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abie\Desktop\"/>
    </mc:Choice>
  </mc:AlternateContent>
  <bookViews>
    <workbookView xWindow="0" yWindow="0" windowWidth="28800" windowHeight="12432" tabRatio="601"/>
  </bookViews>
  <sheets>
    <sheet name="libro banco" sheetId="1" r:id="rId1"/>
  </sheets>
  <externalReferences>
    <externalReference r:id="rId2"/>
  </externalReferences>
  <definedNames>
    <definedName name="_xlnm._FilterDatabase" localSheetId="0" hidden="1">'libro banco'!$B$15:$H$2023</definedName>
    <definedName name="_xlnm.Print_Area" localSheetId="0">'libro banco'!$A$1:$J$4206</definedName>
    <definedName name="_xlnm.Print_Titles" localSheetId="0">'libro banco'!$1:$15</definedName>
  </definedNames>
  <calcPr calcId="162913"/>
</workbook>
</file>

<file path=xl/calcChain.xml><?xml version="1.0" encoding="utf-8"?>
<calcChain xmlns="http://schemas.openxmlformats.org/spreadsheetml/2006/main">
  <c r="H16" i="1" l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F2023" i="1" l="1"/>
  <c r="G2023" i="1"/>
  <c r="K17" i="1" l="1"/>
  <c r="K18" i="1"/>
  <c r="K19" i="1"/>
  <c r="K20" i="1"/>
  <c r="K21" i="1"/>
  <c r="K16" i="1"/>
  <c r="J17" i="1"/>
  <c r="L17" i="1"/>
  <c r="M17" i="1"/>
  <c r="J18" i="1"/>
  <c r="L18" i="1"/>
  <c r="M18" i="1"/>
  <c r="J19" i="1"/>
  <c r="L19" i="1"/>
  <c r="M19" i="1"/>
  <c r="J20" i="1"/>
  <c r="L20" i="1"/>
  <c r="M20" i="1"/>
  <c r="J21" i="1"/>
  <c r="L21" i="1"/>
  <c r="M21" i="1"/>
  <c r="M16" i="1"/>
  <c r="L16" i="1"/>
  <c r="J16" i="1"/>
</calcChain>
</file>

<file path=xl/sharedStrings.xml><?xml version="1.0" encoding="utf-8"?>
<sst xmlns="http://schemas.openxmlformats.org/spreadsheetml/2006/main" count="2032" uniqueCount="27">
  <si>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</si>
  <si>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</si>
  <si>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</si>
  <si>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</si>
  <si>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</si>
  <si>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</si>
  <si>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</si>
  <si>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</si>
  <si>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>INSTITUTO NACIONAL DE BIENESTAR ESTUDIANTIL</t>
  </si>
  <si>
    <t xml:space="preserve"> - REPUBLICA DOMINICANA</t>
  </si>
  <si>
    <t>Cuenta Bancaria No: '100010102384894</t>
  </si>
  <si>
    <t>Num 
Ordenamiento</t>
  </si>
  <si>
    <t xml:space="preserve">Vlr Pagado </t>
  </si>
  <si>
    <t xml:space="preserve">Concepto del Gasto </t>
  </si>
  <si>
    <t>LIBRAMIENTO NO.</t>
  </si>
  <si>
    <t>No. LIBRAMIENTO</t>
  </si>
  <si>
    <t>ELABORADO POR</t>
  </si>
  <si>
    <t>AUTORIZADO POR</t>
  </si>
  <si>
    <t>Division de Tesorería</t>
  </si>
  <si>
    <t>Encargado de Tesorería</t>
  </si>
  <si>
    <t>Angel Fernando Rodriguez Valera</t>
  </si>
  <si>
    <t>Yanuary Sanchez Figuereo</t>
  </si>
  <si>
    <t xml:space="preserve">Técnico </t>
  </si>
  <si>
    <t>Del_01_al _31_de _OCTUBRE_del _2022__</t>
  </si>
  <si>
    <t>ASIGNACION CUOTA PAGO CREDITO</t>
  </si>
  <si>
    <t>ORDENAMIENTO PAGO EMITIDO</t>
  </si>
  <si>
    <t>ASIGNACION CUOTA PAGO DEBITO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</si>
</sst>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"/>
  </numFmts>
  <fonts count="18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3"/>
      <color theme="1"/>
      <name val="Arial"/>
      <family val="2"/>
    </font>
    <font>
      <b/>
      <sz val="10"/>
      <color rgb="FF000000"/>
      <name val="Arial Unicode MS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right" vertical="center"/>
    </xf>
    <xf numFmtId="14" fontId="8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164" fontId="0" fillId="3" borderId="0" xfId="5" applyFont="1" applyFill="1" applyAlignment="1">
      <alignment vertical="center"/>
    </xf>
    <xf numFmtId="164" fontId="8" fillId="3" borderId="0" xfId="5" applyFont="1" applyFill="1" applyAlignment="1">
      <alignment vertical="center"/>
    </xf>
    <xf numFmtId="164" fontId="6" fillId="2" borderId="11" xfId="5" applyFont="1" applyFill="1" applyBorder="1" applyAlignment="1">
      <alignment horizontal="center" vertical="center" wrapText="1"/>
    </xf>
    <xf numFmtId="164" fontId="8" fillId="3" borderId="0" xfId="5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4" fontId="8" fillId="3" borderId="13" xfId="0" applyNumberFormat="1" applyFont="1" applyFill="1" applyBorder="1" applyAlignment="1">
      <alignment horizontal="right" vertical="center"/>
    </xf>
    <xf numFmtId="4" fontId="8" fillId="3" borderId="0" xfId="0" applyNumberFormat="1" applyFont="1" applyFill="1" applyAlignment="1">
      <alignment horizontal="right" vertical="center"/>
    </xf>
    <xf numFmtId="164" fontId="6" fillId="2" borderId="7" xfId="5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14" fontId="8" fillId="3" borderId="13" xfId="0" applyNumberFormat="1" applyFont="1" applyFill="1" applyBorder="1" applyAlignment="1">
      <alignment horizontal="left" vertical="center"/>
    </xf>
    <xf numFmtId="4" fontId="15" fillId="0" borderId="13" xfId="0" applyNumberFormat="1" applyFont="1" applyBorder="1" applyAlignment="1">
      <alignment horizontal="right" vertical="center" wrapText="1"/>
    </xf>
    <xf numFmtId="4" fontId="15" fillId="0" borderId="13" xfId="5" applyNumberFormat="1" applyFont="1" applyBorder="1" applyAlignment="1">
      <alignment vertical="center" wrapText="1"/>
    </xf>
    <xf numFmtId="4" fontId="16" fillId="0" borderId="0" xfId="0" applyNumberFormat="1" applyFont="1"/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3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8" fillId="3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164" fontId="8" fillId="3" borderId="13" xfId="5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3" borderId="0" xfId="1" applyFont="1" applyFill="1" applyAlignment="1" applyProtection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</cellXfs>
  <cellStyles count="6">
    <cellStyle name="Comma" xfId="5" builtinId="3"/>
    <cellStyle name="Hyperlink" xfId="1" builtinId="8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1267732</xdr:colOff>
      <xdr:row>0</xdr:row>
      <xdr:rowOff>142875</xdr:rowOff>
    </xdr:from>
    <xdr:to>
      <xdr:col>5</xdr:col>
      <xdr:colOff>1572306</xdr:colOff>
      <xdr:row>5</xdr:row>
      <xdr:rowOff>62592</xdr:rowOff>
    </xdr:to>
    <xdr:pic>
      <xdr:nvPicPr>
        <xdr:cNvPr id="2" name="Picture 1" descr="Resultado de imagen para inabie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6232" y="142875"/>
          <a:ext cx="4241574" cy="935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eily.morillo/Downloads/pg_lib_pagados_tes2008_excel_jlDvdFAfzh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38055</v>
          </cell>
          <cell r="B2" t="str">
            <v>Fuenta Especifica 0100 FONDO GENERAL</v>
          </cell>
          <cell r="C2" t="str">
            <v>Capitulo 0206 MINISTERIO DE EDUCACIÓN</v>
          </cell>
          <cell r="D2" t="str">
            <v>Libramiento 0206-01-01-0010-10966</v>
          </cell>
          <cell r="E2" t="str">
            <v>NÓMINA FIJA PERSONAL ADMINISTRATIVO ABRIL 2018, INABIE.</v>
          </cell>
          <cell r="F2" t="str">
            <v>25-APR-18</v>
          </cell>
          <cell r="G2">
            <v>29203304.859999999</v>
          </cell>
          <cell r="H2" t="str">
            <v>26-APR-18</v>
          </cell>
          <cell r="I2">
            <v>38055</v>
          </cell>
          <cell r="J2">
            <v>4</v>
          </cell>
          <cell r="K2" t="str">
            <v>TR</v>
          </cell>
          <cell r="L2" t="str">
            <v>Conciliado</v>
          </cell>
          <cell r="M2">
            <v>1</v>
          </cell>
          <cell r="N2">
            <v>3616678</v>
          </cell>
          <cell r="O2">
            <v>3616678</v>
          </cell>
          <cell r="P2">
            <v>13425</v>
          </cell>
          <cell r="Q2">
            <v>0</v>
          </cell>
          <cell r="R2">
            <v>0</v>
          </cell>
        </row>
        <row r="3">
          <cell r="A3">
            <v>38055</v>
          </cell>
          <cell r="B3" t="str">
            <v>Fuenta Especifica 0100 FONDO GENERAL</v>
          </cell>
          <cell r="C3" t="str">
            <v>Capitulo 0206 MINISTERIO DE EDUCACIÓN</v>
          </cell>
          <cell r="D3" t="str">
            <v>Libramiento 0206-01-01-0010-10966</v>
          </cell>
          <cell r="E3" t="str">
            <v>NÓMINA FIJA PERSONAL ADMINISTRATIVO ABRIL 2018, INABIE.</v>
          </cell>
          <cell r="F3" t="str">
            <v>25-APR-18</v>
          </cell>
          <cell r="G3">
            <v>29203304.859999999</v>
          </cell>
          <cell r="H3" t="str">
            <v>26-APR-18</v>
          </cell>
          <cell r="I3">
            <v>38055</v>
          </cell>
          <cell r="J3">
            <v>4</v>
          </cell>
          <cell r="K3" t="str">
            <v>TR</v>
          </cell>
          <cell r="L3" t="str">
            <v>Conciliado</v>
          </cell>
          <cell r="M3">
            <v>2</v>
          </cell>
          <cell r="N3">
            <v>3616806</v>
          </cell>
          <cell r="O3">
            <v>3616807</v>
          </cell>
          <cell r="P3">
            <v>16000</v>
          </cell>
          <cell r="Q3">
            <v>0</v>
          </cell>
          <cell r="R3">
            <v>0</v>
          </cell>
        </row>
        <row r="4">
          <cell r="A4">
            <v>38055</v>
          </cell>
          <cell r="B4" t="str">
            <v>Fuenta Especifica 0100 FONDO GENERAL</v>
          </cell>
          <cell r="C4" t="str">
            <v>Capitulo 0206 MINISTERIO DE EDUCACIÓN</v>
          </cell>
          <cell r="D4" t="str">
            <v>Libramiento 0206-01-01-0010-10966</v>
          </cell>
          <cell r="E4" t="str">
            <v>NÓMINA FIJA PERSONAL ADMINISTRATIVO ABRIL 2018, INABIE.</v>
          </cell>
          <cell r="F4" t="str">
            <v>25-APR-18</v>
          </cell>
          <cell r="G4">
            <v>29203304.859999999</v>
          </cell>
          <cell r="H4" t="str">
            <v>26-APR-18</v>
          </cell>
          <cell r="I4">
            <v>38055</v>
          </cell>
          <cell r="J4">
            <v>4</v>
          </cell>
          <cell r="K4" t="str">
            <v>IN</v>
          </cell>
          <cell r="L4" t="str">
            <v>ENTREGADO</v>
          </cell>
          <cell r="M4">
            <v>1</v>
          </cell>
          <cell r="N4">
            <v>47512</v>
          </cell>
          <cell r="O4">
            <v>47512</v>
          </cell>
          <cell r="P4">
            <v>1292832.79</v>
          </cell>
          <cell r="Q4">
            <v>0</v>
          </cell>
          <cell r="R4">
            <v>0</v>
          </cell>
        </row>
        <row r="5">
          <cell r="A5">
            <v>38055</v>
          </cell>
          <cell r="B5" t="str">
            <v>Fuenta Especifica 0100 FONDO GENERAL</v>
          </cell>
          <cell r="C5" t="str">
            <v>Capitulo 0206 MINISTERIO DE EDUCACIÓN</v>
          </cell>
          <cell r="D5" t="str">
            <v>Libramiento 0206-01-01-0010-10966</v>
          </cell>
          <cell r="E5" t="str">
            <v>NÓMINA FIJA PERSONAL ADMINISTRATIVO ABRIL 2018, INABIE.</v>
          </cell>
          <cell r="F5" t="str">
            <v>25-APR-18</v>
          </cell>
          <cell r="G5">
            <v>29203304.859999999</v>
          </cell>
          <cell r="H5" t="str">
            <v>26-APR-18</v>
          </cell>
          <cell r="I5">
            <v>38055</v>
          </cell>
          <cell r="J5">
            <v>4</v>
          </cell>
          <cell r="K5" t="str">
            <v>TR</v>
          </cell>
          <cell r="L5" t="str">
            <v>Conciliado</v>
          </cell>
          <cell r="M5">
            <v>1</v>
          </cell>
          <cell r="N5">
            <v>3616732</v>
          </cell>
          <cell r="O5">
            <v>3616732</v>
          </cell>
          <cell r="P5">
            <v>369</v>
          </cell>
          <cell r="Q5">
            <v>0</v>
          </cell>
          <cell r="R5">
            <v>0</v>
          </cell>
        </row>
        <row r="6">
          <cell r="A6">
            <v>38055</v>
          </cell>
          <cell r="B6" t="str">
            <v>Fuenta Especifica 0100 FONDO GENERAL</v>
          </cell>
          <cell r="C6" t="str">
            <v>Capitulo 0206 MINISTERIO DE EDUCACIÓN</v>
          </cell>
          <cell r="D6" t="str">
            <v>Libramiento 0206-01-01-0010-10966</v>
          </cell>
          <cell r="E6" t="str">
            <v>NÓMINA FIJA PERSONAL ADMINISTRATIVO ABRIL 2018, INABIE.</v>
          </cell>
          <cell r="F6" t="str">
            <v>25-APR-18</v>
          </cell>
          <cell r="G6">
            <v>29203304.859999999</v>
          </cell>
          <cell r="H6" t="str">
            <v>26-APR-18</v>
          </cell>
          <cell r="I6">
            <v>38055</v>
          </cell>
          <cell r="J6">
            <v>4</v>
          </cell>
          <cell r="K6" t="str">
            <v>TR</v>
          </cell>
          <cell r="L6" t="str">
            <v>Conciliado</v>
          </cell>
          <cell r="M6">
            <v>540</v>
          </cell>
          <cell r="N6">
            <v>3628148</v>
          </cell>
          <cell r="O6">
            <v>3628687</v>
          </cell>
          <cell r="P6">
            <v>21589939.859999999</v>
          </cell>
          <cell r="Q6">
            <v>0</v>
          </cell>
          <cell r="R6">
            <v>0</v>
          </cell>
        </row>
        <row r="7">
          <cell r="A7">
            <v>38055</v>
          </cell>
          <cell r="B7" t="str">
            <v>Fuenta Especifica 0100 FONDO GENERAL</v>
          </cell>
          <cell r="C7" t="str">
            <v>Capitulo 0206 MINISTERIO DE EDUCACIÓN</v>
          </cell>
          <cell r="D7" t="str">
            <v>Libramiento 0206-01-01-0010-10966</v>
          </cell>
          <cell r="E7" t="str">
            <v>NÓMINA FIJA PERSONAL ADMINISTRATIVO ABRIL 2018, INABIE.</v>
          </cell>
          <cell r="F7" t="str">
            <v>25-APR-18</v>
          </cell>
          <cell r="G7">
            <v>29203304.859999999</v>
          </cell>
          <cell r="H7" t="str">
            <v>26-APR-18</v>
          </cell>
          <cell r="I7">
            <v>38055</v>
          </cell>
          <cell r="J7">
            <v>4</v>
          </cell>
          <cell r="K7" t="str">
            <v>TR</v>
          </cell>
          <cell r="L7" t="str">
            <v>Conciliado</v>
          </cell>
          <cell r="M7">
            <v>1</v>
          </cell>
          <cell r="N7">
            <v>3659458</v>
          </cell>
          <cell r="O7">
            <v>3659458</v>
          </cell>
          <cell r="P7">
            <v>728028.6</v>
          </cell>
          <cell r="Q7">
            <v>0</v>
          </cell>
          <cell r="R7">
            <v>0</v>
          </cell>
        </row>
        <row r="8">
          <cell r="A8">
            <v>38055</v>
          </cell>
          <cell r="B8" t="str">
            <v>Fuenta Especifica 0100 FONDO GENERAL</v>
          </cell>
          <cell r="C8" t="str">
            <v>Capitulo 0206 MINISTERIO DE EDUCACIÓN</v>
          </cell>
          <cell r="D8" t="str">
            <v>Libramiento 0206-01-01-0010-10966</v>
          </cell>
          <cell r="E8" t="str">
            <v>NÓMINA FIJA PERSONAL ADMINISTRATIVO ABRIL 2018, INABIE.</v>
          </cell>
          <cell r="F8" t="str">
            <v>25-APR-18</v>
          </cell>
          <cell r="G8">
            <v>29203304.859999999</v>
          </cell>
          <cell r="H8" t="str">
            <v>26-APR-18</v>
          </cell>
          <cell r="I8">
            <v>38055</v>
          </cell>
          <cell r="J8">
            <v>4</v>
          </cell>
          <cell r="K8" t="str">
            <v>TR</v>
          </cell>
          <cell r="L8" t="str">
            <v>ENTREGADO</v>
          </cell>
          <cell r="M8">
            <v>4</v>
          </cell>
          <cell r="N8">
            <v>3672494</v>
          </cell>
          <cell r="O8">
            <v>3672497</v>
          </cell>
          <cell r="P8">
            <v>4709693.6100000003</v>
          </cell>
          <cell r="Q8">
            <v>0</v>
          </cell>
          <cell r="R8">
            <v>0</v>
          </cell>
        </row>
        <row r="9">
          <cell r="A9">
            <v>38055</v>
          </cell>
          <cell r="B9" t="str">
            <v>Fuenta Especifica 0100 FONDO GENERAL</v>
          </cell>
          <cell r="C9" t="str">
            <v>Capitulo 0206 MINISTERIO DE EDUCACIÓN</v>
          </cell>
          <cell r="D9" t="str">
            <v>Libramiento 0206-01-01-0010-10966</v>
          </cell>
          <cell r="E9" t="str">
            <v>NÓMINA FIJA PERSONAL ADMINISTRATIVO ABRIL 2018, INABIE.</v>
          </cell>
          <cell r="F9" t="str">
            <v>25-APR-18</v>
          </cell>
          <cell r="G9">
            <v>29203304.859999999</v>
          </cell>
          <cell r="H9" t="str">
            <v>26-APR-18</v>
          </cell>
          <cell r="I9">
            <v>38055</v>
          </cell>
          <cell r="J9">
            <v>4</v>
          </cell>
          <cell r="K9" t="str">
            <v>TR</v>
          </cell>
          <cell r="L9" t="str">
            <v>Conciliado</v>
          </cell>
          <cell r="M9">
            <v>1</v>
          </cell>
          <cell r="N9">
            <v>3616620</v>
          </cell>
          <cell r="O9">
            <v>3616620</v>
          </cell>
          <cell r="P9">
            <v>980</v>
          </cell>
          <cell r="Q9">
            <v>0</v>
          </cell>
          <cell r="R9">
            <v>0</v>
          </cell>
        </row>
        <row r="10">
          <cell r="A10">
            <v>38055</v>
          </cell>
          <cell r="B10" t="str">
            <v>Fuenta Especifica 0100 FONDO GENERAL</v>
          </cell>
          <cell r="C10" t="str">
            <v>Capitulo 0206 MINISTERIO DE EDUCACIÓN</v>
          </cell>
          <cell r="D10" t="str">
            <v>Libramiento 0206-01-01-0010-10966</v>
          </cell>
          <cell r="E10" t="str">
            <v>NÓMINA FIJA PERSONAL ADMINISTRATIVO ABRIL 2018, INABIE.</v>
          </cell>
          <cell r="F10" t="str">
            <v>25-APR-18</v>
          </cell>
          <cell r="G10">
            <v>29203304.859999999</v>
          </cell>
          <cell r="H10" t="str">
            <v>26-APR-18</v>
          </cell>
          <cell r="I10">
            <v>38055</v>
          </cell>
          <cell r="J10">
            <v>4</v>
          </cell>
          <cell r="K10" t="str">
            <v>TR</v>
          </cell>
          <cell r="L10" t="str">
            <v>Conciliado</v>
          </cell>
          <cell r="M10">
            <v>1</v>
          </cell>
          <cell r="N10">
            <v>3616648</v>
          </cell>
          <cell r="O10">
            <v>3616648</v>
          </cell>
          <cell r="P10">
            <v>87687.7</v>
          </cell>
          <cell r="Q10">
            <v>0</v>
          </cell>
          <cell r="R10">
            <v>0</v>
          </cell>
        </row>
        <row r="11">
          <cell r="A11">
            <v>38055</v>
          </cell>
          <cell r="B11" t="str">
            <v>Fuenta Especifica 0100 FONDO GENERAL</v>
          </cell>
          <cell r="C11" t="str">
            <v>Capitulo 0206 MINISTERIO DE EDUCACIÓN</v>
          </cell>
          <cell r="D11" t="str">
            <v>Libramiento 0206-01-01-0010-10966</v>
          </cell>
          <cell r="E11" t="str">
            <v>NÓMINA FIJA PERSONAL ADMINISTRATIVO ABRIL 2018, INABIE.</v>
          </cell>
          <cell r="F11" t="str">
            <v>25-APR-18</v>
          </cell>
          <cell r="G11">
            <v>29203304.859999999</v>
          </cell>
          <cell r="H11" t="str">
            <v>26-APR-18</v>
          </cell>
          <cell r="I11">
            <v>38055</v>
          </cell>
          <cell r="J11">
            <v>4</v>
          </cell>
          <cell r="K11" t="str">
            <v>TR</v>
          </cell>
          <cell r="L11" t="str">
            <v>Conciliado</v>
          </cell>
          <cell r="M11">
            <v>1</v>
          </cell>
          <cell r="N11">
            <v>3655652</v>
          </cell>
          <cell r="O11">
            <v>3655652</v>
          </cell>
          <cell r="P11">
            <v>754598.3</v>
          </cell>
          <cell r="Q11">
            <v>0</v>
          </cell>
          <cell r="R11">
            <v>0</v>
          </cell>
        </row>
        <row r="12">
          <cell r="A12">
            <v>38055</v>
          </cell>
          <cell r="B12" t="str">
            <v>Fuenta Especifica 0100 FONDO GENERAL</v>
          </cell>
          <cell r="C12" t="str">
            <v>Capitulo 0206 MINISTERIO DE EDUCACIÓN</v>
          </cell>
          <cell r="D12" t="str">
            <v>Libramiento 0206-01-01-0010-10966</v>
          </cell>
          <cell r="E12" t="str">
            <v>NÓMINA FIJA PERSONAL ADMINISTRATIVO ABRIL 2018, INABIE.</v>
          </cell>
          <cell r="F12" t="str">
            <v>25-APR-18</v>
          </cell>
          <cell r="G12">
            <v>29203304.859999999</v>
          </cell>
          <cell r="H12" t="str">
            <v>26-APR-18</v>
          </cell>
          <cell r="I12">
            <v>38055</v>
          </cell>
          <cell r="J12">
            <v>4</v>
          </cell>
          <cell r="K12" t="str">
            <v>TR</v>
          </cell>
          <cell r="L12" t="str">
            <v>Conciliado</v>
          </cell>
          <cell r="M12">
            <v>1</v>
          </cell>
          <cell r="N12">
            <v>3616704</v>
          </cell>
          <cell r="O12">
            <v>3616704</v>
          </cell>
          <cell r="P12">
            <v>1140</v>
          </cell>
          <cell r="Q12">
            <v>0</v>
          </cell>
          <cell r="R12">
            <v>0</v>
          </cell>
        </row>
        <row r="13">
          <cell r="A13">
            <v>38055</v>
          </cell>
          <cell r="B13" t="str">
            <v>Fuenta Especifica 0100 FONDO GENERAL</v>
          </cell>
          <cell r="C13" t="str">
            <v>Capitulo 0206 MINISTERIO DE EDUCACIÓN</v>
          </cell>
          <cell r="D13" t="str">
            <v>Libramiento 0206-01-01-0010-10966</v>
          </cell>
          <cell r="E13" t="str">
            <v>NÓMINA FIJA PERSONAL ADMINISTRATIVO ABRIL 2018, INABIE.</v>
          </cell>
          <cell r="F13" t="str">
            <v>25-APR-18</v>
          </cell>
          <cell r="G13">
            <v>29203304.859999999</v>
          </cell>
          <cell r="H13" t="str">
            <v>26-APR-18</v>
          </cell>
          <cell r="I13">
            <v>38055</v>
          </cell>
          <cell r="J13">
            <v>4</v>
          </cell>
          <cell r="K13" t="str">
            <v>TR</v>
          </cell>
          <cell r="L13" t="str">
            <v>Conciliado</v>
          </cell>
          <cell r="M13">
            <v>1</v>
          </cell>
          <cell r="N13">
            <v>3616792</v>
          </cell>
          <cell r="O13">
            <v>3616792</v>
          </cell>
          <cell r="P13">
            <v>8610</v>
          </cell>
          <cell r="Q13">
            <v>0</v>
          </cell>
          <cell r="R13">
            <v>0</v>
          </cell>
        </row>
        <row r="14">
          <cell r="A14">
            <v>28479</v>
          </cell>
          <cell r="B14" t="str">
            <v>Fuenta Especifica 0100 FONDO GENERAL</v>
          </cell>
          <cell r="C14" t="str">
            <v>Capitulo 0206 MINISTERIO DE EDUCACIÓN</v>
          </cell>
          <cell r="D14" t="str">
            <v>Libramiento 0206-01-01-0010-3357</v>
          </cell>
          <cell r="E14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4">
            <v>43157</v>
          </cell>
          <cell r="G14">
            <v>1261939.2</v>
          </cell>
          <cell r="H14" t="str">
            <v>03-APR-18</v>
          </cell>
          <cell r="I14">
            <v>28479</v>
          </cell>
          <cell r="J14">
            <v>2</v>
          </cell>
          <cell r="K14" t="str">
            <v>IN</v>
          </cell>
          <cell r="L14" t="str">
            <v>ENTREGADO</v>
          </cell>
          <cell r="M14">
            <v>1</v>
          </cell>
          <cell r="N14">
            <v>36858</v>
          </cell>
          <cell r="O14">
            <v>36858</v>
          </cell>
          <cell r="P14">
            <v>53472</v>
          </cell>
          <cell r="Q14">
            <v>0</v>
          </cell>
          <cell r="R14">
            <v>0</v>
          </cell>
        </row>
        <row r="15">
          <cell r="A15">
            <v>28479</v>
          </cell>
          <cell r="B15" t="str">
            <v>Fuenta Especifica 0100 FONDO GENERAL</v>
          </cell>
          <cell r="C15" t="str">
            <v>Capitulo 0206 MINISTERIO DE EDUCACIÓN</v>
          </cell>
          <cell r="D15" t="str">
            <v>Libramiento 0206-01-01-0010-3357</v>
          </cell>
          <cell r="E15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5">
            <v>43157</v>
          </cell>
          <cell r="G15">
            <v>1261939.2</v>
          </cell>
          <cell r="H15" t="str">
            <v>03-APR-18</v>
          </cell>
          <cell r="I15">
            <v>28479</v>
          </cell>
          <cell r="J15">
            <v>2</v>
          </cell>
          <cell r="K15" t="str">
            <v>TR</v>
          </cell>
          <cell r="L15" t="str">
            <v>Conciliado</v>
          </cell>
          <cell r="M15">
            <v>1</v>
          </cell>
          <cell r="N15">
            <v>2763022</v>
          </cell>
          <cell r="O15">
            <v>2763022</v>
          </cell>
          <cell r="P15">
            <v>1208467.2</v>
          </cell>
          <cell r="Q15">
            <v>0</v>
          </cell>
          <cell r="R15">
            <v>0</v>
          </cell>
        </row>
        <row r="16">
          <cell r="A16">
            <v>28884</v>
          </cell>
          <cell r="B16" t="str">
            <v>Fuenta Especifica 0100 FONDO GENERAL</v>
          </cell>
          <cell r="C16" t="str">
            <v>Capitulo 0206 MINISTERIO DE EDUCACIÓN</v>
          </cell>
          <cell r="D16" t="str">
            <v>Libramiento 0206-01-01-0010-4463</v>
          </cell>
          <cell r="E16" t="str">
            <v>PAGO POR SUM. DE ALIM. ESC. UM. CORRESP. A LOS MESES DE NOVIEMBRE Y DICIEMBRE 2017, S/FACTS. 00129 Y 00131, NC 00004 Y 00005. CONTRATO NO.352/17, OC 6358.MENOS ANTICIPO.</v>
          </cell>
          <cell r="F16">
            <v>43166</v>
          </cell>
          <cell r="G16">
            <v>519902.11</v>
          </cell>
          <cell r="H16" t="str">
            <v>04-APR-18</v>
          </cell>
          <cell r="I16">
            <v>28884</v>
          </cell>
          <cell r="J16">
            <v>2</v>
          </cell>
          <cell r="K16" t="str">
            <v>IN</v>
          </cell>
          <cell r="L16" t="str">
            <v>ENTREGADO</v>
          </cell>
          <cell r="M16">
            <v>1</v>
          </cell>
          <cell r="N16">
            <v>37239</v>
          </cell>
          <cell r="O16">
            <v>37239</v>
          </cell>
          <cell r="P16">
            <v>4744.55</v>
          </cell>
          <cell r="Q16">
            <v>0</v>
          </cell>
          <cell r="R16">
            <v>0</v>
          </cell>
        </row>
        <row r="17">
          <cell r="A17">
            <v>28884</v>
          </cell>
          <cell r="B17" t="str">
            <v>Fuenta Especifica 0100 FONDO GENERAL</v>
          </cell>
          <cell r="C17" t="str">
            <v>Capitulo 0206 MINISTERIO DE EDUCACIÓN</v>
          </cell>
          <cell r="D17" t="str">
            <v>Libramiento 0206-01-01-0010-4463</v>
          </cell>
          <cell r="E17" t="str">
            <v>PAGO POR SUM. DE ALIM. ESC. UM. CORRESP. A LOS MESES DE NOVIEMBRE Y DICIEMBRE 2017, S/FACTS. 00129 Y 00131, NC 00004 Y 00005. CONTRATO NO.352/17, OC 6358.MENOS ANTICIPO.</v>
          </cell>
          <cell r="F17">
            <v>43166</v>
          </cell>
          <cell r="G17">
            <v>519902.11</v>
          </cell>
          <cell r="H17" t="str">
            <v>04-APR-18</v>
          </cell>
          <cell r="I17">
            <v>28884</v>
          </cell>
          <cell r="J17">
            <v>2</v>
          </cell>
          <cell r="K17" t="str">
            <v>TR</v>
          </cell>
          <cell r="L17" t="str">
            <v>Conciliado</v>
          </cell>
          <cell r="M17">
            <v>1</v>
          </cell>
          <cell r="N17">
            <v>2763174</v>
          </cell>
          <cell r="O17">
            <v>2763174</v>
          </cell>
          <cell r="P17">
            <v>515157.56</v>
          </cell>
          <cell r="Q17">
            <v>0</v>
          </cell>
          <cell r="R17">
            <v>0</v>
          </cell>
        </row>
        <row r="18">
          <cell r="A18">
            <v>27856</v>
          </cell>
          <cell r="B18" t="str">
            <v>Fuenta Especifica 0100 FONDO GENERAL</v>
          </cell>
          <cell r="C18" t="str">
            <v>Capitulo 0206 MINISTERIO DE EDUCACIÓN</v>
          </cell>
          <cell r="D18" t="str">
            <v>Libramiento 0206-01-01-0010-4622</v>
          </cell>
          <cell r="E18" t="str">
            <v>PAGO SUM. ALIM. ESC. JEE. CORRESP. A LOS MESES SEPT/OCT/NOV. 2017, S/FACT. NCF: 00043, 00044 Y 00045, CARTA COMPROMISO NO. 14293, OC. 5836</v>
          </cell>
          <cell r="F18">
            <v>43167</v>
          </cell>
          <cell r="G18">
            <v>840160</v>
          </cell>
          <cell r="H18" t="str">
            <v>02-APR-18</v>
          </cell>
          <cell r="I18">
            <v>27856</v>
          </cell>
          <cell r="J18">
            <v>1</v>
          </cell>
          <cell r="K18" t="str">
            <v>TR</v>
          </cell>
          <cell r="L18" t="str">
            <v>Conciliado</v>
          </cell>
          <cell r="M18">
            <v>1</v>
          </cell>
          <cell r="N18">
            <v>2759719</v>
          </cell>
          <cell r="O18">
            <v>2759719</v>
          </cell>
          <cell r="P18">
            <v>804560</v>
          </cell>
          <cell r="Q18">
            <v>0</v>
          </cell>
          <cell r="R18">
            <v>0</v>
          </cell>
        </row>
        <row r="19">
          <cell r="A19">
            <v>27856</v>
          </cell>
          <cell r="B19" t="str">
            <v>Fuenta Especifica 0100 FONDO GENERAL</v>
          </cell>
          <cell r="C19" t="str">
            <v>Capitulo 0206 MINISTERIO DE EDUCACIÓN</v>
          </cell>
          <cell r="D19" t="str">
            <v>Libramiento 0206-01-01-0010-4622</v>
          </cell>
          <cell r="E19" t="str">
            <v>PAGO SUM. ALIM. ESC. JEE. CORRESP. A LOS MESES SEPT/OCT/NOV. 2017, S/FACT. NCF: 00043, 00044 Y 00045, CARTA COMPROMISO NO. 14293, OC. 5836</v>
          </cell>
          <cell r="F19">
            <v>43167</v>
          </cell>
          <cell r="G19">
            <v>840160</v>
          </cell>
          <cell r="H19" t="str">
            <v>02-APR-18</v>
          </cell>
          <cell r="I19">
            <v>27856</v>
          </cell>
          <cell r="J19">
            <v>1</v>
          </cell>
          <cell r="K19" t="str">
            <v>IN</v>
          </cell>
          <cell r="L19" t="str">
            <v>ENTREGADO</v>
          </cell>
          <cell r="M19">
            <v>1</v>
          </cell>
          <cell r="N19">
            <v>36078</v>
          </cell>
          <cell r="O19">
            <v>36078</v>
          </cell>
          <cell r="P19">
            <v>35600</v>
          </cell>
          <cell r="Q19">
            <v>0</v>
          </cell>
          <cell r="R19">
            <v>0</v>
          </cell>
        </row>
        <row r="20">
          <cell r="A20">
            <v>28492</v>
          </cell>
          <cell r="B20" t="str">
            <v>Fuenta Especifica 0100 FONDO GENERAL</v>
          </cell>
          <cell r="C20" t="str">
            <v>Capitulo 0206 MINISTERIO DE EDUCACIÓN</v>
          </cell>
          <cell r="D20" t="str">
            <v>Libramiento 0206-01-01-0010-4836</v>
          </cell>
          <cell r="E20" t="str">
            <v>PAGO POR SUM. ALIM. ESC. JEE. CORRESP. A LOS MESES DE OCTUBRE, NOVIEMBRE Y DICIEMBRE 2017, SEGUN FACT. NCF.: 00525, 00526 Y 00527, CARTA COMPROMISO NO. 14191, OC 5615.</v>
          </cell>
          <cell r="F20">
            <v>43171</v>
          </cell>
          <cell r="G20">
            <v>1733184</v>
          </cell>
          <cell r="H20" t="str">
            <v>03-APR-18</v>
          </cell>
          <cell r="I20">
            <v>28492</v>
          </cell>
          <cell r="J20">
            <v>2</v>
          </cell>
          <cell r="K20" t="str">
            <v>TR</v>
          </cell>
          <cell r="L20" t="str">
            <v>Conciliado</v>
          </cell>
          <cell r="M20">
            <v>1</v>
          </cell>
          <cell r="N20">
            <v>2762703</v>
          </cell>
          <cell r="O20">
            <v>2762703</v>
          </cell>
          <cell r="P20">
            <v>1395360</v>
          </cell>
          <cell r="Q20">
            <v>0</v>
          </cell>
          <cell r="R20">
            <v>0</v>
          </cell>
        </row>
        <row r="21">
          <cell r="A21">
            <v>28492</v>
          </cell>
          <cell r="B21" t="str">
            <v>Fuenta Especifica 0100 FONDO GENERAL</v>
          </cell>
          <cell r="C21" t="str">
            <v>Capitulo 0206 MINISTERIO DE EDUCACIÓN</v>
          </cell>
          <cell r="D21" t="str">
            <v>Libramiento 0206-01-01-0010-4836</v>
          </cell>
          <cell r="E21" t="str">
            <v>PAGO POR SUM. ALIM. ESC. JEE. CORRESP. A LOS MESES DE OCTUBRE, NOVIEMBRE Y DICIEMBRE 2017, SEGUN FACT. NCF.: 00525, 00526 Y 00527, CARTA COMPROMISO NO. 14191, OC 5615.</v>
          </cell>
          <cell r="F21">
            <v>43171</v>
          </cell>
          <cell r="G21">
            <v>1733184</v>
          </cell>
          <cell r="H21" t="str">
            <v>03-APR-18</v>
          </cell>
          <cell r="I21">
            <v>28492</v>
          </cell>
          <cell r="J21">
            <v>2</v>
          </cell>
          <cell r="K21" t="str">
            <v>IN</v>
          </cell>
          <cell r="L21" t="str">
            <v>ENTREGADO</v>
          </cell>
          <cell r="M21">
            <v>1</v>
          </cell>
          <cell r="N21">
            <v>36862</v>
          </cell>
          <cell r="O21">
            <v>36862</v>
          </cell>
          <cell r="P21">
            <v>73440</v>
          </cell>
          <cell r="Q21">
            <v>0</v>
          </cell>
          <cell r="R21">
            <v>0</v>
          </cell>
        </row>
        <row r="22">
          <cell r="A22">
            <v>28492</v>
          </cell>
          <cell r="B22" t="str">
            <v>Fuenta Especifica 0100 FONDO GENERAL</v>
          </cell>
          <cell r="C22" t="str">
            <v>Capitulo 0206 MINISTERIO DE EDUCACIÓN</v>
          </cell>
          <cell r="D22" t="str">
            <v>Libramiento 0206-01-01-0010-4836</v>
          </cell>
          <cell r="E22" t="str">
            <v>PAGO POR SUM. ALIM. ESC. JEE. CORRESP. A LOS MESES DE OCTUBRE, NOVIEMBRE Y DICIEMBRE 2017, SEGUN FACT. NCF.: 00525, 00526 Y 00527, CARTA COMPROMISO NO. 14191, OC 5615.</v>
          </cell>
          <cell r="F22">
            <v>43171</v>
          </cell>
          <cell r="G22">
            <v>1733184</v>
          </cell>
          <cell r="H22" t="str">
            <v>03-APR-18</v>
          </cell>
          <cell r="I22">
            <v>28492</v>
          </cell>
          <cell r="J22">
            <v>2</v>
          </cell>
          <cell r="K22" t="str">
            <v>IN</v>
          </cell>
          <cell r="L22" t="str">
            <v>ENTREGADO</v>
          </cell>
          <cell r="M22">
            <v>1</v>
          </cell>
          <cell r="N22">
            <v>37058</v>
          </cell>
          <cell r="O22">
            <v>37058</v>
          </cell>
          <cell r="P22">
            <v>264384</v>
          </cell>
          <cell r="Q22">
            <v>0</v>
          </cell>
          <cell r="R22">
            <v>0</v>
          </cell>
        </row>
        <row r="23">
          <cell r="A23">
            <v>37561</v>
          </cell>
          <cell r="B23" t="str">
            <v>Fuenta Especifica 0100 FONDO GENERAL</v>
          </cell>
          <cell r="C23" t="str">
            <v>Capitulo 0206 MINISTERIO DE EDUCACIÓN</v>
          </cell>
          <cell r="D23" t="str">
            <v>Libramiento 0206-01-01-0010-4940</v>
          </cell>
          <cell r="E23" t="str">
            <v>PAGO SUM. ALIM. ESC. UM ,CORRESP. A LOS MESES DE AGOSTO Y SEPTIEMBRE 2017, SEGUN FACT. NCF.: 00137 Y 00138 NC 00010 Y 00011, DEL CONTRATO NO. 456/2017 Y OC 6511 MENOS ANTICIPO</v>
          </cell>
          <cell r="F23">
            <v>43171</v>
          </cell>
          <cell r="G23">
            <v>576833.07999999996</v>
          </cell>
          <cell r="H23" t="str">
            <v>26-APR-18</v>
          </cell>
          <cell r="I23">
            <v>37561</v>
          </cell>
          <cell r="J23">
            <v>3</v>
          </cell>
          <cell r="K23" t="str">
            <v>IN</v>
          </cell>
          <cell r="L23" t="str">
            <v>ENTREGADO</v>
          </cell>
          <cell r="M23">
            <v>1</v>
          </cell>
          <cell r="N23">
            <v>47221</v>
          </cell>
          <cell r="O23">
            <v>47221</v>
          </cell>
          <cell r="P23">
            <v>26444.85</v>
          </cell>
          <cell r="Q23">
            <v>0</v>
          </cell>
          <cell r="R23">
            <v>0</v>
          </cell>
        </row>
        <row r="24">
          <cell r="A24">
            <v>37561</v>
          </cell>
          <cell r="B24" t="str">
            <v>Fuenta Especifica 0100 FONDO GENERAL</v>
          </cell>
          <cell r="C24" t="str">
            <v>Capitulo 0206 MINISTERIO DE EDUCACIÓN</v>
          </cell>
          <cell r="D24" t="str">
            <v>Libramiento 0206-01-01-0010-4940</v>
          </cell>
          <cell r="E24" t="str">
            <v>PAGO SUM. ALIM. ESC. UM ,CORRESP. A LOS MESES DE AGOSTO Y SEPTIEMBRE 2017, SEGUN FACT. NCF.: 00137 Y 00138 NC 00010 Y 00011, DEL CONTRATO NO. 456/2017 Y OC 6511 MENOS ANTICIPO</v>
          </cell>
          <cell r="F24">
            <v>43171</v>
          </cell>
          <cell r="G24">
            <v>576833.07999999996</v>
          </cell>
          <cell r="H24" t="str">
            <v>26-APR-18</v>
          </cell>
          <cell r="I24">
            <v>37561</v>
          </cell>
          <cell r="J24">
            <v>3</v>
          </cell>
          <cell r="K24" t="str">
            <v>TR</v>
          </cell>
          <cell r="L24" t="str">
            <v>Conciliado</v>
          </cell>
          <cell r="M24">
            <v>1</v>
          </cell>
          <cell r="N24">
            <v>3615246</v>
          </cell>
          <cell r="O24">
            <v>3615246</v>
          </cell>
          <cell r="P24">
            <v>550388.23</v>
          </cell>
          <cell r="Q24">
            <v>0</v>
          </cell>
          <cell r="R24">
            <v>0</v>
          </cell>
        </row>
        <row r="25">
          <cell r="A25">
            <v>28060</v>
          </cell>
          <cell r="B25" t="str">
            <v>Fuenta Especifica 0100 FONDO GENERAL</v>
          </cell>
          <cell r="C25" t="str">
            <v>Capitulo 0206 MINISTERIO DE EDUCACIÓN</v>
          </cell>
          <cell r="D25" t="str">
            <v>Libramiento 0206-01-01-0010-5266</v>
          </cell>
          <cell r="E25" t="str">
            <v>PAGO ANALISIS REALIZADOS A LOS PRODUCTOS DEL PAE CORRESP. A LOS MESES MAYO, AGOSTO, SEPTIEMBRE, OCTUBRE Y NOVIEMBRE 2017, S/FACTS. NCF: 05251, 05254, 05255, 05256 Y 05257.</v>
          </cell>
          <cell r="F25">
            <v>43173</v>
          </cell>
          <cell r="G25">
            <v>908500</v>
          </cell>
          <cell r="H25" t="str">
            <v>03-APR-18</v>
          </cell>
          <cell r="I25">
            <v>28060</v>
          </cell>
          <cell r="J25">
            <v>1</v>
          </cell>
          <cell r="K25" t="str">
            <v>TR</v>
          </cell>
          <cell r="L25" t="str">
            <v>Conciliado</v>
          </cell>
          <cell r="M25">
            <v>1</v>
          </cell>
          <cell r="N25">
            <v>2759945</v>
          </cell>
          <cell r="O25">
            <v>2759945</v>
          </cell>
          <cell r="P25">
            <v>863075</v>
          </cell>
          <cell r="Q25">
            <v>0</v>
          </cell>
          <cell r="R25">
            <v>0</v>
          </cell>
        </row>
        <row r="26">
          <cell r="A26">
            <v>28060</v>
          </cell>
          <cell r="B26" t="str">
            <v>Fuenta Especifica 0100 FONDO GENERAL</v>
          </cell>
          <cell r="C26" t="str">
            <v>Capitulo 0206 MINISTERIO DE EDUCACIÓN</v>
          </cell>
          <cell r="D26" t="str">
            <v>Libramiento 0206-01-01-0010-5266</v>
          </cell>
          <cell r="E26" t="str">
            <v>PAGO ANALISIS REALIZADOS A LOS PRODUCTOS DEL PAE CORRESP. A LOS MESES MAYO, AGOSTO, SEPTIEMBRE, OCTUBRE Y NOVIEMBRE 2017, S/FACTS. NCF: 05251, 05254, 05255, 05256 Y 05257.</v>
          </cell>
          <cell r="F26">
            <v>43173</v>
          </cell>
          <cell r="G26">
            <v>908500</v>
          </cell>
          <cell r="H26" t="str">
            <v>03-APR-18</v>
          </cell>
          <cell r="I26">
            <v>28060</v>
          </cell>
          <cell r="J26">
            <v>1</v>
          </cell>
          <cell r="K26" t="str">
            <v>IN</v>
          </cell>
          <cell r="L26" t="str">
            <v>ENTREGADO</v>
          </cell>
          <cell r="M26">
            <v>1</v>
          </cell>
          <cell r="N26">
            <v>36409</v>
          </cell>
          <cell r="O26">
            <v>36409</v>
          </cell>
          <cell r="P26">
            <v>45425</v>
          </cell>
          <cell r="Q26">
            <v>0</v>
          </cell>
          <cell r="R26">
            <v>0</v>
          </cell>
        </row>
        <row r="27">
          <cell r="A27">
            <v>28115</v>
          </cell>
          <cell r="B27" t="str">
            <v>Fuenta Especifica 0100 FONDO GENERAL</v>
          </cell>
          <cell r="C27" t="str">
            <v>Capitulo 0206 MINISTERIO DE EDUCACIÓN</v>
          </cell>
          <cell r="D27" t="str">
            <v>Libramiento 0206-01-01-0010-5444</v>
          </cell>
          <cell r="E27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7">
            <v>43174</v>
          </cell>
          <cell r="G27">
            <v>514735.64</v>
          </cell>
          <cell r="H27" t="str">
            <v>03-APR-18</v>
          </cell>
          <cell r="I27">
            <v>28115</v>
          </cell>
          <cell r="J27">
            <v>1</v>
          </cell>
          <cell r="K27" t="str">
            <v>TR</v>
          </cell>
          <cell r="L27" t="str">
            <v>Conciliado</v>
          </cell>
          <cell r="M27">
            <v>1</v>
          </cell>
          <cell r="N27">
            <v>2763065</v>
          </cell>
          <cell r="O27">
            <v>2763065</v>
          </cell>
          <cell r="P27">
            <v>510046.38</v>
          </cell>
          <cell r="Q27">
            <v>0</v>
          </cell>
          <cell r="R27">
            <v>0</v>
          </cell>
        </row>
        <row r="28">
          <cell r="A28">
            <v>28115</v>
          </cell>
          <cell r="B28" t="str">
            <v>Fuenta Especifica 0100 FONDO GENERAL</v>
          </cell>
          <cell r="C28" t="str">
            <v>Capitulo 0206 MINISTERIO DE EDUCACIÓN</v>
          </cell>
          <cell r="D28" t="str">
            <v>Libramiento 0206-01-01-0010-5444</v>
          </cell>
          <cell r="E28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8">
            <v>43174</v>
          </cell>
          <cell r="G28">
            <v>514735.64</v>
          </cell>
          <cell r="H28" t="str">
            <v>03-APR-18</v>
          </cell>
          <cell r="I28">
            <v>28115</v>
          </cell>
          <cell r="J28">
            <v>1</v>
          </cell>
          <cell r="K28" t="str">
            <v>IN</v>
          </cell>
          <cell r="L28" t="str">
            <v>ENTREGADO</v>
          </cell>
          <cell r="M28">
            <v>1</v>
          </cell>
          <cell r="N28">
            <v>36410</v>
          </cell>
          <cell r="O28">
            <v>36410</v>
          </cell>
          <cell r="P28">
            <v>4689.26</v>
          </cell>
          <cell r="Q28">
            <v>0</v>
          </cell>
          <cell r="R28">
            <v>0</v>
          </cell>
        </row>
        <row r="29">
          <cell r="A29">
            <v>28062</v>
          </cell>
          <cell r="B29" t="str">
            <v>Fuenta Especifica 0100 FONDO GENERAL</v>
          </cell>
          <cell r="C29" t="str">
            <v>Capitulo 0206 MINISTERIO DE EDUCACIÓN</v>
          </cell>
          <cell r="D29" t="str">
            <v>Libramiento 0206-01-01-0010-5465</v>
          </cell>
          <cell r="E29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29">
            <v>43174</v>
          </cell>
          <cell r="G29">
            <v>11800</v>
          </cell>
          <cell r="H29" t="str">
            <v>03-APR-18</v>
          </cell>
          <cell r="I29">
            <v>28062</v>
          </cell>
          <cell r="J29">
            <v>1</v>
          </cell>
          <cell r="K29" t="str">
            <v>IN</v>
          </cell>
          <cell r="L29" t="str">
            <v>ENTREGADO</v>
          </cell>
          <cell r="M29">
            <v>1</v>
          </cell>
          <cell r="N29">
            <v>36440</v>
          </cell>
          <cell r="O29">
            <v>36440</v>
          </cell>
          <cell r="P29">
            <v>1000</v>
          </cell>
          <cell r="Q29">
            <v>0</v>
          </cell>
          <cell r="R29">
            <v>0</v>
          </cell>
        </row>
        <row r="30">
          <cell r="A30">
            <v>28062</v>
          </cell>
          <cell r="B30" t="str">
            <v>Fuenta Especifica 0100 FONDO GENERAL</v>
          </cell>
          <cell r="C30" t="str">
            <v>Capitulo 0206 MINISTERIO DE EDUCACIÓN</v>
          </cell>
          <cell r="D30" t="str">
            <v>Libramiento 0206-01-01-0010-5465</v>
          </cell>
          <cell r="E30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0">
            <v>43174</v>
          </cell>
          <cell r="G30">
            <v>11800</v>
          </cell>
          <cell r="H30" t="str">
            <v>03-APR-18</v>
          </cell>
          <cell r="I30">
            <v>28062</v>
          </cell>
          <cell r="J30">
            <v>1</v>
          </cell>
          <cell r="K30" t="str">
            <v>IN</v>
          </cell>
          <cell r="L30" t="str">
            <v>ENTREGADO</v>
          </cell>
          <cell r="M30">
            <v>1</v>
          </cell>
          <cell r="N30">
            <v>36675</v>
          </cell>
          <cell r="O30">
            <v>36675</v>
          </cell>
          <cell r="P30">
            <v>1800</v>
          </cell>
          <cell r="Q30">
            <v>0</v>
          </cell>
          <cell r="R30">
            <v>0</v>
          </cell>
        </row>
        <row r="31">
          <cell r="A31">
            <v>28062</v>
          </cell>
          <cell r="B31" t="str">
            <v>Fuenta Especifica 0100 FONDO GENERAL</v>
          </cell>
          <cell r="C31" t="str">
            <v>Capitulo 0206 MINISTERIO DE EDUCACIÓN</v>
          </cell>
          <cell r="D31" t="str">
            <v>Libramiento 0206-01-01-0010-5465</v>
          </cell>
          <cell r="E31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1">
            <v>43174</v>
          </cell>
          <cell r="G31">
            <v>11800</v>
          </cell>
          <cell r="H31" t="str">
            <v>03-APR-18</v>
          </cell>
          <cell r="I31">
            <v>28062</v>
          </cell>
          <cell r="J31">
            <v>1</v>
          </cell>
          <cell r="K31" t="str">
            <v>TR</v>
          </cell>
          <cell r="L31" t="str">
            <v>Conciliado</v>
          </cell>
          <cell r="M31">
            <v>1</v>
          </cell>
          <cell r="N31">
            <v>2760189</v>
          </cell>
          <cell r="O31">
            <v>2760189</v>
          </cell>
          <cell r="P31">
            <v>9000</v>
          </cell>
          <cell r="Q31">
            <v>0</v>
          </cell>
          <cell r="R31">
            <v>0</v>
          </cell>
        </row>
        <row r="32">
          <cell r="A32">
            <v>28063</v>
          </cell>
          <cell r="B32" t="str">
            <v>Fuenta Especifica 0100 FONDO GENERAL</v>
          </cell>
          <cell r="C32" t="str">
            <v>Capitulo 0206 MINISTERIO DE EDUCACIÓN</v>
          </cell>
          <cell r="D32" t="str">
            <v>Libramiento 0206-01-01-0010-5502</v>
          </cell>
          <cell r="E32" t="str">
            <v>PAGO SUM. ALIM. ESC. UM ,CORRESP. AL MES DE OCTUBRE 2017, SEGUN FACT. NCF.: 00086, NC 00003, DEL CONTRATO NO. 388/2017 Y OC 6420. MENOS ANTICIPO.</v>
          </cell>
          <cell r="F32">
            <v>43175</v>
          </cell>
          <cell r="G32">
            <v>1127373.2</v>
          </cell>
          <cell r="H32" t="str">
            <v>03-APR-18</v>
          </cell>
          <cell r="I32">
            <v>28063</v>
          </cell>
          <cell r="J32">
            <v>1</v>
          </cell>
          <cell r="K32" t="str">
            <v>IN</v>
          </cell>
          <cell r="L32" t="str">
            <v>ENTREGADO</v>
          </cell>
          <cell r="M32">
            <v>1</v>
          </cell>
          <cell r="N32">
            <v>36467</v>
          </cell>
          <cell r="O32">
            <v>36467</v>
          </cell>
          <cell r="P32">
            <v>10275.16</v>
          </cell>
          <cell r="Q32">
            <v>0</v>
          </cell>
          <cell r="R32">
            <v>0</v>
          </cell>
        </row>
        <row r="33">
          <cell r="A33">
            <v>28063</v>
          </cell>
          <cell r="B33" t="str">
            <v>Fuenta Especifica 0100 FONDO GENERAL</v>
          </cell>
          <cell r="C33" t="str">
            <v>Capitulo 0206 MINISTERIO DE EDUCACIÓN</v>
          </cell>
          <cell r="D33" t="str">
            <v>Libramiento 0206-01-01-0010-5502</v>
          </cell>
          <cell r="E33" t="str">
            <v>PAGO SUM. ALIM. ESC. UM ,CORRESP. AL MES DE OCTUBRE 2017, SEGUN FACT. NCF.: 00086, NC 00003, DEL CONTRATO NO. 388/2017 Y OC 6420. MENOS ANTICIPO.</v>
          </cell>
          <cell r="F33">
            <v>43175</v>
          </cell>
          <cell r="G33">
            <v>1127373.2</v>
          </cell>
          <cell r="H33" t="str">
            <v>03-APR-18</v>
          </cell>
          <cell r="I33">
            <v>28063</v>
          </cell>
          <cell r="J33">
            <v>1</v>
          </cell>
          <cell r="K33" t="str">
            <v>TR</v>
          </cell>
          <cell r="L33" t="str">
            <v>Conciliado</v>
          </cell>
          <cell r="M33">
            <v>1</v>
          </cell>
          <cell r="N33">
            <v>2760190</v>
          </cell>
          <cell r="O33">
            <v>2760190</v>
          </cell>
          <cell r="P33">
            <v>1117098.04</v>
          </cell>
          <cell r="Q33">
            <v>0</v>
          </cell>
          <cell r="R33">
            <v>0</v>
          </cell>
        </row>
        <row r="34">
          <cell r="A34">
            <v>28064</v>
          </cell>
          <cell r="B34" t="str">
            <v>Fuenta Especifica 0100 FONDO GENERAL</v>
          </cell>
          <cell r="C34" t="str">
            <v>Capitulo 0206 MINISTERIO DE EDUCACIÓN</v>
          </cell>
          <cell r="D34" t="str">
            <v>Libramiento 0206-01-01-0010-5503</v>
          </cell>
          <cell r="E34" t="str">
            <v>PAGO SUM. ALIM. ESC. UM CORRESP. AL MES SEPTIEMBRE 2017, SEGUN FACT. NCF.: 00036 Y NC 00016,MENOS ANTICIPO, CONTRATO NO. 396/17 Y OC 6381.</v>
          </cell>
          <cell r="F34">
            <v>43175</v>
          </cell>
          <cell r="G34">
            <v>405958.34</v>
          </cell>
          <cell r="H34" t="str">
            <v>03-APR-18</v>
          </cell>
          <cell r="I34">
            <v>28064</v>
          </cell>
          <cell r="J34">
            <v>1</v>
          </cell>
          <cell r="K34" t="str">
            <v>TR</v>
          </cell>
          <cell r="L34" t="str">
            <v>Conciliado</v>
          </cell>
          <cell r="M34">
            <v>1</v>
          </cell>
          <cell r="N34">
            <v>2760191</v>
          </cell>
          <cell r="O34">
            <v>2760191</v>
          </cell>
          <cell r="P34">
            <v>402225.72</v>
          </cell>
          <cell r="Q34">
            <v>0</v>
          </cell>
          <cell r="R34">
            <v>0</v>
          </cell>
        </row>
        <row r="35">
          <cell r="A35">
            <v>28064</v>
          </cell>
          <cell r="B35" t="str">
            <v>Fuenta Especifica 0100 FONDO GENERAL</v>
          </cell>
          <cell r="C35" t="str">
            <v>Capitulo 0206 MINISTERIO DE EDUCACIÓN</v>
          </cell>
          <cell r="D35" t="str">
            <v>Libramiento 0206-01-01-0010-5503</v>
          </cell>
          <cell r="E35" t="str">
            <v>PAGO SUM. ALIM. ESC. UM CORRESP. AL MES SEPTIEMBRE 2017, SEGUN FACT. NCF.: 00036 Y NC 00016,MENOS ANTICIPO, CONTRATO NO. 396/17 Y OC 6381.</v>
          </cell>
          <cell r="F35">
            <v>43175</v>
          </cell>
          <cell r="G35">
            <v>405958.34</v>
          </cell>
          <cell r="H35" t="str">
            <v>03-APR-18</v>
          </cell>
          <cell r="I35">
            <v>28064</v>
          </cell>
          <cell r="J35">
            <v>1</v>
          </cell>
          <cell r="K35" t="str">
            <v>IN</v>
          </cell>
          <cell r="L35" t="str">
            <v>ENTREGADO</v>
          </cell>
          <cell r="M35">
            <v>1</v>
          </cell>
          <cell r="N35">
            <v>36466</v>
          </cell>
          <cell r="O35">
            <v>36466</v>
          </cell>
          <cell r="P35">
            <v>3732.62</v>
          </cell>
          <cell r="Q35">
            <v>0</v>
          </cell>
          <cell r="R35">
            <v>0</v>
          </cell>
        </row>
        <row r="36">
          <cell r="A36">
            <v>28065</v>
          </cell>
          <cell r="B36" t="str">
            <v>Fuenta Especifica 0100 FONDO GENERAL</v>
          </cell>
          <cell r="C36" t="str">
            <v>Capitulo 0206 MINISTERIO DE EDUCACIÓN</v>
          </cell>
          <cell r="D36" t="str">
            <v>Libramiento 0206-01-01-0010-5509</v>
          </cell>
          <cell r="E36" t="str">
            <v>PAGO SUM. ALIM. ESC. UM, CORRESP. AL MES DE OCTUBRE 2017, SEGUN FACT. NCF.: 04985 Y NC 00017, DEL CONTRATO NO.328/2017 Y OC 6792. MENOS ANTICIPO.</v>
          </cell>
          <cell r="F36">
            <v>43175</v>
          </cell>
          <cell r="G36">
            <v>1125113.31</v>
          </cell>
          <cell r="H36" t="str">
            <v>03-APR-18</v>
          </cell>
          <cell r="I36">
            <v>28065</v>
          </cell>
          <cell r="J36">
            <v>1</v>
          </cell>
          <cell r="K36" t="str">
            <v>TR</v>
          </cell>
          <cell r="L36" t="str">
            <v>Conciliado</v>
          </cell>
          <cell r="M36">
            <v>1</v>
          </cell>
          <cell r="N36">
            <v>2760192</v>
          </cell>
          <cell r="O36">
            <v>2760192</v>
          </cell>
          <cell r="P36">
            <v>1114861.76</v>
          </cell>
          <cell r="Q36">
            <v>0</v>
          </cell>
          <cell r="R36">
            <v>0</v>
          </cell>
        </row>
        <row r="37">
          <cell r="A37">
            <v>28065</v>
          </cell>
          <cell r="B37" t="str">
            <v>Fuenta Especifica 0100 FONDO GENERAL</v>
          </cell>
          <cell r="C37" t="str">
            <v>Capitulo 0206 MINISTERIO DE EDUCACIÓN</v>
          </cell>
          <cell r="D37" t="str">
            <v>Libramiento 0206-01-01-0010-5509</v>
          </cell>
          <cell r="E37" t="str">
            <v>PAGO SUM. ALIM. ESC. UM, CORRESP. AL MES DE OCTUBRE 2017, SEGUN FACT. NCF.: 04985 Y NC 00017, DEL CONTRATO NO.328/2017 Y OC 6792. MENOS ANTICIPO.</v>
          </cell>
          <cell r="F37">
            <v>43175</v>
          </cell>
          <cell r="G37">
            <v>1125113.31</v>
          </cell>
          <cell r="H37" t="str">
            <v>03-APR-18</v>
          </cell>
          <cell r="I37">
            <v>28065</v>
          </cell>
          <cell r="J37">
            <v>1</v>
          </cell>
          <cell r="K37" t="str">
            <v>IN</v>
          </cell>
          <cell r="L37" t="str">
            <v>ENTREGADO</v>
          </cell>
          <cell r="M37">
            <v>1</v>
          </cell>
          <cell r="N37">
            <v>36465</v>
          </cell>
          <cell r="O37">
            <v>36465</v>
          </cell>
          <cell r="P37">
            <v>10251.549999999999</v>
          </cell>
          <cell r="Q37">
            <v>0</v>
          </cell>
          <cell r="R37">
            <v>0</v>
          </cell>
        </row>
        <row r="38">
          <cell r="A38">
            <v>28066</v>
          </cell>
          <cell r="B38" t="str">
            <v>Fuenta Especifica 0100 FONDO GENERAL</v>
          </cell>
          <cell r="C38" t="str">
            <v>Capitulo 0206 MINISTERIO DE EDUCACIÓN</v>
          </cell>
          <cell r="D38" t="str">
            <v>Libramiento 0206-01-01-0010-5512</v>
          </cell>
          <cell r="E38" t="str">
            <v>PAGO SUM. ALIM. ESC. UM, CORRESP. AL MES DE NOVIEMBRE 2017, SEGUN FACT. NCFS.: 00017, NC 00015, DEL CONTRATO NO. 382/2017 Y OC 6387. MENOS ANTICIPO.</v>
          </cell>
          <cell r="F38">
            <v>43175</v>
          </cell>
          <cell r="G38">
            <v>579899.03</v>
          </cell>
          <cell r="H38" t="str">
            <v>03-APR-18</v>
          </cell>
          <cell r="I38">
            <v>28066</v>
          </cell>
          <cell r="J38">
            <v>1</v>
          </cell>
          <cell r="K38" t="str">
            <v>TR</v>
          </cell>
          <cell r="L38" t="str">
            <v>Conciliado</v>
          </cell>
          <cell r="M38">
            <v>1</v>
          </cell>
          <cell r="N38">
            <v>2760193</v>
          </cell>
          <cell r="O38">
            <v>2760193</v>
          </cell>
          <cell r="P38">
            <v>553573.29</v>
          </cell>
          <cell r="Q38">
            <v>0</v>
          </cell>
          <cell r="R38">
            <v>0</v>
          </cell>
        </row>
        <row r="39">
          <cell r="A39">
            <v>28066</v>
          </cell>
          <cell r="B39" t="str">
            <v>Fuenta Especifica 0100 FONDO GENERAL</v>
          </cell>
          <cell r="C39" t="str">
            <v>Capitulo 0206 MINISTERIO DE EDUCACIÓN</v>
          </cell>
          <cell r="D39" t="str">
            <v>Libramiento 0206-01-01-0010-5512</v>
          </cell>
          <cell r="E39" t="str">
            <v>PAGO SUM. ALIM. ESC. UM, CORRESP. AL MES DE NOVIEMBRE 2017, SEGUN FACT. NCFS.: 00017, NC 00015, DEL CONTRATO NO. 382/2017 Y OC 6387. MENOS ANTICIPO.</v>
          </cell>
          <cell r="F39">
            <v>43175</v>
          </cell>
          <cell r="G39">
            <v>579899.03</v>
          </cell>
          <cell r="H39" t="str">
            <v>03-APR-18</v>
          </cell>
          <cell r="I39">
            <v>28066</v>
          </cell>
          <cell r="J39">
            <v>1</v>
          </cell>
          <cell r="K39" t="str">
            <v>IN</v>
          </cell>
          <cell r="L39" t="str">
            <v>ENTREGADO</v>
          </cell>
          <cell r="M39">
            <v>1</v>
          </cell>
          <cell r="N39">
            <v>36464</v>
          </cell>
          <cell r="O39">
            <v>36464</v>
          </cell>
          <cell r="P39">
            <v>26325.74</v>
          </cell>
          <cell r="Q39">
            <v>0</v>
          </cell>
          <cell r="R39">
            <v>0</v>
          </cell>
        </row>
        <row r="40">
          <cell r="A40">
            <v>28067</v>
          </cell>
          <cell r="B40" t="str">
            <v>Fuenta Especifica 0100 FONDO GENERAL</v>
          </cell>
          <cell r="C40" t="str">
            <v>Capitulo 0206 MINISTERIO DE EDUCACIÓN</v>
          </cell>
          <cell r="D40" t="str">
            <v>Libramiento 0206-01-01-0010-5515</v>
          </cell>
          <cell r="E40" t="str">
            <v>PAGO SUM. ALIM. ESC. UM, CORRESP. A LOS MESES DE AGOSTO Y SEPTIEMBRE 2017, SEGUN FACT. NCFS.: 00032 Y 00033, NC 00002 Y 00003, DEL CONTRATO NO.281/2017 Y OC 6414. MENOS ANTICIPO.</v>
          </cell>
          <cell r="F40">
            <v>43175</v>
          </cell>
          <cell r="G40">
            <v>206098.28</v>
          </cell>
          <cell r="H40" t="str">
            <v>03-APR-18</v>
          </cell>
          <cell r="I40">
            <v>28067</v>
          </cell>
          <cell r="J40">
            <v>1</v>
          </cell>
          <cell r="K40" t="str">
            <v>TR</v>
          </cell>
          <cell r="L40" t="str">
            <v>Conciliado</v>
          </cell>
          <cell r="M40">
            <v>1</v>
          </cell>
          <cell r="N40">
            <v>2760194</v>
          </cell>
          <cell r="O40">
            <v>2760194</v>
          </cell>
          <cell r="P40">
            <v>204212</v>
          </cell>
          <cell r="Q40">
            <v>0</v>
          </cell>
          <cell r="R40">
            <v>0</v>
          </cell>
        </row>
        <row r="41">
          <cell r="A41">
            <v>28067</v>
          </cell>
          <cell r="B41" t="str">
            <v>Fuenta Especifica 0100 FONDO GENERAL</v>
          </cell>
          <cell r="C41" t="str">
            <v>Capitulo 0206 MINISTERIO DE EDUCACIÓN</v>
          </cell>
          <cell r="D41" t="str">
            <v>Libramiento 0206-01-01-0010-5515</v>
          </cell>
          <cell r="E41" t="str">
            <v>PAGO SUM. ALIM. ESC. UM, CORRESP. A LOS MESES DE AGOSTO Y SEPTIEMBRE 2017, SEGUN FACT. NCFS.: 00032 Y 00033, NC 00002 Y 00003, DEL CONTRATO NO.281/2017 Y OC 6414. MENOS ANTICIPO.</v>
          </cell>
          <cell r="F41">
            <v>43175</v>
          </cell>
          <cell r="G41">
            <v>206098.28</v>
          </cell>
          <cell r="H41" t="str">
            <v>03-APR-18</v>
          </cell>
          <cell r="I41">
            <v>28067</v>
          </cell>
          <cell r="J41">
            <v>1</v>
          </cell>
          <cell r="K41" t="str">
            <v>IN</v>
          </cell>
          <cell r="L41" t="str">
            <v>ENTREGADO</v>
          </cell>
          <cell r="M41">
            <v>1</v>
          </cell>
          <cell r="N41">
            <v>36463</v>
          </cell>
          <cell r="O41">
            <v>36463</v>
          </cell>
          <cell r="P41">
            <v>1886.28</v>
          </cell>
          <cell r="Q41">
            <v>0</v>
          </cell>
          <cell r="R41">
            <v>0</v>
          </cell>
        </row>
        <row r="42">
          <cell r="A42">
            <v>28068</v>
          </cell>
          <cell r="B42" t="str">
            <v>Fuenta Especifica 0100 FONDO GENERAL</v>
          </cell>
          <cell r="C42" t="str">
            <v>Capitulo 0206 MINISTERIO DE EDUCACIÓN</v>
          </cell>
          <cell r="D42" t="str">
            <v>Libramiento 0206-01-01-0010-5518</v>
          </cell>
          <cell r="E42" t="str">
            <v>PAGO CONTRATACION DE SERV. PUBLICITARIOS CORRESP. AL MES DICIEMBRE 2017, POR COLOCACION DE PROMOCION DE LOS PROG. QUE LLEVA A CABO EL INABIE, S/REQ. INABIE/DC/082/2017. FACT. NCF: 00239. OC. 7015.</v>
          </cell>
          <cell r="F42">
            <v>43175</v>
          </cell>
          <cell r="G42">
            <v>25000</v>
          </cell>
          <cell r="H42" t="str">
            <v>03-APR-18</v>
          </cell>
          <cell r="I42">
            <v>28068</v>
          </cell>
          <cell r="J42">
            <v>1</v>
          </cell>
          <cell r="K42" t="str">
            <v>TR</v>
          </cell>
          <cell r="L42" t="str">
            <v>Conciliado</v>
          </cell>
          <cell r="M42">
            <v>1</v>
          </cell>
          <cell r="N42">
            <v>2760195</v>
          </cell>
          <cell r="O42">
            <v>2760195</v>
          </cell>
          <cell r="P42">
            <v>19067.8</v>
          </cell>
          <cell r="Q42">
            <v>0</v>
          </cell>
          <cell r="R42">
            <v>0</v>
          </cell>
        </row>
        <row r="43">
          <cell r="A43">
            <v>28068</v>
          </cell>
          <cell r="B43" t="str">
            <v>Fuenta Especifica 0100 FONDO GENERAL</v>
          </cell>
          <cell r="C43" t="str">
            <v>Capitulo 0206 MINISTERIO DE EDUCACIÓN</v>
          </cell>
          <cell r="D43" t="str">
            <v>Libramiento 0206-01-01-0010-5518</v>
          </cell>
          <cell r="E43" t="str">
            <v>PAGO CONTRATACION DE SERV. PUBLICITARIOS CORRESP. AL MES DICIEMBRE 2017, POR COLOCACION DE PROMOCION DE LOS PROG. QUE LLEVA A CABO EL INABIE, S/REQ. INABIE/DC/082/2017. FACT. NCF: 00239. OC. 7015.</v>
          </cell>
          <cell r="F43">
            <v>43175</v>
          </cell>
          <cell r="G43">
            <v>25000</v>
          </cell>
          <cell r="H43" t="str">
            <v>03-APR-18</v>
          </cell>
          <cell r="I43">
            <v>28068</v>
          </cell>
          <cell r="J43">
            <v>1</v>
          </cell>
          <cell r="K43" t="str">
            <v>IN</v>
          </cell>
          <cell r="L43" t="str">
            <v>ENTREGADO</v>
          </cell>
          <cell r="M43">
            <v>1</v>
          </cell>
          <cell r="N43">
            <v>36674</v>
          </cell>
          <cell r="O43">
            <v>36674</v>
          </cell>
          <cell r="P43">
            <v>3813.56</v>
          </cell>
          <cell r="Q43">
            <v>0</v>
          </cell>
          <cell r="R43">
            <v>0</v>
          </cell>
        </row>
        <row r="44">
          <cell r="A44">
            <v>28068</v>
          </cell>
          <cell r="B44" t="str">
            <v>Fuenta Especifica 0100 FONDO GENERAL</v>
          </cell>
          <cell r="C44" t="str">
            <v>Capitulo 0206 MINISTERIO DE EDUCACIÓN</v>
          </cell>
          <cell r="D44" t="str">
            <v>Libramiento 0206-01-01-0010-5518</v>
          </cell>
          <cell r="E44" t="str">
            <v>PAGO CONTRATACION DE SERV. PUBLICITARIOS CORRESP. AL MES DICIEMBRE 2017, POR COLOCACION DE PROMOCION DE LOS PROG. QUE LLEVA A CABO EL INABIE, S/REQ. INABIE/DC/082/2017. FACT. NCF: 00239. OC. 7015.</v>
          </cell>
          <cell r="F44">
            <v>43175</v>
          </cell>
          <cell r="G44">
            <v>25000</v>
          </cell>
          <cell r="H44" t="str">
            <v>03-APR-18</v>
          </cell>
          <cell r="I44">
            <v>28068</v>
          </cell>
          <cell r="J44">
            <v>1</v>
          </cell>
          <cell r="K44" t="str">
            <v>IN</v>
          </cell>
          <cell r="L44" t="str">
            <v>ENTREGADO</v>
          </cell>
          <cell r="M44">
            <v>1</v>
          </cell>
          <cell r="N44">
            <v>36439</v>
          </cell>
          <cell r="O44">
            <v>36439</v>
          </cell>
          <cell r="P44">
            <v>2118.64</v>
          </cell>
          <cell r="Q44">
            <v>0</v>
          </cell>
          <cell r="R44">
            <v>0</v>
          </cell>
        </row>
        <row r="45">
          <cell r="A45">
            <v>28069</v>
          </cell>
          <cell r="B45" t="str">
            <v>Fuenta Especifica 0100 FONDO GENERAL</v>
          </cell>
          <cell r="C45" t="str">
            <v>Capitulo 0206 MINISTERIO DE EDUCACIÓN</v>
          </cell>
          <cell r="D45" t="str">
            <v>Libramiento 0206-01-01-0010-5519</v>
          </cell>
          <cell r="E45" t="str">
            <v>PAGO CONTRATACION DE SERV. PUBLICITARIOS CORRESP. AL MES DICIEMBRE 2017, POR COLOCACION DE PROMOCION DE LOS PROGRAMAS QUE LLEVA A CABO EL INABIE, S/REQ. INABIE/DC/082/2017. FACT. NCF: 00001. OC. 7014,</v>
          </cell>
          <cell r="F45">
            <v>43175</v>
          </cell>
          <cell r="G45">
            <v>25000</v>
          </cell>
          <cell r="H45" t="str">
            <v>03-APR-18</v>
          </cell>
          <cell r="I45">
            <v>28069</v>
          </cell>
          <cell r="J45">
            <v>1</v>
          </cell>
          <cell r="K45" t="str">
            <v>IN</v>
          </cell>
          <cell r="L45" t="str">
            <v>ENTREGADO</v>
          </cell>
          <cell r="M45">
            <v>1</v>
          </cell>
          <cell r="N45">
            <v>36673</v>
          </cell>
          <cell r="O45">
            <v>36673</v>
          </cell>
          <cell r="P45">
            <v>3813.56</v>
          </cell>
          <cell r="Q45">
            <v>0</v>
          </cell>
          <cell r="R45">
            <v>0</v>
          </cell>
        </row>
        <row r="46">
          <cell r="A46">
            <v>28069</v>
          </cell>
          <cell r="B46" t="str">
            <v>Fuenta Especifica 0100 FONDO GENERAL</v>
          </cell>
          <cell r="C46" t="str">
            <v>Capitulo 0206 MINISTERIO DE EDUCACIÓN</v>
          </cell>
          <cell r="D46" t="str">
            <v>Libramiento 0206-01-01-0010-5519</v>
          </cell>
          <cell r="E46" t="str">
            <v>PAGO CONTRATACION DE SERV. PUBLICITARIOS CORRESP. AL MES DICIEMBRE 2017, POR COLOCACION DE PROMOCION DE LOS PROGRAMAS QUE LLEVA A CABO EL INABIE, S/REQ. INABIE/DC/082/2017. FACT. NCF: 00001. OC. 7014,</v>
          </cell>
          <cell r="F46">
            <v>43175</v>
          </cell>
          <cell r="G46">
            <v>25000</v>
          </cell>
          <cell r="H46" t="str">
            <v>03-APR-18</v>
          </cell>
          <cell r="I46">
            <v>28069</v>
          </cell>
          <cell r="J46">
            <v>1</v>
          </cell>
          <cell r="K46" t="str">
            <v>IN</v>
          </cell>
          <cell r="L46" t="str">
            <v>ENTREGADO</v>
          </cell>
          <cell r="M46">
            <v>1</v>
          </cell>
          <cell r="N46">
            <v>36438</v>
          </cell>
          <cell r="O46">
            <v>36438</v>
          </cell>
          <cell r="P46">
            <v>2118.64</v>
          </cell>
          <cell r="Q46">
            <v>0</v>
          </cell>
          <cell r="R46">
            <v>0</v>
          </cell>
        </row>
        <row r="47">
          <cell r="A47">
            <v>28069</v>
          </cell>
          <cell r="B47" t="str">
            <v>Fuenta Especifica 0100 FONDO GENERAL</v>
          </cell>
          <cell r="C47" t="str">
            <v>Capitulo 0206 MINISTERIO DE EDUCACIÓN</v>
          </cell>
          <cell r="D47" t="str">
            <v>Libramiento 0206-01-01-0010-5519</v>
          </cell>
          <cell r="E47" t="str">
            <v>PAGO CONTRATACION DE SERV. PUBLICITARIOS CORRESP. AL MES DICIEMBRE 2017, POR COLOCACION DE PROMOCION DE LOS PROGRAMAS QUE LLEVA A CABO EL INABIE, S/REQ. INABIE/DC/082/2017. FACT. NCF: 00001. OC. 7014,</v>
          </cell>
          <cell r="F47">
            <v>43175</v>
          </cell>
          <cell r="G47">
            <v>25000</v>
          </cell>
          <cell r="H47" t="str">
            <v>03-APR-18</v>
          </cell>
          <cell r="I47">
            <v>28069</v>
          </cell>
          <cell r="J47">
            <v>1</v>
          </cell>
          <cell r="K47" t="str">
            <v>TR</v>
          </cell>
          <cell r="L47" t="str">
            <v>Conciliado</v>
          </cell>
          <cell r="M47">
            <v>1</v>
          </cell>
          <cell r="N47">
            <v>2760196</v>
          </cell>
          <cell r="O47">
            <v>2760196</v>
          </cell>
          <cell r="P47">
            <v>19067.8</v>
          </cell>
          <cell r="Q47">
            <v>0</v>
          </cell>
          <cell r="R47">
            <v>0</v>
          </cell>
        </row>
        <row r="48">
          <cell r="A48">
            <v>28070</v>
          </cell>
          <cell r="B48" t="str">
            <v>Fuenta Especifica 0100 FONDO GENERAL</v>
          </cell>
          <cell r="C48" t="str">
            <v>Capitulo 0206 MINISTERIO DE EDUCACIÓN</v>
          </cell>
          <cell r="D48" t="str">
            <v>Libramiento 0206-01-01-0010-5520</v>
          </cell>
          <cell r="E48" t="str">
            <v>PAGO CONTRATACION DE SERV. PUBLICITARIOS CORRESP. AL MES DICIEMBRE 2017, POR COLOCACION DE PROMOCION DE LOS PROG. QUE LLEVA A CABO EL INABIE, S/REQ. INABIE/DC/082/2017. FACT. NCF: 00131. OC. 7007.</v>
          </cell>
          <cell r="F48">
            <v>43175</v>
          </cell>
          <cell r="G48">
            <v>25000</v>
          </cell>
          <cell r="H48" t="str">
            <v>03-APR-18</v>
          </cell>
          <cell r="I48">
            <v>28070</v>
          </cell>
          <cell r="J48">
            <v>1</v>
          </cell>
          <cell r="K48" t="str">
            <v>TR</v>
          </cell>
          <cell r="L48" t="str">
            <v>Conciliado</v>
          </cell>
          <cell r="M48">
            <v>1</v>
          </cell>
          <cell r="N48">
            <v>2760197</v>
          </cell>
          <cell r="O48">
            <v>2760197</v>
          </cell>
          <cell r="P48">
            <v>19067.8</v>
          </cell>
          <cell r="Q48">
            <v>0</v>
          </cell>
          <cell r="R48">
            <v>0</v>
          </cell>
        </row>
        <row r="49">
          <cell r="A49">
            <v>28070</v>
          </cell>
          <cell r="B49" t="str">
            <v>Fuenta Especifica 0100 FONDO GENERAL</v>
          </cell>
          <cell r="C49" t="str">
            <v>Capitulo 0206 MINISTERIO DE EDUCACIÓN</v>
          </cell>
          <cell r="D49" t="str">
            <v>Libramiento 0206-01-01-0010-5520</v>
          </cell>
          <cell r="E49" t="str">
            <v>PAGO CONTRATACION DE SERV. PUBLICITARIOS CORRESP. AL MES DICIEMBRE 2017, POR COLOCACION DE PROMOCION DE LOS PROG. QUE LLEVA A CABO EL INABIE, S/REQ. INABIE/DC/082/2017. FACT. NCF: 00131. OC. 7007.</v>
          </cell>
          <cell r="F49">
            <v>43175</v>
          </cell>
          <cell r="G49">
            <v>25000</v>
          </cell>
          <cell r="H49" t="str">
            <v>03-APR-18</v>
          </cell>
          <cell r="I49">
            <v>28070</v>
          </cell>
          <cell r="J49">
            <v>1</v>
          </cell>
          <cell r="K49" t="str">
            <v>IN</v>
          </cell>
          <cell r="L49" t="str">
            <v>ENTREGADO</v>
          </cell>
          <cell r="M49">
            <v>1</v>
          </cell>
          <cell r="N49">
            <v>36437</v>
          </cell>
          <cell r="O49">
            <v>36437</v>
          </cell>
          <cell r="P49">
            <v>2118.64</v>
          </cell>
          <cell r="Q49">
            <v>0</v>
          </cell>
          <cell r="R49">
            <v>0</v>
          </cell>
        </row>
        <row r="50">
          <cell r="A50">
            <v>28070</v>
          </cell>
          <cell r="B50" t="str">
            <v>Fuenta Especifica 0100 FONDO GENERAL</v>
          </cell>
          <cell r="C50" t="str">
            <v>Capitulo 0206 MINISTERIO DE EDUCACIÓN</v>
          </cell>
          <cell r="D50" t="str">
            <v>Libramiento 0206-01-01-0010-5520</v>
          </cell>
          <cell r="E50" t="str">
            <v>PAGO CONTRATACION DE SERV. PUBLICITARIOS CORRESP. AL MES DICIEMBRE 2017, POR COLOCACION DE PROMOCION DE LOS PROG. QUE LLEVA A CABO EL INABIE, S/REQ. INABIE/DC/082/2017. FACT. NCF: 00131. OC. 7007.</v>
          </cell>
          <cell r="F50">
            <v>43175</v>
          </cell>
          <cell r="G50">
            <v>25000</v>
          </cell>
          <cell r="H50" t="str">
            <v>03-APR-18</v>
          </cell>
          <cell r="I50">
            <v>28070</v>
          </cell>
          <cell r="J50">
            <v>1</v>
          </cell>
          <cell r="K50" t="str">
            <v>IN</v>
          </cell>
          <cell r="L50" t="str">
            <v>ENTREGADO</v>
          </cell>
          <cell r="M50">
            <v>1</v>
          </cell>
          <cell r="N50">
            <v>36672</v>
          </cell>
          <cell r="O50">
            <v>36672</v>
          </cell>
          <cell r="P50">
            <v>3813.56</v>
          </cell>
          <cell r="Q50">
            <v>0</v>
          </cell>
          <cell r="R50">
            <v>0</v>
          </cell>
        </row>
        <row r="51">
          <cell r="A51">
            <v>28071</v>
          </cell>
          <cell r="B51" t="str">
            <v>Fuenta Especifica 0100 FONDO GENERAL</v>
          </cell>
          <cell r="C51" t="str">
            <v>Capitulo 0206 MINISTERIO DE EDUCACIÓN</v>
          </cell>
          <cell r="D51" t="str">
            <v>Libramiento 0206-01-01-0010-5521</v>
          </cell>
          <cell r="E51" t="str">
            <v>PAGO CONT. DE SERV. DE MANTENIMIENTO Y REPARACION DE EQUIPOS TECNOLOGICOS DE LOS DIFERENTES DEPARTAMENTOS DE LA INSTITUCION, S/REQ. INABIE/DTI/24/2017, OC. 6570. FACT. NCF: 04157.</v>
          </cell>
          <cell r="F51">
            <v>43175</v>
          </cell>
          <cell r="G51">
            <v>101759.66</v>
          </cell>
          <cell r="H51" t="str">
            <v>03-APR-18</v>
          </cell>
          <cell r="I51">
            <v>28071</v>
          </cell>
          <cell r="J51">
            <v>1</v>
          </cell>
          <cell r="K51" t="str">
            <v>TR</v>
          </cell>
          <cell r="L51" t="str">
            <v>Conciliado</v>
          </cell>
          <cell r="M51">
            <v>1</v>
          </cell>
          <cell r="N51">
            <v>2760198</v>
          </cell>
          <cell r="O51">
            <v>2760198</v>
          </cell>
          <cell r="P51">
            <v>97447.81</v>
          </cell>
          <cell r="Q51">
            <v>0</v>
          </cell>
          <cell r="R51">
            <v>0</v>
          </cell>
        </row>
        <row r="52">
          <cell r="A52">
            <v>28071</v>
          </cell>
          <cell r="B52" t="str">
            <v>Fuenta Especifica 0100 FONDO GENERAL</v>
          </cell>
          <cell r="C52" t="str">
            <v>Capitulo 0206 MINISTERIO DE EDUCACIÓN</v>
          </cell>
          <cell r="D52" t="str">
            <v>Libramiento 0206-01-01-0010-5521</v>
          </cell>
          <cell r="E52" t="str">
            <v>PAGO CONT. DE SERV. DE MANTENIMIENTO Y REPARACION DE EQUIPOS TECNOLOGICOS DE LOS DIFERENTES DEPARTAMENTOS DE LA INSTITUCION, S/REQ. INABIE/DTI/24/2017, OC. 6570. FACT. NCF: 04157.</v>
          </cell>
          <cell r="F52">
            <v>43175</v>
          </cell>
          <cell r="G52">
            <v>101759.66</v>
          </cell>
          <cell r="H52" t="str">
            <v>03-APR-18</v>
          </cell>
          <cell r="I52">
            <v>28071</v>
          </cell>
          <cell r="J52">
            <v>1</v>
          </cell>
          <cell r="K52" t="str">
            <v>IN</v>
          </cell>
          <cell r="L52" t="str">
            <v>ENTREGADO</v>
          </cell>
          <cell r="M52">
            <v>1</v>
          </cell>
          <cell r="N52">
            <v>36570</v>
          </cell>
          <cell r="O52">
            <v>36570</v>
          </cell>
          <cell r="P52">
            <v>4311.8500000000004</v>
          </cell>
          <cell r="Q52">
            <v>0</v>
          </cell>
          <cell r="R52">
            <v>0</v>
          </cell>
        </row>
        <row r="53">
          <cell r="A53">
            <v>28072</v>
          </cell>
          <cell r="B53" t="str">
            <v>Fuenta Especifica 0100 FONDO GENERAL</v>
          </cell>
          <cell r="C53" t="str">
            <v>Capitulo 0206 MINISTERIO DE EDUCACIÓN</v>
          </cell>
          <cell r="D53" t="str">
            <v>Libramiento 0206-01-01-0010-5522</v>
          </cell>
          <cell r="E53" t="str">
            <v>PAGO MANTENIMIENTO PREVENTIVO Y CORRECTIVO PARA PLANTAS ELECTRICAS DEL INABIE I, II Y III, OC. 6501, FACT. NCF: 75403. S/REQ. INABIE/DA/150/2017.</v>
          </cell>
          <cell r="F53">
            <v>43175</v>
          </cell>
          <cell r="G53">
            <v>95049</v>
          </cell>
          <cell r="H53" t="str">
            <v>03-APR-18</v>
          </cell>
          <cell r="I53">
            <v>28072</v>
          </cell>
          <cell r="J53">
            <v>1</v>
          </cell>
          <cell r="K53" t="str">
            <v>TR</v>
          </cell>
          <cell r="L53" t="str">
            <v>Conciliado</v>
          </cell>
          <cell r="M53">
            <v>1</v>
          </cell>
          <cell r="N53">
            <v>2760199</v>
          </cell>
          <cell r="O53">
            <v>2760199</v>
          </cell>
          <cell r="P53">
            <v>76522.5</v>
          </cell>
          <cell r="Q53">
            <v>0</v>
          </cell>
          <cell r="R53">
            <v>0</v>
          </cell>
        </row>
        <row r="54">
          <cell r="A54">
            <v>28072</v>
          </cell>
          <cell r="B54" t="str">
            <v>Fuenta Especifica 0100 FONDO GENERAL</v>
          </cell>
          <cell r="C54" t="str">
            <v>Capitulo 0206 MINISTERIO DE EDUCACIÓN</v>
          </cell>
          <cell r="D54" t="str">
            <v>Libramiento 0206-01-01-0010-5522</v>
          </cell>
          <cell r="E54" t="str">
            <v>PAGO MANTENIMIENTO PREVENTIVO Y CORRECTIVO PARA PLANTAS ELECTRICAS DEL INABIE I, II Y III, OC. 6501, FACT. NCF: 75403. S/REQ. INABIE/DA/150/2017.</v>
          </cell>
          <cell r="F54">
            <v>43175</v>
          </cell>
          <cell r="G54">
            <v>95049</v>
          </cell>
          <cell r="H54" t="str">
            <v>03-APR-18</v>
          </cell>
          <cell r="I54">
            <v>28072</v>
          </cell>
          <cell r="J54">
            <v>1</v>
          </cell>
          <cell r="K54" t="str">
            <v>IN</v>
          </cell>
          <cell r="L54" t="str">
            <v>ENTREGADO</v>
          </cell>
          <cell r="M54">
            <v>1</v>
          </cell>
          <cell r="N54">
            <v>36676</v>
          </cell>
          <cell r="O54">
            <v>36676</v>
          </cell>
          <cell r="P54">
            <v>14499</v>
          </cell>
          <cell r="Q54">
            <v>0</v>
          </cell>
          <cell r="R54">
            <v>0</v>
          </cell>
        </row>
        <row r="55">
          <cell r="A55">
            <v>28072</v>
          </cell>
          <cell r="B55" t="str">
            <v>Fuenta Especifica 0100 FONDO GENERAL</v>
          </cell>
          <cell r="C55" t="str">
            <v>Capitulo 0206 MINISTERIO DE EDUCACIÓN</v>
          </cell>
          <cell r="D55" t="str">
            <v>Libramiento 0206-01-01-0010-5522</v>
          </cell>
          <cell r="E55" t="str">
            <v>PAGO MANTENIMIENTO PREVENTIVO Y CORRECTIVO PARA PLANTAS ELECTRICAS DEL INABIE I, II Y III, OC. 6501, FACT. NCF: 75403. S/REQ. INABIE/DA/150/2017.</v>
          </cell>
          <cell r="F55">
            <v>43175</v>
          </cell>
          <cell r="G55">
            <v>95049</v>
          </cell>
          <cell r="H55" t="str">
            <v>03-APR-18</v>
          </cell>
          <cell r="I55">
            <v>28072</v>
          </cell>
          <cell r="J55">
            <v>1</v>
          </cell>
          <cell r="K55" t="str">
            <v>IN</v>
          </cell>
          <cell r="L55" t="str">
            <v>ENTREGADO</v>
          </cell>
          <cell r="M55">
            <v>1</v>
          </cell>
          <cell r="N55">
            <v>36571</v>
          </cell>
          <cell r="O55">
            <v>36571</v>
          </cell>
          <cell r="P55">
            <v>4027.5</v>
          </cell>
          <cell r="Q55">
            <v>0</v>
          </cell>
          <cell r="R55">
            <v>0</v>
          </cell>
        </row>
        <row r="56">
          <cell r="A56">
            <v>28073</v>
          </cell>
          <cell r="B56" t="str">
            <v>Fuenta Especifica 0100 FONDO GENERAL</v>
          </cell>
          <cell r="C56" t="str">
            <v>Capitulo 0206 MINISTERIO DE EDUCACIÓN</v>
          </cell>
          <cell r="D56" t="str">
            <v>Libramiento 0206-01-01-0010-5523</v>
          </cell>
          <cell r="E56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6">
            <v>43175</v>
          </cell>
          <cell r="G56">
            <v>2170802.88</v>
          </cell>
          <cell r="H56" t="str">
            <v>03-APR-18</v>
          </cell>
          <cell r="I56">
            <v>28073</v>
          </cell>
          <cell r="J56">
            <v>1</v>
          </cell>
          <cell r="K56" t="str">
            <v>TR</v>
          </cell>
          <cell r="L56" t="str">
            <v>Conciliado</v>
          </cell>
          <cell r="M56">
            <v>1</v>
          </cell>
          <cell r="N56">
            <v>2763066</v>
          </cell>
          <cell r="O56">
            <v>2763066</v>
          </cell>
          <cell r="P56">
            <v>2151064.39</v>
          </cell>
          <cell r="Q56">
            <v>0</v>
          </cell>
          <cell r="R56">
            <v>0</v>
          </cell>
        </row>
        <row r="57">
          <cell r="A57">
            <v>28073</v>
          </cell>
          <cell r="B57" t="str">
            <v>Fuenta Especifica 0100 FONDO GENERAL</v>
          </cell>
          <cell r="C57" t="str">
            <v>Capitulo 0206 MINISTERIO DE EDUCACIÓN</v>
          </cell>
          <cell r="D57" t="str">
            <v>Libramiento 0206-01-01-0010-5523</v>
          </cell>
          <cell r="E57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7">
            <v>43175</v>
          </cell>
          <cell r="G57">
            <v>2170802.88</v>
          </cell>
          <cell r="H57" t="str">
            <v>03-APR-18</v>
          </cell>
          <cell r="I57">
            <v>28073</v>
          </cell>
          <cell r="J57">
            <v>1</v>
          </cell>
          <cell r="K57" t="str">
            <v>IN</v>
          </cell>
          <cell r="L57" t="str">
            <v>ENTREGADO</v>
          </cell>
          <cell r="M57">
            <v>1</v>
          </cell>
          <cell r="N57">
            <v>36569</v>
          </cell>
          <cell r="O57">
            <v>36569</v>
          </cell>
          <cell r="P57">
            <v>19738.490000000002</v>
          </cell>
          <cell r="Q57">
            <v>0</v>
          </cell>
          <cell r="R57">
            <v>0</v>
          </cell>
        </row>
        <row r="58">
          <cell r="A58">
            <v>28074</v>
          </cell>
          <cell r="B58" t="str">
            <v>Fuenta Especifica 0100 FONDO GENERAL</v>
          </cell>
          <cell r="C58" t="str">
            <v>Capitulo 0206 MINISTERIO DE EDUCACIÓN</v>
          </cell>
          <cell r="D58" t="str">
            <v>Libramiento 0206-01-01-0010-5524</v>
          </cell>
          <cell r="E58" t="str">
            <v>PAGO SUM. DE ALIM. ESC. URBANO MARGINAL Y JORNADA EXTENDIDA,( PRODUCTOS UHT) CORRESP. A LA 2DA. QUINC. DEL MES DE ENERO 2018, SEGUN FACT. NCF: 55904, CONTRATO NO. 455/2017. OC 5567.</v>
          </cell>
          <cell r="F58">
            <v>43175</v>
          </cell>
          <cell r="G58">
            <v>93268554.049999997</v>
          </cell>
          <cell r="H58" t="str">
            <v>03-APR-18</v>
          </cell>
          <cell r="I58">
            <v>28074</v>
          </cell>
          <cell r="J58">
            <v>1</v>
          </cell>
          <cell r="K58" t="str">
            <v>TR</v>
          </cell>
          <cell r="L58" t="str">
            <v>Conciliado</v>
          </cell>
          <cell r="M58">
            <v>1</v>
          </cell>
          <cell r="N58">
            <v>2779165</v>
          </cell>
          <cell r="O58">
            <v>2779165</v>
          </cell>
          <cell r="P58">
            <v>89316496.670000002</v>
          </cell>
          <cell r="Q58">
            <v>0</v>
          </cell>
          <cell r="R58">
            <v>0</v>
          </cell>
        </row>
        <row r="59">
          <cell r="A59">
            <v>28074</v>
          </cell>
          <cell r="B59" t="str">
            <v>Fuenta Especifica 0100 FONDO GENERAL</v>
          </cell>
          <cell r="C59" t="str">
            <v>Capitulo 0206 MINISTERIO DE EDUCACIÓN</v>
          </cell>
          <cell r="D59" t="str">
            <v>Libramiento 0206-01-01-0010-5524</v>
          </cell>
          <cell r="E59" t="str">
            <v>PAGO SUM. DE ALIM. ESC. URBANO MARGINAL Y JORNADA EXTENDIDA,( PRODUCTOS UHT) CORRESP. A LA 2DA. QUINC. DEL MES DE ENERO 2018, SEGUN FACT. NCF: 55904, CONTRATO NO. 455/2017. OC 5567.</v>
          </cell>
          <cell r="F59">
            <v>43175</v>
          </cell>
          <cell r="G59">
            <v>93268554.049999997</v>
          </cell>
          <cell r="H59" t="str">
            <v>03-APR-18</v>
          </cell>
          <cell r="I59">
            <v>28074</v>
          </cell>
          <cell r="J59">
            <v>1</v>
          </cell>
          <cell r="K59" t="str">
            <v>IN</v>
          </cell>
          <cell r="L59" t="str">
            <v>ENTREGADO</v>
          </cell>
          <cell r="M59">
            <v>1</v>
          </cell>
          <cell r="N59">
            <v>36568</v>
          </cell>
          <cell r="O59">
            <v>36568</v>
          </cell>
          <cell r="P59">
            <v>3952057.38</v>
          </cell>
          <cell r="Q59">
            <v>0</v>
          </cell>
          <cell r="R59">
            <v>0</v>
          </cell>
        </row>
        <row r="60">
          <cell r="A60">
            <v>28075</v>
          </cell>
          <cell r="B60" t="str">
            <v>Fuenta Especifica 0100 FONDO GENERAL</v>
          </cell>
          <cell r="C60" t="str">
            <v>Capitulo 0206 MINISTERIO DE EDUCACIÓN</v>
          </cell>
          <cell r="D60" t="str">
            <v>Libramiento 0206-01-01-0010-5533</v>
          </cell>
          <cell r="E60" t="str">
            <v>PAGO CONTRATACION DE SERV. PUBLICITARIOS CORRESP. AL MES DICIEMBRE 2017, POR COLOCACION DE PROMOCION DE LOS PROG.DEL INABIE, S/REQ. INABIE/DC/082/2017. OC. 6985. FACT. NCF: 00079.</v>
          </cell>
          <cell r="F60">
            <v>43175</v>
          </cell>
          <cell r="G60">
            <v>25000</v>
          </cell>
          <cell r="H60" t="str">
            <v>03-APR-18</v>
          </cell>
          <cell r="I60">
            <v>28075</v>
          </cell>
          <cell r="J60">
            <v>1</v>
          </cell>
          <cell r="K60" t="str">
            <v>TR</v>
          </cell>
          <cell r="L60" t="str">
            <v>Conciliado</v>
          </cell>
          <cell r="M60">
            <v>1</v>
          </cell>
          <cell r="N60">
            <v>2760200</v>
          </cell>
          <cell r="O60">
            <v>2760200</v>
          </cell>
          <cell r="P60">
            <v>19067.8</v>
          </cell>
          <cell r="Q60">
            <v>0</v>
          </cell>
          <cell r="R60">
            <v>0</v>
          </cell>
        </row>
        <row r="61">
          <cell r="A61">
            <v>28075</v>
          </cell>
          <cell r="B61" t="str">
            <v>Fuenta Especifica 0100 FONDO GENERAL</v>
          </cell>
          <cell r="C61" t="str">
            <v>Capitulo 0206 MINISTERIO DE EDUCACIÓN</v>
          </cell>
          <cell r="D61" t="str">
            <v>Libramiento 0206-01-01-0010-5533</v>
          </cell>
          <cell r="E61" t="str">
            <v>PAGO CONTRATACION DE SERV. PUBLICITARIOS CORRESP. AL MES DICIEMBRE 2017, POR COLOCACION DE PROMOCION DE LOS PROG.DEL INABIE, S/REQ. INABIE/DC/082/2017. OC. 6985. FACT. NCF: 00079.</v>
          </cell>
          <cell r="F61">
            <v>43175</v>
          </cell>
          <cell r="G61">
            <v>25000</v>
          </cell>
          <cell r="H61" t="str">
            <v>03-APR-18</v>
          </cell>
          <cell r="I61">
            <v>28075</v>
          </cell>
          <cell r="J61">
            <v>1</v>
          </cell>
          <cell r="K61" t="str">
            <v>IN</v>
          </cell>
          <cell r="L61" t="str">
            <v>ENTREGADO</v>
          </cell>
          <cell r="M61">
            <v>1</v>
          </cell>
          <cell r="N61">
            <v>36444</v>
          </cell>
          <cell r="O61">
            <v>36444</v>
          </cell>
          <cell r="P61">
            <v>2118.64</v>
          </cell>
          <cell r="Q61">
            <v>0</v>
          </cell>
          <cell r="R61">
            <v>0</v>
          </cell>
        </row>
        <row r="62">
          <cell r="A62">
            <v>28075</v>
          </cell>
          <cell r="B62" t="str">
            <v>Fuenta Especifica 0100 FONDO GENERAL</v>
          </cell>
          <cell r="C62" t="str">
            <v>Capitulo 0206 MINISTERIO DE EDUCACIÓN</v>
          </cell>
          <cell r="D62" t="str">
            <v>Libramiento 0206-01-01-0010-5533</v>
          </cell>
          <cell r="E62" t="str">
            <v>PAGO CONTRATACION DE SERV. PUBLICITARIOS CORRESP. AL MES DICIEMBRE 2017, POR COLOCACION DE PROMOCION DE LOS PROG.DEL INABIE, S/REQ. INABIE/DC/082/2017. OC. 6985. FACT. NCF: 00079.</v>
          </cell>
          <cell r="F62">
            <v>43175</v>
          </cell>
          <cell r="G62">
            <v>25000</v>
          </cell>
          <cell r="H62" t="str">
            <v>03-APR-18</v>
          </cell>
          <cell r="I62">
            <v>28075</v>
          </cell>
          <cell r="J62">
            <v>1</v>
          </cell>
          <cell r="K62" t="str">
            <v>IN</v>
          </cell>
          <cell r="L62" t="str">
            <v>ENTREGADO</v>
          </cell>
          <cell r="M62">
            <v>1</v>
          </cell>
          <cell r="N62">
            <v>36680</v>
          </cell>
          <cell r="O62">
            <v>36680</v>
          </cell>
          <cell r="P62">
            <v>3813.56</v>
          </cell>
          <cell r="Q62">
            <v>0</v>
          </cell>
          <cell r="R62">
            <v>0</v>
          </cell>
        </row>
        <row r="63">
          <cell r="A63">
            <v>28076</v>
          </cell>
          <cell r="B63" t="str">
            <v>Fuenta Especifica 0100 FONDO GENERAL</v>
          </cell>
          <cell r="C63" t="str">
            <v>Capitulo 0206 MINISTERIO DE EDUCACIÓN</v>
          </cell>
          <cell r="D63" t="str">
            <v>Libramiento 0206-01-01-0010-5585</v>
          </cell>
          <cell r="E63" t="str">
            <v>PAGO CONTRATACION DE SERV. PUBLICITARIOS MES DICIEMBRE 2017, POR COLOCACION DE PROMOCION DE LOS PROG. QUE LLEVA A CABO EL INABIE, S/REQ. INABIE/DC/082/2017. FACT. NCF: 00821. OC. 7017</v>
          </cell>
          <cell r="F63">
            <v>43175</v>
          </cell>
          <cell r="G63">
            <v>25000</v>
          </cell>
          <cell r="H63" t="str">
            <v>03-APR-18</v>
          </cell>
          <cell r="I63">
            <v>28076</v>
          </cell>
          <cell r="J63">
            <v>1</v>
          </cell>
          <cell r="K63" t="str">
            <v>TR</v>
          </cell>
          <cell r="L63" t="str">
            <v>Conciliado</v>
          </cell>
          <cell r="M63">
            <v>1</v>
          </cell>
          <cell r="N63">
            <v>2760201</v>
          </cell>
          <cell r="O63">
            <v>2760201</v>
          </cell>
          <cell r="P63">
            <v>23940.68</v>
          </cell>
          <cell r="Q63">
            <v>0</v>
          </cell>
          <cell r="R63">
            <v>0</v>
          </cell>
        </row>
        <row r="64">
          <cell r="A64">
            <v>28076</v>
          </cell>
          <cell r="B64" t="str">
            <v>Fuenta Especifica 0100 FONDO GENERAL</v>
          </cell>
          <cell r="C64" t="str">
            <v>Capitulo 0206 MINISTERIO DE EDUCACIÓN</v>
          </cell>
          <cell r="D64" t="str">
            <v>Libramiento 0206-01-01-0010-5585</v>
          </cell>
          <cell r="E64" t="str">
            <v>PAGO CONTRATACION DE SERV. PUBLICITARIOS MES DICIEMBRE 2017, POR COLOCACION DE PROMOCION DE LOS PROG. QUE LLEVA A CABO EL INABIE, S/REQ. INABIE/DC/082/2017. FACT. NCF: 00821. OC. 7017</v>
          </cell>
          <cell r="F64">
            <v>43175</v>
          </cell>
          <cell r="G64">
            <v>25000</v>
          </cell>
          <cell r="H64" t="str">
            <v>03-APR-18</v>
          </cell>
          <cell r="I64">
            <v>28076</v>
          </cell>
          <cell r="J64">
            <v>1</v>
          </cell>
          <cell r="K64" t="str">
            <v>IN</v>
          </cell>
          <cell r="L64" t="str">
            <v>ENTREGADO</v>
          </cell>
          <cell r="M64">
            <v>1</v>
          </cell>
          <cell r="N64">
            <v>36576</v>
          </cell>
          <cell r="O64">
            <v>36576</v>
          </cell>
          <cell r="P64">
            <v>1059.32</v>
          </cell>
          <cell r="Q64">
            <v>0</v>
          </cell>
          <cell r="R64">
            <v>0</v>
          </cell>
        </row>
        <row r="65">
          <cell r="A65">
            <v>38391</v>
          </cell>
          <cell r="B65" t="str">
            <v>Fuenta Especifica 0100 FONDO GENERAL</v>
          </cell>
          <cell r="C65" t="str">
            <v>Capitulo 0206 MINISTERIO DE EDUCACIÓN</v>
          </cell>
          <cell r="D65" t="str">
            <v>Libramiento 0206-01-01-0010-5615</v>
          </cell>
          <cell r="E65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5">
            <v>43175</v>
          </cell>
          <cell r="G65">
            <v>451326.4</v>
          </cell>
          <cell r="H65" t="str">
            <v>27-APR-18</v>
          </cell>
          <cell r="I65">
            <v>38391</v>
          </cell>
          <cell r="J65">
            <v>1</v>
          </cell>
          <cell r="K65" t="str">
            <v>TR</v>
          </cell>
          <cell r="L65" t="str">
            <v>Conciliado</v>
          </cell>
          <cell r="M65">
            <v>1</v>
          </cell>
          <cell r="N65">
            <v>3655439</v>
          </cell>
          <cell r="O65">
            <v>3655439</v>
          </cell>
          <cell r="P65">
            <v>363356</v>
          </cell>
          <cell r="Q65">
            <v>0</v>
          </cell>
          <cell r="R65">
            <v>0</v>
          </cell>
        </row>
        <row r="66">
          <cell r="A66">
            <v>38391</v>
          </cell>
          <cell r="B66" t="str">
            <v>Fuenta Especifica 0100 FONDO GENERAL</v>
          </cell>
          <cell r="C66" t="str">
            <v>Capitulo 0206 MINISTERIO DE EDUCACIÓN</v>
          </cell>
          <cell r="D66" t="str">
            <v>Libramiento 0206-01-01-0010-5615</v>
          </cell>
          <cell r="E66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6">
            <v>43175</v>
          </cell>
          <cell r="G66">
            <v>451326.4</v>
          </cell>
          <cell r="H66" t="str">
            <v>27-APR-18</v>
          </cell>
          <cell r="I66">
            <v>38391</v>
          </cell>
          <cell r="J66">
            <v>1</v>
          </cell>
          <cell r="K66" t="str">
            <v>IN</v>
          </cell>
          <cell r="L66" t="str">
            <v>ENTREGADO</v>
          </cell>
          <cell r="M66">
            <v>1</v>
          </cell>
          <cell r="N66">
            <v>48542</v>
          </cell>
          <cell r="O66">
            <v>48542</v>
          </cell>
          <cell r="P66">
            <v>68846.399999999994</v>
          </cell>
          <cell r="Q66">
            <v>0</v>
          </cell>
          <cell r="R66">
            <v>0</v>
          </cell>
        </row>
        <row r="67">
          <cell r="A67">
            <v>38391</v>
          </cell>
          <cell r="B67" t="str">
            <v>Fuenta Especifica 0100 FONDO GENERAL</v>
          </cell>
          <cell r="C67" t="str">
            <v>Capitulo 0206 MINISTERIO DE EDUCACIÓN</v>
          </cell>
          <cell r="D67" t="str">
            <v>Libramiento 0206-01-01-0010-5615</v>
          </cell>
          <cell r="E67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7">
            <v>43175</v>
          </cell>
          <cell r="G67">
            <v>451326.4</v>
          </cell>
          <cell r="H67" t="str">
            <v>27-APR-18</v>
          </cell>
          <cell r="I67">
            <v>38391</v>
          </cell>
          <cell r="J67">
            <v>1</v>
          </cell>
          <cell r="K67" t="str">
            <v>IN</v>
          </cell>
          <cell r="L67" t="str">
            <v>ENTREGADO</v>
          </cell>
          <cell r="M67">
            <v>1</v>
          </cell>
          <cell r="N67">
            <v>48144</v>
          </cell>
          <cell r="O67">
            <v>48144</v>
          </cell>
          <cell r="P67">
            <v>19124</v>
          </cell>
          <cell r="Q67">
            <v>0</v>
          </cell>
          <cell r="R67">
            <v>0</v>
          </cell>
        </row>
        <row r="68">
          <cell r="A68">
            <v>28077</v>
          </cell>
          <cell r="B68" t="str">
            <v>Fuenta Especifica 0100 FONDO GENERAL</v>
          </cell>
          <cell r="C68" t="str">
            <v>Capitulo 0206 MINISTERIO DE EDUCACIÓN</v>
          </cell>
          <cell r="D68" t="str">
            <v>Libramiento 0206-01-01-0010-5618</v>
          </cell>
          <cell r="E68" t="str">
            <v>PAGO SUM. ALIM. ESC. PROG. UM. CORRESP. AL MES OCTUBRE 2017, S/FACT. NCF: 00040, NC. 00017, CONT. NO. 396/2017, OC. 6381. MENOS ANTICIPO.</v>
          </cell>
          <cell r="F68">
            <v>43175</v>
          </cell>
          <cell r="G68">
            <v>476220.52</v>
          </cell>
          <cell r="H68" t="str">
            <v>03-APR-18</v>
          </cell>
          <cell r="I68">
            <v>28077</v>
          </cell>
          <cell r="J68">
            <v>1</v>
          </cell>
          <cell r="K68" t="str">
            <v>IN</v>
          </cell>
          <cell r="L68" t="str">
            <v>ENTREGADO</v>
          </cell>
          <cell r="M68">
            <v>1</v>
          </cell>
          <cell r="N68">
            <v>36567</v>
          </cell>
          <cell r="O68">
            <v>36567</v>
          </cell>
          <cell r="P68">
            <v>4353.05</v>
          </cell>
          <cell r="Q68">
            <v>0</v>
          </cell>
          <cell r="R68">
            <v>0</v>
          </cell>
        </row>
        <row r="69">
          <cell r="A69">
            <v>28077</v>
          </cell>
          <cell r="B69" t="str">
            <v>Fuenta Especifica 0100 FONDO GENERAL</v>
          </cell>
          <cell r="C69" t="str">
            <v>Capitulo 0206 MINISTERIO DE EDUCACIÓN</v>
          </cell>
          <cell r="D69" t="str">
            <v>Libramiento 0206-01-01-0010-5618</v>
          </cell>
          <cell r="E69" t="str">
            <v>PAGO SUM. ALIM. ESC. PROG. UM. CORRESP. AL MES OCTUBRE 2017, S/FACT. NCF: 00040, NC. 00017, CONT. NO. 396/2017, OC. 6381. MENOS ANTICIPO.</v>
          </cell>
          <cell r="F69">
            <v>43175</v>
          </cell>
          <cell r="G69">
            <v>476220.52</v>
          </cell>
          <cell r="H69" t="str">
            <v>03-APR-18</v>
          </cell>
          <cell r="I69">
            <v>28077</v>
          </cell>
          <cell r="J69">
            <v>1</v>
          </cell>
          <cell r="K69" t="str">
            <v>TR</v>
          </cell>
          <cell r="L69" t="str">
            <v>Conciliado</v>
          </cell>
          <cell r="M69">
            <v>1</v>
          </cell>
          <cell r="N69">
            <v>2760202</v>
          </cell>
          <cell r="O69">
            <v>2760202</v>
          </cell>
          <cell r="P69">
            <v>471867.47</v>
          </cell>
          <cell r="Q69">
            <v>0</v>
          </cell>
          <cell r="R69">
            <v>0</v>
          </cell>
        </row>
        <row r="70">
          <cell r="A70">
            <v>27121</v>
          </cell>
          <cell r="B70" t="str">
            <v>Fuenta Especifica 0100 FONDO GENERAL</v>
          </cell>
          <cell r="C70" t="str">
            <v>Capitulo 0206 MINISTERIO DE EDUCACIÓN</v>
          </cell>
          <cell r="D70" t="str">
            <v>Libramiento 0206-01-01-0010-5625</v>
          </cell>
          <cell r="E70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0">
            <v>43175</v>
          </cell>
          <cell r="G70">
            <v>5123135.2</v>
          </cell>
          <cell r="H70" t="str">
            <v>01-APR-18</v>
          </cell>
          <cell r="I70">
            <v>27121</v>
          </cell>
          <cell r="J70">
            <v>1</v>
          </cell>
          <cell r="K70" t="str">
            <v>TR</v>
          </cell>
          <cell r="L70" t="str">
            <v>Conciliado</v>
          </cell>
          <cell r="M70">
            <v>1</v>
          </cell>
          <cell r="N70">
            <v>2755662</v>
          </cell>
          <cell r="O70">
            <v>2755662</v>
          </cell>
          <cell r="P70">
            <v>726183.2</v>
          </cell>
          <cell r="Q70">
            <v>0</v>
          </cell>
          <cell r="R70">
            <v>0</v>
          </cell>
        </row>
        <row r="71">
          <cell r="A71">
            <v>27121</v>
          </cell>
          <cell r="B71" t="str">
            <v>Fuenta Especifica 0100 FONDO GENERAL</v>
          </cell>
          <cell r="C71" t="str">
            <v>Capitulo 0206 MINISTERIO DE EDUCACIÓN</v>
          </cell>
          <cell r="D71" t="str">
            <v>Libramiento 0206-01-01-0010-5625</v>
          </cell>
          <cell r="E71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1">
            <v>43175</v>
          </cell>
          <cell r="G71">
            <v>5123135.2</v>
          </cell>
          <cell r="H71" t="str">
            <v>01-APR-18</v>
          </cell>
          <cell r="I71">
            <v>27121</v>
          </cell>
          <cell r="J71">
            <v>1</v>
          </cell>
          <cell r="K71" t="str">
            <v>IN</v>
          </cell>
          <cell r="L71" t="str">
            <v>ENTREGADO</v>
          </cell>
          <cell r="M71">
            <v>1</v>
          </cell>
          <cell r="N71">
            <v>35857</v>
          </cell>
          <cell r="O71">
            <v>35857</v>
          </cell>
          <cell r="P71">
            <v>217082</v>
          </cell>
          <cell r="Q71">
            <v>0</v>
          </cell>
          <cell r="R71">
            <v>0</v>
          </cell>
        </row>
        <row r="72">
          <cell r="A72">
            <v>27121</v>
          </cell>
          <cell r="B72" t="str">
            <v>Fuenta Especifica 0100 FONDO GENERAL</v>
          </cell>
          <cell r="C72" t="str">
            <v>Capitulo 0206 MINISTERIO DE EDUCACIÓN</v>
          </cell>
          <cell r="D72" t="str">
            <v>Libramiento 0206-01-01-0010-5625</v>
          </cell>
          <cell r="E72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2">
            <v>43175</v>
          </cell>
          <cell r="G72">
            <v>5123135.2</v>
          </cell>
          <cell r="H72" t="str">
            <v>01-APR-18</v>
          </cell>
          <cell r="I72">
            <v>27121</v>
          </cell>
          <cell r="J72">
            <v>1</v>
          </cell>
          <cell r="K72" t="str">
            <v>TR</v>
          </cell>
          <cell r="L72" t="str">
            <v>Conciliado</v>
          </cell>
          <cell r="M72">
            <v>1</v>
          </cell>
          <cell r="N72">
            <v>2754424</v>
          </cell>
          <cell r="O72">
            <v>2754424</v>
          </cell>
          <cell r="P72">
            <v>4179870</v>
          </cell>
          <cell r="Q72">
            <v>0</v>
          </cell>
          <cell r="R72">
            <v>0</v>
          </cell>
        </row>
        <row r="73">
          <cell r="A73">
            <v>27125</v>
          </cell>
          <cell r="B73" t="str">
            <v>Fuenta Especifica 0100 FONDO GENERAL</v>
          </cell>
          <cell r="C73" t="str">
            <v>Capitulo 0206 MINISTERIO DE EDUCACIÓN</v>
          </cell>
          <cell r="D73" t="str">
            <v>Libramiento 0206-01-01-0010-5629</v>
          </cell>
          <cell r="E73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3">
            <v>43175</v>
          </cell>
          <cell r="G73">
            <v>5750706.4000000004</v>
          </cell>
          <cell r="H73" t="str">
            <v>01-APR-18</v>
          </cell>
          <cell r="I73">
            <v>27125</v>
          </cell>
          <cell r="J73">
            <v>1</v>
          </cell>
          <cell r="K73" t="str">
            <v>IN</v>
          </cell>
          <cell r="L73" t="str">
            <v>ENTREGADO</v>
          </cell>
          <cell r="M73">
            <v>1</v>
          </cell>
          <cell r="N73">
            <v>35898</v>
          </cell>
          <cell r="O73">
            <v>35898</v>
          </cell>
          <cell r="P73">
            <v>243674</v>
          </cell>
          <cell r="Q73">
            <v>0</v>
          </cell>
          <cell r="R73">
            <v>0</v>
          </cell>
        </row>
        <row r="74">
          <cell r="A74">
            <v>27125</v>
          </cell>
          <cell r="B74" t="str">
            <v>Fuenta Especifica 0100 FONDO GENERAL</v>
          </cell>
          <cell r="C74" t="str">
            <v>Capitulo 0206 MINISTERIO DE EDUCACIÓN</v>
          </cell>
          <cell r="D74" t="str">
            <v>Libramiento 0206-01-01-0010-5629</v>
          </cell>
          <cell r="E74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4">
            <v>43175</v>
          </cell>
          <cell r="G74">
            <v>5750706.4000000004</v>
          </cell>
          <cell r="H74" t="str">
            <v>01-APR-18</v>
          </cell>
          <cell r="I74">
            <v>27125</v>
          </cell>
          <cell r="J74">
            <v>1</v>
          </cell>
          <cell r="K74" t="str">
            <v>TR</v>
          </cell>
          <cell r="L74" t="str">
            <v>Conciliado</v>
          </cell>
          <cell r="M74">
            <v>1</v>
          </cell>
          <cell r="N74">
            <v>2760393</v>
          </cell>
          <cell r="O74">
            <v>2760393</v>
          </cell>
          <cell r="P74">
            <v>5507032.4000000004</v>
          </cell>
          <cell r="Q74">
            <v>0</v>
          </cell>
          <cell r="R74">
            <v>0</v>
          </cell>
        </row>
        <row r="75">
          <cell r="A75">
            <v>27126</v>
          </cell>
          <cell r="B75" t="str">
            <v>Fuenta Especifica 0100 FONDO GENERAL</v>
          </cell>
          <cell r="C75" t="str">
            <v>Capitulo 0206 MINISTERIO DE EDUCACIÓN</v>
          </cell>
          <cell r="D75" t="str">
            <v>Libramiento 0206-01-01-0010-5631</v>
          </cell>
          <cell r="E75" t="str">
            <v>PAGO SUM. ALIM. ESC. JEE. MES OCT/NOV/DIC. 2017, S/FACT. NCF: 00001, 00002 Y 00003, CARTAS COMPROMISO NOS. 14505, 04769 Y 04835, OC. 5847</v>
          </cell>
          <cell r="F75">
            <v>43175</v>
          </cell>
          <cell r="G75">
            <v>3063610.4</v>
          </cell>
          <cell r="H75" t="str">
            <v>01-APR-18</v>
          </cell>
          <cell r="I75">
            <v>27126</v>
          </cell>
          <cell r="J75">
            <v>1</v>
          </cell>
          <cell r="K75" t="str">
            <v>TR</v>
          </cell>
          <cell r="L75" t="str">
            <v>Conciliado</v>
          </cell>
          <cell r="M75">
            <v>1</v>
          </cell>
          <cell r="N75">
            <v>2755663</v>
          </cell>
          <cell r="O75">
            <v>2755663</v>
          </cell>
          <cell r="P75">
            <v>2933796.4</v>
          </cell>
          <cell r="Q75">
            <v>0</v>
          </cell>
          <cell r="R75">
            <v>0</v>
          </cell>
        </row>
        <row r="76">
          <cell r="A76">
            <v>27126</v>
          </cell>
          <cell r="B76" t="str">
            <v>Fuenta Especifica 0100 FONDO GENERAL</v>
          </cell>
          <cell r="C76" t="str">
            <v>Capitulo 0206 MINISTERIO DE EDUCACIÓN</v>
          </cell>
          <cell r="D76" t="str">
            <v>Libramiento 0206-01-01-0010-5631</v>
          </cell>
          <cell r="E76" t="str">
            <v>PAGO SUM. ALIM. ESC. JEE. MES OCT/NOV/DIC. 2017, S/FACT. NCF: 00001, 00002 Y 00003, CARTAS COMPROMISO NOS. 14505, 04769 Y 04835, OC. 5847</v>
          </cell>
          <cell r="F76">
            <v>43175</v>
          </cell>
          <cell r="G76">
            <v>3063610.4</v>
          </cell>
          <cell r="H76" t="str">
            <v>01-APR-18</v>
          </cell>
          <cell r="I76">
            <v>27126</v>
          </cell>
          <cell r="J76">
            <v>1</v>
          </cell>
          <cell r="K76" t="str">
            <v>IN</v>
          </cell>
          <cell r="L76" t="str">
            <v>ENTREGADO</v>
          </cell>
          <cell r="M76">
            <v>1</v>
          </cell>
          <cell r="N76">
            <v>35897</v>
          </cell>
          <cell r="O76">
            <v>35897</v>
          </cell>
          <cell r="P76">
            <v>129814</v>
          </cell>
          <cell r="Q76">
            <v>0</v>
          </cell>
          <cell r="R76">
            <v>0</v>
          </cell>
        </row>
        <row r="77">
          <cell r="A77">
            <v>30235</v>
          </cell>
          <cell r="B77" t="str">
            <v>Fuenta Especifica 0100 FONDO GENERAL</v>
          </cell>
          <cell r="C77" t="str">
            <v>Capitulo 0206 MINISTERIO DE EDUCACIÓN</v>
          </cell>
          <cell r="D77" t="str">
            <v>Libramiento 0206-01-01-0010-5636</v>
          </cell>
          <cell r="E77" t="str">
            <v>PAGO A FAVOR DE LAS JUNTAS DE CENTROS EDUCATIVOS DEL PAE MODALIDAD JORNADA EXTENDIDA, PARA CUBRIR LOS GASTOS DE ALIMENTACION DE 275 CENTROS EDUCATIVOS, CORRESP. AL MES MARZO 2018, SUJETO A LIQUIDACION.</v>
          </cell>
          <cell r="F77">
            <v>43175</v>
          </cell>
          <cell r="G77">
            <v>53977652</v>
          </cell>
          <cell r="H77" t="str">
            <v>09-APR-18</v>
          </cell>
          <cell r="I77">
            <v>30235</v>
          </cell>
          <cell r="J77">
            <v>1</v>
          </cell>
          <cell r="K77" t="str">
            <v>TR</v>
          </cell>
          <cell r="L77" t="str">
            <v>Conciliado</v>
          </cell>
          <cell r="M77">
            <v>68</v>
          </cell>
          <cell r="N77">
            <v>2776301</v>
          </cell>
          <cell r="O77">
            <v>2776368</v>
          </cell>
          <cell r="P77">
            <v>53977652</v>
          </cell>
          <cell r="Q77">
            <v>0</v>
          </cell>
          <cell r="R77">
            <v>0</v>
          </cell>
        </row>
        <row r="78">
          <cell r="A78">
            <v>28078</v>
          </cell>
          <cell r="B78" t="str">
            <v>Fuenta Especifica 0100 FONDO GENERAL</v>
          </cell>
          <cell r="C78" t="str">
            <v>Capitulo 0206 MINISTERIO DE EDUCACIÓN</v>
          </cell>
          <cell r="D78" t="str">
            <v>Libramiento 0206-01-01-0010-5647</v>
          </cell>
          <cell r="E78" t="str">
            <v>PAGO SUM.ALIM.ESC.UM. Y JEE, PRODUCTOS UHT CORRESP. A LA 1RA QUINC. DE ENERO 2018, SEGUN FACT. 52845, CONTRATO NO. 455/2017, OC. 5567</v>
          </cell>
          <cell r="F78">
            <v>43178</v>
          </cell>
          <cell r="G78">
            <v>71412262.290000007</v>
          </cell>
          <cell r="H78" t="str">
            <v>03-APR-18</v>
          </cell>
          <cell r="I78">
            <v>28078</v>
          </cell>
          <cell r="J78">
            <v>1</v>
          </cell>
          <cell r="K78" t="str">
            <v>TR</v>
          </cell>
          <cell r="L78" t="str">
            <v>Conciliado</v>
          </cell>
          <cell r="M78">
            <v>1</v>
          </cell>
          <cell r="N78">
            <v>2776700</v>
          </cell>
          <cell r="O78">
            <v>2776700</v>
          </cell>
          <cell r="P78">
            <v>68386318.969999999</v>
          </cell>
          <cell r="Q78">
            <v>0</v>
          </cell>
          <cell r="R78">
            <v>0</v>
          </cell>
        </row>
        <row r="79">
          <cell r="A79">
            <v>28078</v>
          </cell>
          <cell r="B79" t="str">
            <v>Fuenta Especifica 0100 FONDO GENERAL</v>
          </cell>
          <cell r="C79" t="str">
            <v>Capitulo 0206 MINISTERIO DE EDUCACIÓN</v>
          </cell>
          <cell r="D79" t="str">
            <v>Libramiento 0206-01-01-0010-5647</v>
          </cell>
          <cell r="E79" t="str">
            <v>PAGO SUM.ALIM.ESC.UM. Y JEE, PRODUCTOS UHT CORRESP. A LA 1RA QUINC. DE ENERO 2018, SEGUN FACT. 52845, CONTRATO NO. 455/2017, OC. 5567</v>
          </cell>
          <cell r="F79">
            <v>43178</v>
          </cell>
          <cell r="G79">
            <v>71412262.290000007</v>
          </cell>
          <cell r="H79" t="str">
            <v>03-APR-18</v>
          </cell>
          <cell r="I79">
            <v>28078</v>
          </cell>
          <cell r="J79">
            <v>1</v>
          </cell>
          <cell r="K79" t="str">
            <v>IN</v>
          </cell>
          <cell r="L79" t="str">
            <v>ENTREGADO</v>
          </cell>
          <cell r="M79">
            <v>1</v>
          </cell>
          <cell r="N79">
            <v>36414</v>
          </cell>
          <cell r="O79">
            <v>36414</v>
          </cell>
          <cell r="P79">
            <v>3025943.32</v>
          </cell>
          <cell r="Q79">
            <v>0</v>
          </cell>
          <cell r="R79">
            <v>0</v>
          </cell>
        </row>
        <row r="80">
          <cell r="A80">
            <v>28079</v>
          </cell>
          <cell r="B80" t="str">
            <v>Fuenta Especifica 0100 FONDO GENERAL</v>
          </cell>
          <cell r="C80" t="str">
            <v>Capitulo 0206 MINISTERIO DE EDUCACIÓN</v>
          </cell>
          <cell r="D80" t="str">
            <v>Libramiento 0206-01-01-0010-5651</v>
          </cell>
          <cell r="E80" t="str">
            <v>PAGO POR SUM. DE ALIM. ESC. (PRODUCTOS PASTEURIZADOS) URBANO MARGINAL Y JORNADA EXTENDIDA, CORRESP. A LA 2DA. QUINC. DEL MES DE ENERO 2018, SEGUN FACT. NCF: 00129, CONTRATO NO. 235/2017 OC 6544</v>
          </cell>
          <cell r="F80">
            <v>43178</v>
          </cell>
          <cell r="G80">
            <v>30148693.91</v>
          </cell>
          <cell r="H80" t="str">
            <v>03-APR-18</v>
          </cell>
          <cell r="I80">
            <v>28079</v>
          </cell>
          <cell r="J80">
            <v>1</v>
          </cell>
          <cell r="K80" t="str">
            <v>TR</v>
          </cell>
          <cell r="L80" t="str">
            <v>Conciliado</v>
          </cell>
          <cell r="M80">
            <v>1</v>
          </cell>
          <cell r="N80">
            <v>2763986</v>
          </cell>
          <cell r="O80">
            <v>2763986</v>
          </cell>
          <cell r="P80">
            <v>28871206.879999999</v>
          </cell>
          <cell r="Q80">
            <v>0</v>
          </cell>
          <cell r="R80">
            <v>0</v>
          </cell>
        </row>
        <row r="81">
          <cell r="A81">
            <v>28079</v>
          </cell>
          <cell r="B81" t="str">
            <v>Fuenta Especifica 0100 FONDO GENERAL</v>
          </cell>
          <cell r="C81" t="str">
            <v>Capitulo 0206 MINISTERIO DE EDUCACIÓN</v>
          </cell>
          <cell r="D81" t="str">
            <v>Libramiento 0206-01-01-0010-5651</v>
          </cell>
          <cell r="E81" t="str">
            <v>PAGO POR SUM. DE ALIM. ESC. (PRODUCTOS PASTEURIZADOS) URBANO MARGINAL Y JORNADA EXTENDIDA, CORRESP. A LA 2DA. QUINC. DEL MES DE ENERO 2018, SEGUN FACT. NCF: 00129, CONTRATO NO. 235/2017 OC 6544</v>
          </cell>
          <cell r="F81">
            <v>43178</v>
          </cell>
          <cell r="G81">
            <v>30148693.91</v>
          </cell>
          <cell r="H81" t="str">
            <v>03-APR-18</v>
          </cell>
          <cell r="I81">
            <v>28079</v>
          </cell>
          <cell r="J81">
            <v>1</v>
          </cell>
          <cell r="K81" t="str">
            <v>IN</v>
          </cell>
          <cell r="L81" t="str">
            <v>ENTREGADO</v>
          </cell>
          <cell r="M81">
            <v>1</v>
          </cell>
          <cell r="N81">
            <v>36413</v>
          </cell>
          <cell r="O81">
            <v>36413</v>
          </cell>
          <cell r="P81">
            <v>1277487.03</v>
          </cell>
          <cell r="Q81">
            <v>0</v>
          </cell>
          <cell r="R81">
            <v>0</v>
          </cell>
        </row>
        <row r="82">
          <cell r="A82">
            <v>28080</v>
          </cell>
          <cell r="B82" t="str">
            <v>Fuenta Especifica 0100 FONDO GENERAL</v>
          </cell>
          <cell r="C82" t="str">
            <v>Capitulo 0206 MINISTERIO DE EDUCACIÓN</v>
          </cell>
          <cell r="D82" t="str">
            <v>Libramiento 0206-01-01-0010-5660</v>
          </cell>
          <cell r="E82" t="str">
            <v>PAGO CONTRATACION DE SERV. PUBLICITARIOS CORRESP. AL MES DICIEMBRE 2017, POR COLOCACION DE PROMOCION DE LOS PROG. DEL INABIE, S/REQ. INABIE/DC/082/2017. FACT. NCF: 00073. OC. 6987,</v>
          </cell>
          <cell r="F82">
            <v>43178</v>
          </cell>
          <cell r="G82">
            <v>25000</v>
          </cell>
          <cell r="H82" t="str">
            <v>03-APR-18</v>
          </cell>
          <cell r="I82">
            <v>28080</v>
          </cell>
          <cell r="J82">
            <v>1</v>
          </cell>
          <cell r="K82" t="str">
            <v>TR</v>
          </cell>
          <cell r="L82" t="str">
            <v>Conciliado</v>
          </cell>
          <cell r="M82">
            <v>1</v>
          </cell>
          <cell r="N82">
            <v>2760203</v>
          </cell>
          <cell r="O82">
            <v>2760203</v>
          </cell>
          <cell r="P82">
            <v>23940.68</v>
          </cell>
          <cell r="Q82">
            <v>0</v>
          </cell>
          <cell r="R82">
            <v>0</v>
          </cell>
        </row>
        <row r="83">
          <cell r="A83">
            <v>28080</v>
          </cell>
          <cell r="B83" t="str">
            <v>Fuenta Especifica 0100 FONDO GENERAL</v>
          </cell>
          <cell r="C83" t="str">
            <v>Capitulo 0206 MINISTERIO DE EDUCACIÓN</v>
          </cell>
          <cell r="D83" t="str">
            <v>Libramiento 0206-01-01-0010-5660</v>
          </cell>
          <cell r="E83" t="str">
            <v>PAGO CONTRATACION DE SERV. PUBLICITARIOS CORRESP. AL MES DICIEMBRE 2017, POR COLOCACION DE PROMOCION DE LOS PROG. DEL INABIE, S/REQ. INABIE/DC/082/2017. FACT. NCF: 00073. OC. 6987,</v>
          </cell>
          <cell r="F83">
            <v>43178</v>
          </cell>
          <cell r="G83">
            <v>25000</v>
          </cell>
          <cell r="H83" t="str">
            <v>03-APR-18</v>
          </cell>
          <cell r="I83">
            <v>28080</v>
          </cell>
          <cell r="J83">
            <v>1</v>
          </cell>
          <cell r="K83" t="str">
            <v>IN</v>
          </cell>
          <cell r="L83" t="str">
            <v>ENTREGADO</v>
          </cell>
          <cell r="M83">
            <v>1</v>
          </cell>
          <cell r="N83">
            <v>36575</v>
          </cell>
          <cell r="O83">
            <v>36575</v>
          </cell>
          <cell r="P83">
            <v>1059.32</v>
          </cell>
          <cell r="Q83">
            <v>0</v>
          </cell>
          <cell r="R83">
            <v>0</v>
          </cell>
        </row>
        <row r="84">
          <cell r="A84">
            <v>28081</v>
          </cell>
          <cell r="B84" t="str">
            <v>Fuenta Especifica 0100 FONDO GENERAL</v>
          </cell>
          <cell r="C84" t="str">
            <v>Capitulo 0206 MINISTERIO DE EDUCACIÓN</v>
          </cell>
          <cell r="D84" t="str">
            <v>Libramiento 0206-01-01-0010-5676</v>
          </cell>
          <cell r="E84" t="str">
            <v>PAGO POR SUM ALIM. ESC. (PRODUCTOS PASTEURIZADOS) UM, JEE. CORRESP. A LA 1RA QUINC. DEL MES DE ENERO 2018, SEGUN FACT.: 00128. CONTRATO NO. 235/2017 Y OC. 6544.</v>
          </cell>
          <cell r="F84">
            <v>43178</v>
          </cell>
          <cell r="G84">
            <v>19318819.23</v>
          </cell>
          <cell r="H84" t="str">
            <v>03-APR-18</v>
          </cell>
          <cell r="I84">
            <v>28081</v>
          </cell>
          <cell r="J84">
            <v>1</v>
          </cell>
          <cell r="K84" t="str">
            <v>TR</v>
          </cell>
          <cell r="L84" t="str">
            <v>Conciliado</v>
          </cell>
          <cell r="M84">
            <v>1</v>
          </cell>
          <cell r="N84">
            <v>2763809</v>
          </cell>
          <cell r="O84">
            <v>2763809</v>
          </cell>
          <cell r="P84">
            <v>18500225.190000001</v>
          </cell>
          <cell r="Q84">
            <v>0</v>
          </cell>
          <cell r="R84">
            <v>0</v>
          </cell>
        </row>
        <row r="85">
          <cell r="A85">
            <v>28081</v>
          </cell>
          <cell r="B85" t="str">
            <v>Fuenta Especifica 0100 FONDO GENERAL</v>
          </cell>
          <cell r="C85" t="str">
            <v>Capitulo 0206 MINISTERIO DE EDUCACIÓN</v>
          </cell>
          <cell r="D85" t="str">
            <v>Libramiento 0206-01-01-0010-5676</v>
          </cell>
          <cell r="E85" t="str">
            <v>PAGO POR SUM ALIM. ESC. (PRODUCTOS PASTEURIZADOS) UM, JEE. CORRESP. A LA 1RA QUINC. DEL MES DE ENERO 2018, SEGUN FACT.: 00128. CONTRATO NO. 235/2017 Y OC. 6544.</v>
          </cell>
          <cell r="F85">
            <v>43178</v>
          </cell>
          <cell r="G85">
            <v>19318819.23</v>
          </cell>
          <cell r="H85" t="str">
            <v>03-APR-18</v>
          </cell>
          <cell r="I85">
            <v>28081</v>
          </cell>
          <cell r="J85">
            <v>1</v>
          </cell>
          <cell r="K85" t="str">
            <v>IN</v>
          </cell>
          <cell r="L85" t="str">
            <v>ENTREGADO</v>
          </cell>
          <cell r="M85">
            <v>1</v>
          </cell>
          <cell r="N85">
            <v>36412</v>
          </cell>
          <cell r="O85">
            <v>36412</v>
          </cell>
          <cell r="P85">
            <v>818594.04</v>
          </cell>
          <cell r="Q85">
            <v>0</v>
          </cell>
          <cell r="R85">
            <v>0</v>
          </cell>
        </row>
        <row r="86">
          <cell r="A86">
            <v>28082</v>
          </cell>
          <cell r="B86" t="str">
            <v>Fuenta Especifica 0100 FONDO GENERAL</v>
          </cell>
          <cell r="C86" t="str">
            <v>Capitulo 0206 MINISTERIO DE EDUCACIÓN</v>
          </cell>
          <cell r="D86" t="str">
            <v>Libramiento 0206-01-01-0010-5678</v>
          </cell>
          <cell r="E86" t="str">
            <v>PAGO SUM. ALIM. ESC. UM ,CORRESP. AL MES DE NOVIEMBRE 2017, SEGUN FACT. NCF.: 00087, NC 00004, MENOS ANTICIPO, CONTRATO NO. 388/2017 Y OC 6420.</v>
          </cell>
          <cell r="F86">
            <v>43178</v>
          </cell>
          <cell r="G86">
            <v>1068380.1000000001</v>
          </cell>
          <cell r="H86" t="str">
            <v>03-APR-18</v>
          </cell>
          <cell r="I86">
            <v>28082</v>
          </cell>
          <cell r="J86">
            <v>1</v>
          </cell>
          <cell r="K86" t="str">
            <v>TR</v>
          </cell>
          <cell r="L86" t="str">
            <v>Conciliado</v>
          </cell>
          <cell r="M86">
            <v>1</v>
          </cell>
          <cell r="N86">
            <v>2759946</v>
          </cell>
          <cell r="O86">
            <v>2759946</v>
          </cell>
          <cell r="P86">
            <v>1058675.53</v>
          </cell>
          <cell r="Q86">
            <v>0</v>
          </cell>
          <cell r="R86">
            <v>0</v>
          </cell>
        </row>
        <row r="87">
          <cell r="A87">
            <v>28082</v>
          </cell>
          <cell r="B87" t="str">
            <v>Fuenta Especifica 0100 FONDO GENERAL</v>
          </cell>
          <cell r="C87" t="str">
            <v>Capitulo 0206 MINISTERIO DE EDUCACIÓN</v>
          </cell>
          <cell r="D87" t="str">
            <v>Libramiento 0206-01-01-0010-5678</v>
          </cell>
          <cell r="E87" t="str">
            <v>PAGO SUM. ALIM. ESC. UM ,CORRESP. AL MES DE NOVIEMBRE 2017, SEGUN FACT. NCF.: 00087, NC 00004, MENOS ANTICIPO, CONTRATO NO. 388/2017 Y OC 6420.</v>
          </cell>
          <cell r="F87">
            <v>43178</v>
          </cell>
          <cell r="G87">
            <v>1068380.1000000001</v>
          </cell>
          <cell r="H87" t="str">
            <v>03-APR-18</v>
          </cell>
          <cell r="I87">
            <v>28082</v>
          </cell>
          <cell r="J87">
            <v>1</v>
          </cell>
          <cell r="K87" t="str">
            <v>IN</v>
          </cell>
          <cell r="L87" t="str">
            <v>ENTREGADO</v>
          </cell>
          <cell r="M87">
            <v>1</v>
          </cell>
          <cell r="N87">
            <v>36411</v>
          </cell>
          <cell r="O87">
            <v>36411</v>
          </cell>
          <cell r="P87">
            <v>9704.57</v>
          </cell>
          <cell r="Q87">
            <v>0</v>
          </cell>
          <cell r="R87">
            <v>0</v>
          </cell>
        </row>
        <row r="88">
          <cell r="A88">
            <v>28083</v>
          </cell>
          <cell r="B88" t="str">
            <v>Fuenta Especifica 0100 FONDO GENERAL</v>
          </cell>
          <cell r="C88" t="str">
            <v>Capitulo 0206 MINISTERIO DE EDUCACIÓN</v>
          </cell>
          <cell r="D88" t="str">
            <v>Libramiento 0206-01-01-0010-5680</v>
          </cell>
          <cell r="E88" t="str">
            <v>PAGO CONTRATACION DE SERV. PUBLICITARIOS CORRESP. AL MES DICIEMBRE 2017, POR COLOCACION DE PROMOCION DE LOS PROG. QUE LLEVA A CABO EL INABIE, S/REQ. INABIE/DC/082/2017. FACT. NCF: 81725. OC. 6980.</v>
          </cell>
          <cell r="F88">
            <v>43178</v>
          </cell>
          <cell r="G88">
            <v>25000</v>
          </cell>
          <cell r="H88" t="str">
            <v>03-APR-18</v>
          </cell>
          <cell r="I88">
            <v>28083</v>
          </cell>
          <cell r="J88">
            <v>1</v>
          </cell>
          <cell r="K88" t="str">
            <v>IN</v>
          </cell>
          <cell r="L88" t="str">
            <v>ENTREGADO</v>
          </cell>
          <cell r="M88">
            <v>1</v>
          </cell>
          <cell r="N88">
            <v>36443</v>
          </cell>
          <cell r="O88">
            <v>36443</v>
          </cell>
          <cell r="P88">
            <v>2118.64</v>
          </cell>
          <cell r="Q88">
            <v>0</v>
          </cell>
          <cell r="R88">
            <v>0</v>
          </cell>
        </row>
        <row r="89">
          <cell r="A89">
            <v>28083</v>
          </cell>
          <cell r="B89" t="str">
            <v>Fuenta Especifica 0100 FONDO GENERAL</v>
          </cell>
          <cell r="C89" t="str">
            <v>Capitulo 0206 MINISTERIO DE EDUCACIÓN</v>
          </cell>
          <cell r="D89" t="str">
            <v>Libramiento 0206-01-01-0010-5680</v>
          </cell>
          <cell r="E89" t="str">
            <v>PAGO CONTRATACION DE SERV. PUBLICITARIOS CORRESP. AL MES DICIEMBRE 2017, POR COLOCACION DE PROMOCION DE LOS PROG. QUE LLEVA A CABO EL INABIE, S/REQ. INABIE/DC/082/2017. FACT. NCF: 81725. OC. 6980.</v>
          </cell>
          <cell r="F89">
            <v>43178</v>
          </cell>
          <cell r="G89">
            <v>25000</v>
          </cell>
          <cell r="H89" t="str">
            <v>03-APR-18</v>
          </cell>
          <cell r="I89">
            <v>28083</v>
          </cell>
          <cell r="J89">
            <v>1</v>
          </cell>
          <cell r="K89" t="str">
            <v>TR</v>
          </cell>
          <cell r="L89" t="str">
            <v>Conciliado</v>
          </cell>
          <cell r="M89">
            <v>1</v>
          </cell>
          <cell r="N89">
            <v>2760204</v>
          </cell>
          <cell r="O89">
            <v>2760204</v>
          </cell>
          <cell r="P89">
            <v>19067.8</v>
          </cell>
          <cell r="Q89">
            <v>0</v>
          </cell>
          <cell r="R89">
            <v>0</v>
          </cell>
        </row>
        <row r="90">
          <cell r="A90">
            <v>28083</v>
          </cell>
          <cell r="B90" t="str">
            <v>Fuenta Especifica 0100 FONDO GENERAL</v>
          </cell>
          <cell r="C90" t="str">
            <v>Capitulo 0206 MINISTERIO DE EDUCACIÓN</v>
          </cell>
          <cell r="D90" t="str">
            <v>Libramiento 0206-01-01-0010-5680</v>
          </cell>
          <cell r="E90" t="str">
            <v>PAGO CONTRATACION DE SERV. PUBLICITARIOS CORRESP. AL MES DICIEMBRE 2017, POR COLOCACION DE PROMOCION DE LOS PROG. QUE LLEVA A CABO EL INABIE, S/REQ. INABIE/DC/082/2017. FACT. NCF: 81725. OC. 6980.</v>
          </cell>
          <cell r="F90">
            <v>43178</v>
          </cell>
          <cell r="G90">
            <v>25000</v>
          </cell>
          <cell r="H90" t="str">
            <v>03-APR-18</v>
          </cell>
          <cell r="I90">
            <v>28083</v>
          </cell>
          <cell r="J90">
            <v>1</v>
          </cell>
          <cell r="K90" t="str">
            <v>IN</v>
          </cell>
          <cell r="L90" t="str">
            <v>ENTREGADO</v>
          </cell>
          <cell r="M90">
            <v>1</v>
          </cell>
          <cell r="N90">
            <v>36679</v>
          </cell>
          <cell r="O90">
            <v>36679</v>
          </cell>
          <cell r="P90">
            <v>3813.56</v>
          </cell>
          <cell r="Q90">
            <v>0</v>
          </cell>
          <cell r="R90">
            <v>0</v>
          </cell>
        </row>
        <row r="91">
          <cell r="A91">
            <v>28084</v>
          </cell>
          <cell r="B91" t="str">
            <v>Fuenta Especifica 0100 FONDO GENERAL</v>
          </cell>
          <cell r="C91" t="str">
            <v>Capitulo 0206 MINISTERIO DE EDUCACIÓN</v>
          </cell>
          <cell r="D91" t="str">
            <v>Libramiento 0206-01-01-0010-5682</v>
          </cell>
          <cell r="E91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1">
            <v>43178</v>
          </cell>
          <cell r="G91">
            <v>15324645.84</v>
          </cell>
          <cell r="H91" t="str">
            <v>03-APR-18</v>
          </cell>
          <cell r="I91">
            <v>28084</v>
          </cell>
          <cell r="J91">
            <v>1</v>
          </cell>
          <cell r="K91" t="str">
            <v>IN</v>
          </cell>
          <cell r="L91" t="str">
            <v>ENTREGADO</v>
          </cell>
          <cell r="M91">
            <v>1</v>
          </cell>
          <cell r="N91">
            <v>36574</v>
          </cell>
          <cell r="O91">
            <v>36574</v>
          </cell>
          <cell r="P91">
            <v>649349.4</v>
          </cell>
          <cell r="Q91">
            <v>0</v>
          </cell>
          <cell r="R91">
            <v>0</v>
          </cell>
        </row>
        <row r="92">
          <cell r="A92">
            <v>28084</v>
          </cell>
          <cell r="B92" t="str">
            <v>Fuenta Especifica 0100 FONDO GENERAL</v>
          </cell>
          <cell r="C92" t="str">
            <v>Capitulo 0206 MINISTERIO DE EDUCACIÓN</v>
          </cell>
          <cell r="D92" t="str">
            <v>Libramiento 0206-01-01-0010-5682</v>
          </cell>
          <cell r="E92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2">
            <v>43178</v>
          </cell>
          <cell r="G92">
            <v>15324645.84</v>
          </cell>
          <cell r="H92" t="str">
            <v>03-APR-18</v>
          </cell>
          <cell r="I92">
            <v>28084</v>
          </cell>
          <cell r="J92">
            <v>1</v>
          </cell>
          <cell r="K92" t="str">
            <v>TR</v>
          </cell>
          <cell r="L92" t="str">
            <v>Conciliado</v>
          </cell>
          <cell r="M92">
            <v>1</v>
          </cell>
          <cell r="N92">
            <v>2763067</v>
          </cell>
          <cell r="O92">
            <v>2763067</v>
          </cell>
          <cell r="P92">
            <v>14675296.439999999</v>
          </cell>
          <cell r="Q92">
            <v>0</v>
          </cell>
          <cell r="R92">
            <v>0</v>
          </cell>
        </row>
        <row r="93">
          <cell r="A93">
            <v>28085</v>
          </cell>
          <cell r="B93" t="str">
            <v>Fuenta Especifica 0100 FONDO GENERAL</v>
          </cell>
          <cell r="C93" t="str">
            <v>Capitulo 0206 MINISTERIO DE EDUCACIÓN</v>
          </cell>
          <cell r="D93" t="str">
            <v>Libramiento 0206-01-01-0010-5683</v>
          </cell>
          <cell r="E93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3">
            <v>43178</v>
          </cell>
          <cell r="G93">
            <v>75000</v>
          </cell>
          <cell r="H93" t="str">
            <v>03-APR-18</v>
          </cell>
          <cell r="I93">
            <v>28085</v>
          </cell>
          <cell r="J93">
            <v>1</v>
          </cell>
          <cell r="K93" t="str">
            <v>IN</v>
          </cell>
          <cell r="L93" t="str">
            <v>ENTREGADO</v>
          </cell>
          <cell r="M93">
            <v>1</v>
          </cell>
          <cell r="N93">
            <v>36442</v>
          </cell>
          <cell r="O93">
            <v>36442</v>
          </cell>
          <cell r="P93">
            <v>6355.93</v>
          </cell>
          <cell r="Q93">
            <v>0</v>
          </cell>
          <cell r="R93">
            <v>0</v>
          </cell>
        </row>
        <row r="94">
          <cell r="A94">
            <v>28085</v>
          </cell>
          <cell r="B94" t="str">
            <v>Fuenta Especifica 0100 FONDO GENERAL</v>
          </cell>
          <cell r="C94" t="str">
            <v>Capitulo 0206 MINISTERIO DE EDUCACIÓN</v>
          </cell>
          <cell r="D94" t="str">
            <v>Libramiento 0206-01-01-0010-5683</v>
          </cell>
          <cell r="E94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4">
            <v>43178</v>
          </cell>
          <cell r="G94">
            <v>75000</v>
          </cell>
          <cell r="H94" t="str">
            <v>03-APR-18</v>
          </cell>
          <cell r="I94">
            <v>28085</v>
          </cell>
          <cell r="J94">
            <v>1</v>
          </cell>
          <cell r="K94" t="str">
            <v>TR</v>
          </cell>
          <cell r="L94" t="str">
            <v>Conciliado</v>
          </cell>
          <cell r="M94">
            <v>1</v>
          </cell>
          <cell r="N94">
            <v>2760205</v>
          </cell>
          <cell r="O94">
            <v>2760205</v>
          </cell>
          <cell r="P94">
            <v>57203.39</v>
          </cell>
          <cell r="Q94">
            <v>0</v>
          </cell>
          <cell r="R94">
            <v>0</v>
          </cell>
        </row>
        <row r="95">
          <cell r="A95">
            <v>28085</v>
          </cell>
          <cell r="B95" t="str">
            <v>Fuenta Especifica 0100 FONDO GENERAL</v>
          </cell>
          <cell r="C95" t="str">
            <v>Capitulo 0206 MINISTERIO DE EDUCACIÓN</v>
          </cell>
          <cell r="D95" t="str">
            <v>Libramiento 0206-01-01-0010-5683</v>
          </cell>
          <cell r="E95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5">
            <v>43178</v>
          </cell>
          <cell r="G95">
            <v>75000</v>
          </cell>
          <cell r="H95" t="str">
            <v>03-APR-18</v>
          </cell>
          <cell r="I95">
            <v>28085</v>
          </cell>
          <cell r="J95">
            <v>1</v>
          </cell>
          <cell r="K95" t="str">
            <v>IN</v>
          </cell>
          <cell r="L95" t="str">
            <v>ENTREGADO</v>
          </cell>
          <cell r="M95">
            <v>1</v>
          </cell>
          <cell r="N95">
            <v>36678</v>
          </cell>
          <cell r="O95">
            <v>36678</v>
          </cell>
          <cell r="P95">
            <v>11440.68</v>
          </cell>
          <cell r="Q95">
            <v>0</v>
          </cell>
          <cell r="R95">
            <v>0</v>
          </cell>
        </row>
        <row r="96">
          <cell r="A96">
            <v>28086</v>
          </cell>
          <cell r="B96" t="str">
            <v>Fuenta Especifica 0100 FONDO GENERAL</v>
          </cell>
          <cell r="C96" t="str">
            <v>Capitulo 0206 MINISTERIO DE EDUCACIÓN</v>
          </cell>
          <cell r="D96" t="str">
            <v>Libramiento 0206-01-01-0010-5690</v>
          </cell>
          <cell r="E96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6">
            <v>43178</v>
          </cell>
          <cell r="G96">
            <v>340725</v>
          </cell>
          <cell r="H96" t="str">
            <v>03-APR-18</v>
          </cell>
          <cell r="I96">
            <v>28086</v>
          </cell>
          <cell r="J96">
            <v>1</v>
          </cell>
          <cell r="K96" t="str">
            <v>IN</v>
          </cell>
          <cell r="L96" t="str">
            <v>ENTREGADO</v>
          </cell>
          <cell r="M96">
            <v>1</v>
          </cell>
          <cell r="N96">
            <v>36573</v>
          </cell>
          <cell r="O96">
            <v>36573</v>
          </cell>
          <cell r="P96">
            <v>14437.5</v>
          </cell>
          <cell r="Q96">
            <v>0</v>
          </cell>
          <cell r="R96">
            <v>0</v>
          </cell>
        </row>
        <row r="97">
          <cell r="A97">
            <v>28086</v>
          </cell>
          <cell r="B97" t="str">
            <v>Fuenta Especifica 0100 FONDO GENERAL</v>
          </cell>
          <cell r="C97" t="str">
            <v>Capitulo 0206 MINISTERIO DE EDUCACIÓN</v>
          </cell>
          <cell r="D97" t="str">
            <v>Libramiento 0206-01-01-0010-5690</v>
          </cell>
          <cell r="E97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7">
            <v>43178</v>
          </cell>
          <cell r="G97">
            <v>340725</v>
          </cell>
          <cell r="H97" t="str">
            <v>03-APR-18</v>
          </cell>
          <cell r="I97">
            <v>28086</v>
          </cell>
          <cell r="J97">
            <v>1</v>
          </cell>
          <cell r="K97" t="str">
            <v>TR</v>
          </cell>
          <cell r="L97" t="str">
            <v>Conciliado</v>
          </cell>
          <cell r="M97">
            <v>1</v>
          </cell>
          <cell r="N97">
            <v>2760206</v>
          </cell>
          <cell r="O97">
            <v>2760206</v>
          </cell>
          <cell r="P97">
            <v>326287.5</v>
          </cell>
          <cell r="Q97">
            <v>0</v>
          </cell>
          <cell r="R97">
            <v>0</v>
          </cell>
        </row>
        <row r="98">
          <cell r="A98">
            <v>28087</v>
          </cell>
          <cell r="B98" t="str">
            <v>Fuenta Especifica 0100 FONDO GENERAL</v>
          </cell>
          <cell r="C98" t="str">
            <v>Capitulo 0206 MINISTERIO DE EDUCACIÓN</v>
          </cell>
          <cell r="D98" t="str">
            <v>Libramiento 0206-01-01-0010-5698</v>
          </cell>
          <cell r="E98" t="str">
            <v>COMPRA DE 8 BANDERAS (4 NACIONALES Y 4 INSTITUCIONALES). SEGUN REQUERIMIENTO DEL DEPTO. DE COMUNICACIONES Y RELACIONES PÚBLICAS INABIE/NO./079/2017. OC. 6749. FACT. NCF: 01365.</v>
          </cell>
          <cell r="F98">
            <v>43178</v>
          </cell>
          <cell r="G98">
            <v>29736</v>
          </cell>
          <cell r="H98" t="str">
            <v>03-APR-18</v>
          </cell>
          <cell r="I98">
            <v>28087</v>
          </cell>
          <cell r="J98">
            <v>1</v>
          </cell>
          <cell r="K98" t="str">
            <v>TR</v>
          </cell>
          <cell r="L98" t="str">
            <v>Conciliado</v>
          </cell>
          <cell r="M98">
            <v>1</v>
          </cell>
          <cell r="N98">
            <v>2760207</v>
          </cell>
          <cell r="O98">
            <v>2760207</v>
          </cell>
          <cell r="P98">
            <v>28476</v>
          </cell>
          <cell r="Q98">
            <v>0</v>
          </cell>
          <cell r="R98">
            <v>0</v>
          </cell>
        </row>
        <row r="99">
          <cell r="A99">
            <v>28087</v>
          </cell>
          <cell r="B99" t="str">
            <v>Fuenta Especifica 0100 FONDO GENERAL</v>
          </cell>
          <cell r="C99" t="str">
            <v>Capitulo 0206 MINISTERIO DE EDUCACIÓN</v>
          </cell>
          <cell r="D99" t="str">
            <v>Libramiento 0206-01-01-0010-5698</v>
          </cell>
          <cell r="E99" t="str">
            <v>COMPRA DE 8 BANDERAS (4 NACIONALES Y 4 INSTITUCIONALES). SEGUN REQUERIMIENTO DEL DEPTO. DE COMUNICACIONES Y RELACIONES PÚBLICAS INABIE/NO./079/2017. OC. 6749. FACT. NCF: 01365.</v>
          </cell>
          <cell r="F99">
            <v>43178</v>
          </cell>
          <cell r="G99">
            <v>29736</v>
          </cell>
          <cell r="H99" t="str">
            <v>03-APR-18</v>
          </cell>
          <cell r="I99">
            <v>28087</v>
          </cell>
          <cell r="J99">
            <v>1</v>
          </cell>
          <cell r="K99" t="str">
            <v>IN</v>
          </cell>
          <cell r="L99" t="str">
            <v>ENTREGADO</v>
          </cell>
          <cell r="M99">
            <v>1</v>
          </cell>
          <cell r="N99">
            <v>36572</v>
          </cell>
          <cell r="O99">
            <v>36572</v>
          </cell>
          <cell r="P99">
            <v>1260</v>
          </cell>
          <cell r="Q99">
            <v>0</v>
          </cell>
          <cell r="R99">
            <v>0</v>
          </cell>
        </row>
        <row r="100">
          <cell r="A100">
            <v>27138</v>
          </cell>
          <cell r="B100" t="str">
            <v>Fuenta Especifica 0100 FONDO GENERAL</v>
          </cell>
          <cell r="C100" t="str">
            <v>Capitulo 0206 MINISTERIO DE EDUCACIÓN</v>
          </cell>
          <cell r="D100" t="str">
            <v>Libramiento 0206-01-01-0010-5700</v>
          </cell>
          <cell r="E100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0">
            <v>43178</v>
          </cell>
          <cell r="G100">
            <v>2806040</v>
          </cell>
          <cell r="H100" t="str">
            <v>01-APR-18</v>
          </cell>
          <cell r="I100">
            <v>27138</v>
          </cell>
          <cell r="J100">
            <v>1</v>
          </cell>
          <cell r="K100" t="str">
            <v>TR</v>
          </cell>
          <cell r="L100" t="str">
            <v>Conciliado</v>
          </cell>
          <cell r="M100">
            <v>1</v>
          </cell>
          <cell r="N100">
            <v>2754423</v>
          </cell>
          <cell r="O100">
            <v>2754423</v>
          </cell>
          <cell r="P100">
            <v>2259100</v>
          </cell>
          <cell r="Q100">
            <v>0</v>
          </cell>
          <cell r="R100">
            <v>0</v>
          </cell>
        </row>
        <row r="101">
          <cell r="A101">
            <v>27138</v>
          </cell>
          <cell r="B101" t="str">
            <v>Fuenta Especifica 0100 FONDO GENERAL</v>
          </cell>
          <cell r="C101" t="str">
            <v>Capitulo 0206 MINISTERIO DE EDUCACIÓN</v>
          </cell>
          <cell r="D101" t="str">
            <v>Libramiento 0206-01-01-0010-5700</v>
          </cell>
          <cell r="E101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1">
            <v>43178</v>
          </cell>
          <cell r="G101">
            <v>2806040</v>
          </cell>
          <cell r="H101" t="str">
            <v>01-APR-18</v>
          </cell>
          <cell r="I101">
            <v>27138</v>
          </cell>
          <cell r="J101">
            <v>1</v>
          </cell>
          <cell r="K101" t="str">
            <v>IN</v>
          </cell>
          <cell r="L101" t="str">
            <v>ENTREGADO</v>
          </cell>
          <cell r="M101">
            <v>1</v>
          </cell>
          <cell r="N101">
            <v>35821</v>
          </cell>
          <cell r="O101">
            <v>35821</v>
          </cell>
          <cell r="P101">
            <v>428040</v>
          </cell>
          <cell r="Q101">
            <v>0</v>
          </cell>
          <cell r="R101">
            <v>0</v>
          </cell>
        </row>
        <row r="102">
          <cell r="A102">
            <v>27138</v>
          </cell>
          <cell r="B102" t="str">
            <v>Fuenta Especifica 0100 FONDO GENERAL</v>
          </cell>
          <cell r="C102" t="str">
            <v>Capitulo 0206 MINISTERIO DE EDUCACIÓN</v>
          </cell>
          <cell r="D102" t="str">
            <v>Libramiento 0206-01-01-0010-5700</v>
          </cell>
          <cell r="E102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2">
            <v>43178</v>
          </cell>
          <cell r="G102">
            <v>2806040</v>
          </cell>
          <cell r="H102" t="str">
            <v>01-APR-18</v>
          </cell>
          <cell r="I102">
            <v>27138</v>
          </cell>
          <cell r="J102">
            <v>1</v>
          </cell>
          <cell r="K102" t="str">
            <v>IN</v>
          </cell>
          <cell r="L102" t="str">
            <v>ENTREGADO</v>
          </cell>
          <cell r="M102">
            <v>1</v>
          </cell>
          <cell r="N102">
            <v>35855</v>
          </cell>
          <cell r="O102">
            <v>35855</v>
          </cell>
          <cell r="P102">
            <v>118900</v>
          </cell>
          <cell r="Q102">
            <v>0</v>
          </cell>
          <cell r="R102">
            <v>0</v>
          </cell>
        </row>
        <row r="103">
          <cell r="A103">
            <v>28088</v>
          </cell>
          <cell r="B103" t="str">
            <v>Fuenta Especifica 0100 FONDO GENERAL</v>
          </cell>
          <cell r="C103" t="str">
            <v>Capitulo 0206 MINISTERIO DE EDUCACIÓN</v>
          </cell>
          <cell r="D103" t="str">
            <v>Libramiento 0206-01-01-0010-5732</v>
          </cell>
          <cell r="E103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3">
            <v>43178</v>
          </cell>
          <cell r="G103">
            <v>17700</v>
          </cell>
          <cell r="H103" t="str">
            <v>03-APR-18</v>
          </cell>
          <cell r="I103">
            <v>28088</v>
          </cell>
          <cell r="J103">
            <v>1</v>
          </cell>
          <cell r="K103" t="str">
            <v>IN</v>
          </cell>
          <cell r="L103" t="str">
            <v>ENTREGADO</v>
          </cell>
          <cell r="M103">
            <v>1</v>
          </cell>
          <cell r="N103">
            <v>36677</v>
          </cell>
          <cell r="O103">
            <v>36677</v>
          </cell>
          <cell r="P103">
            <v>2700</v>
          </cell>
          <cell r="Q103">
            <v>0</v>
          </cell>
          <cell r="R103">
            <v>0</v>
          </cell>
        </row>
        <row r="104">
          <cell r="A104">
            <v>28088</v>
          </cell>
          <cell r="B104" t="str">
            <v>Fuenta Especifica 0100 FONDO GENERAL</v>
          </cell>
          <cell r="C104" t="str">
            <v>Capitulo 0206 MINISTERIO DE EDUCACIÓN</v>
          </cell>
          <cell r="D104" t="str">
            <v>Libramiento 0206-01-01-0010-5732</v>
          </cell>
          <cell r="E104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4">
            <v>43178</v>
          </cell>
          <cell r="G104">
            <v>17700</v>
          </cell>
          <cell r="H104" t="str">
            <v>03-APR-18</v>
          </cell>
          <cell r="I104">
            <v>28088</v>
          </cell>
          <cell r="J104">
            <v>1</v>
          </cell>
          <cell r="K104" t="str">
            <v>TR</v>
          </cell>
          <cell r="L104" t="str">
            <v>Conciliado</v>
          </cell>
          <cell r="M104">
            <v>1</v>
          </cell>
          <cell r="N104">
            <v>2760208</v>
          </cell>
          <cell r="O104">
            <v>2760208</v>
          </cell>
          <cell r="P104">
            <v>13500</v>
          </cell>
          <cell r="Q104">
            <v>0</v>
          </cell>
          <cell r="R104">
            <v>0</v>
          </cell>
        </row>
        <row r="105">
          <cell r="A105">
            <v>28088</v>
          </cell>
          <cell r="B105" t="str">
            <v>Fuenta Especifica 0100 FONDO GENERAL</v>
          </cell>
          <cell r="C105" t="str">
            <v>Capitulo 0206 MINISTERIO DE EDUCACIÓN</v>
          </cell>
          <cell r="D105" t="str">
            <v>Libramiento 0206-01-01-0010-5732</v>
          </cell>
          <cell r="E105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5">
            <v>43178</v>
          </cell>
          <cell r="G105">
            <v>17700</v>
          </cell>
          <cell r="H105" t="str">
            <v>03-APR-18</v>
          </cell>
          <cell r="I105">
            <v>28088</v>
          </cell>
          <cell r="J105">
            <v>1</v>
          </cell>
          <cell r="K105" t="str">
            <v>IN</v>
          </cell>
          <cell r="L105" t="str">
            <v>ENTREGADO</v>
          </cell>
          <cell r="M105">
            <v>1</v>
          </cell>
          <cell r="N105">
            <v>36441</v>
          </cell>
          <cell r="O105">
            <v>36441</v>
          </cell>
          <cell r="P105">
            <v>1500</v>
          </cell>
          <cell r="Q105">
            <v>0</v>
          </cell>
          <cell r="R105">
            <v>0</v>
          </cell>
        </row>
        <row r="106">
          <cell r="A106">
            <v>27142</v>
          </cell>
          <cell r="B106" t="str">
            <v>Fuenta Especifica 0100 FONDO GENERAL</v>
          </cell>
          <cell r="C106" t="str">
            <v>Capitulo 0206 MINISTERIO DE EDUCACIÓN</v>
          </cell>
          <cell r="D106" t="str">
            <v>Libramiento 0206-01-01-0010-5755</v>
          </cell>
          <cell r="E106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6">
            <v>43178</v>
          </cell>
          <cell r="G106">
            <v>2941150.08</v>
          </cell>
          <cell r="H106" t="str">
            <v>01-APR-18</v>
          </cell>
          <cell r="I106">
            <v>27142</v>
          </cell>
          <cell r="J106">
            <v>1</v>
          </cell>
          <cell r="K106" t="str">
            <v>TR</v>
          </cell>
          <cell r="L106" t="str">
            <v>Conciliado</v>
          </cell>
          <cell r="M106">
            <v>1</v>
          </cell>
          <cell r="N106">
            <v>2755664</v>
          </cell>
          <cell r="O106">
            <v>2755664</v>
          </cell>
          <cell r="P106">
            <v>2804014.28</v>
          </cell>
          <cell r="Q106">
            <v>0</v>
          </cell>
          <cell r="R106">
            <v>0</v>
          </cell>
        </row>
        <row r="107">
          <cell r="A107">
            <v>27142</v>
          </cell>
          <cell r="B107" t="str">
            <v>Fuenta Especifica 0100 FONDO GENERAL</v>
          </cell>
          <cell r="C107" t="str">
            <v>Capitulo 0206 MINISTERIO DE EDUCACIÓN</v>
          </cell>
          <cell r="D107" t="str">
            <v>Libramiento 0206-01-01-0010-5755</v>
          </cell>
          <cell r="E107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7">
            <v>43178</v>
          </cell>
          <cell r="G107">
            <v>2941150.08</v>
          </cell>
          <cell r="H107" t="str">
            <v>01-APR-18</v>
          </cell>
          <cell r="I107">
            <v>27142</v>
          </cell>
          <cell r="J107">
            <v>1</v>
          </cell>
          <cell r="K107" t="str">
            <v>IN</v>
          </cell>
          <cell r="L107" t="str">
            <v>ENTREGADO</v>
          </cell>
          <cell r="M107">
            <v>1</v>
          </cell>
          <cell r="N107">
            <v>35854</v>
          </cell>
          <cell r="O107">
            <v>35854</v>
          </cell>
          <cell r="P107">
            <v>137135.79999999999</v>
          </cell>
          <cell r="Q107">
            <v>0</v>
          </cell>
          <cell r="R107">
            <v>0</v>
          </cell>
        </row>
        <row r="108">
          <cell r="A108">
            <v>28089</v>
          </cell>
          <cell r="B108" t="str">
            <v>Fuenta Especifica 0100 FONDO GENERAL</v>
          </cell>
          <cell r="C108" t="str">
            <v>Capitulo 0206 MINISTERIO DE EDUCACIÓN</v>
          </cell>
          <cell r="D108" t="str">
            <v>Libramiento 0206-01-01-0010-5841</v>
          </cell>
          <cell r="E108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8">
            <v>43178</v>
          </cell>
          <cell r="G108">
            <v>1238223.1599999999</v>
          </cell>
          <cell r="H108" t="str">
            <v>03-APR-18</v>
          </cell>
          <cell r="I108">
            <v>28089</v>
          </cell>
          <cell r="J108">
            <v>1</v>
          </cell>
          <cell r="K108" t="str">
            <v>IN</v>
          </cell>
          <cell r="L108" t="str">
            <v>ENTREGADO</v>
          </cell>
          <cell r="M108">
            <v>1</v>
          </cell>
          <cell r="N108">
            <v>36468</v>
          </cell>
          <cell r="O108">
            <v>36468</v>
          </cell>
          <cell r="P108">
            <v>11294.75</v>
          </cell>
          <cell r="Q108">
            <v>0</v>
          </cell>
          <cell r="R108">
            <v>0</v>
          </cell>
        </row>
        <row r="109">
          <cell r="A109">
            <v>28089</v>
          </cell>
          <cell r="B109" t="str">
            <v>Fuenta Especifica 0100 FONDO GENERAL</v>
          </cell>
          <cell r="C109" t="str">
            <v>Capitulo 0206 MINISTERIO DE EDUCACIÓN</v>
          </cell>
          <cell r="D109" t="str">
            <v>Libramiento 0206-01-01-0010-5841</v>
          </cell>
          <cell r="E109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9">
            <v>43178</v>
          </cell>
          <cell r="G109">
            <v>1238223.1599999999</v>
          </cell>
          <cell r="H109" t="str">
            <v>03-APR-18</v>
          </cell>
          <cell r="I109">
            <v>28089</v>
          </cell>
          <cell r="J109">
            <v>1</v>
          </cell>
          <cell r="K109" t="str">
            <v>TR</v>
          </cell>
          <cell r="L109" t="str">
            <v>Conciliado</v>
          </cell>
          <cell r="M109">
            <v>1</v>
          </cell>
          <cell r="N109">
            <v>2763068</v>
          </cell>
          <cell r="O109">
            <v>2763068</v>
          </cell>
          <cell r="P109">
            <v>1226928.4099999999</v>
          </cell>
          <cell r="Q109">
            <v>0</v>
          </cell>
          <cell r="R109">
            <v>0</v>
          </cell>
        </row>
        <row r="110">
          <cell r="A110">
            <v>28090</v>
          </cell>
          <cell r="B110" t="str">
            <v>Fuenta Especifica 0100 FONDO GENERAL</v>
          </cell>
          <cell r="C110" t="str">
            <v>Capitulo 0206 MINISTERIO DE EDUCACIÓN</v>
          </cell>
          <cell r="D110" t="str">
            <v>Libramiento 0206-01-01-0010-5856</v>
          </cell>
          <cell r="E110" t="str">
            <v>PAGO SUM. ALIM. ESC. UM, MESES DE AGOSTO, SEPTIEMBRE Y OCTUBRE 2017, SEGUN FACT. NCF.: 00293, 00295 Y 00300 N/C 00308, 00309 Y 00310, MENOS ANTICIPO, CONTRATO NO. 469/2017 Y OC 6508</v>
          </cell>
          <cell r="F110">
            <v>43179</v>
          </cell>
          <cell r="G110">
            <v>456835.46</v>
          </cell>
          <cell r="H110" t="str">
            <v>03-APR-18</v>
          </cell>
          <cell r="I110">
            <v>28090</v>
          </cell>
          <cell r="J110">
            <v>1</v>
          </cell>
          <cell r="K110" t="str">
            <v>IN</v>
          </cell>
          <cell r="L110" t="str">
            <v>ENTREGADO</v>
          </cell>
          <cell r="M110">
            <v>1</v>
          </cell>
          <cell r="N110">
            <v>36418</v>
          </cell>
          <cell r="O110">
            <v>36418</v>
          </cell>
          <cell r="P110">
            <v>20938.509999999998</v>
          </cell>
          <cell r="Q110">
            <v>0</v>
          </cell>
          <cell r="R110">
            <v>0</v>
          </cell>
        </row>
        <row r="111">
          <cell r="A111">
            <v>28090</v>
          </cell>
          <cell r="B111" t="str">
            <v>Fuenta Especifica 0100 FONDO GENERAL</v>
          </cell>
          <cell r="C111" t="str">
            <v>Capitulo 0206 MINISTERIO DE EDUCACIÓN</v>
          </cell>
          <cell r="D111" t="str">
            <v>Libramiento 0206-01-01-0010-5856</v>
          </cell>
          <cell r="E111" t="str">
            <v>PAGO SUM. ALIM. ESC. UM, MESES DE AGOSTO, SEPTIEMBRE Y OCTUBRE 2017, SEGUN FACT. NCF.: 00293, 00295 Y 00300 N/C 00308, 00309 Y 00310, MENOS ANTICIPO, CONTRATO NO. 469/2017 Y OC 6508</v>
          </cell>
          <cell r="F111">
            <v>43179</v>
          </cell>
          <cell r="G111">
            <v>456835.46</v>
          </cell>
          <cell r="H111" t="str">
            <v>03-APR-18</v>
          </cell>
          <cell r="I111">
            <v>28090</v>
          </cell>
          <cell r="J111">
            <v>1</v>
          </cell>
          <cell r="K111" t="str">
            <v>TR</v>
          </cell>
          <cell r="L111" t="str">
            <v>Conciliado</v>
          </cell>
          <cell r="M111">
            <v>1</v>
          </cell>
          <cell r="N111">
            <v>2760209</v>
          </cell>
          <cell r="O111">
            <v>2760209</v>
          </cell>
          <cell r="P111">
            <v>435896.95</v>
          </cell>
          <cell r="Q111">
            <v>0</v>
          </cell>
          <cell r="R111">
            <v>0</v>
          </cell>
        </row>
        <row r="112">
          <cell r="A112">
            <v>28091</v>
          </cell>
          <cell r="B112" t="str">
            <v>Fuenta Especifica 0100 FONDO GENERAL</v>
          </cell>
          <cell r="C112" t="str">
            <v>Capitulo 0206 MINISTERIO DE EDUCACIÓN</v>
          </cell>
          <cell r="D112" t="str">
            <v>Libramiento 0206-01-01-0010-5859</v>
          </cell>
          <cell r="E112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2">
            <v>43179</v>
          </cell>
          <cell r="G112">
            <v>893490.26</v>
          </cell>
          <cell r="H112" t="str">
            <v>03-APR-18</v>
          </cell>
          <cell r="I112">
            <v>28091</v>
          </cell>
          <cell r="J112">
            <v>1</v>
          </cell>
          <cell r="K112" t="str">
            <v>IN</v>
          </cell>
          <cell r="L112" t="str">
            <v>ENTREGADO</v>
          </cell>
          <cell r="M112">
            <v>1</v>
          </cell>
          <cell r="N112">
            <v>36417</v>
          </cell>
          <cell r="O112">
            <v>36417</v>
          </cell>
          <cell r="P112">
            <v>8188.91</v>
          </cell>
          <cell r="Q112">
            <v>0</v>
          </cell>
          <cell r="R112">
            <v>0</v>
          </cell>
        </row>
        <row r="113">
          <cell r="A113">
            <v>28091</v>
          </cell>
          <cell r="B113" t="str">
            <v>Fuenta Especifica 0100 FONDO GENERAL</v>
          </cell>
          <cell r="C113" t="str">
            <v>Capitulo 0206 MINISTERIO DE EDUCACIÓN</v>
          </cell>
          <cell r="D113" t="str">
            <v>Libramiento 0206-01-01-0010-5859</v>
          </cell>
          <cell r="E113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3">
            <v>43179</v>
          </cell>
          <cell r="G113">
            <v>893490.26</v>
          </cell>
          <cell r="H113" t="str">
            <v>03-APR-18</v>
          </cell>
          <cell r="I113">
            <v>28091</v>
          </cell>
          <cell r="J113">
            <v>1</v>
          </cell>
          <cell r="K113" t="str">
            <v>TR</v>
          </cell>
          <cell r="L113" t="str">
            <v>Conciliado</v>
          </cell>
          <cell r="M113">
            <v>1</v>
          </cell>
          <cell r="N113">
            <v>2763072</v>
          </cell>
          <cell r="O113">
            <v>2763072</v>
          </cell>
          <cell r="P113">
            <v>885301.35</v>
          </cell>
          <cell r="Q113">
            <v>0</v>
          </cell>
          <cell r="R113">
            <v>0</v>
          </cell>
        </row>
        <row r="114">
          <cell r="A114">
            <v>28092</v>
          </cell>
          <cell r="B114" t="str">
            <v>Fuenta Especifica 0100 FONDO GENERAL</v>
          </cell>
          <cell r="C114" t="str">
            <v>Capitulo 0206 MINISTERIO DE EDUCACIÓN</v>
          </cell>
          <cell r="D114" t="str">
            <v>Libramiento 0206-01-01-0010-5894</v>
          </cell>
          <cell r="E114" t="str">
            <v>PAGO SUM. ALIM. ESC. UM, CORRESP. AL MES DE NOVIEMBRE 2017, SEGUN FACT. NCFS.: 09970, NC 78649, DEL CONTRATO NO. 447/2017 Y OC 6495 MENOS ANTICIPO</v>
          </cell>
          <cell r="F114">
            <v>43179</v>
          </cell>
          <cell r="G114">
            <v>1365705.86</v>
          </cell>
          <cell r="H114" t="str">
            <v>03-APR-18</v>
          </cell>
          <cell r="I114">
            <v>28092</v>
          </cell>
          <cell r="J114">
            <v>1</v>
          </cell>
          <cell r="K114" t="str">
            <v>IN</v>
          </cell>
          <cell r="L114" t="str">
            <v>ENTREGADO</v>
          </cell>
          <cell r="M114">
            <v>1</v>
          </cell>
          <cell r="N114">
            <v>36473</v>
          </cell>
          <cell r="O114">
            <v>36473</v>
          </cell>
          <cell r="P114">
            <v>12400.93</v>
          </cell>
          <cell r="Q114">
            <v>0</v>
          </cell>
          <cell r="R114">
            <v>0</v>
          </cell>
        </row>
        <row r="115">
          <cell r="A115">
            <v>28092</v>
          </cell>
          <cell r="B115" t="str">
            <v>Fuenta Especifica 0100 FONDO GENERAL</v>
          </cell>
          <cell r="C115" t="str">
            <v>Capitulo 0206 MINISTERIO DE EDUCACIÓN</v>
          </cell>
          <cell r="D115" t="str">
            <v>Libramiento 0206-01-01-0010-5894</v>
          </cell>
          <cell r="E115" t="str">
            <v>PAGO SUM. ALIM. ESC. UM, CORRESP. AL MES DE NOVIEMBRE 2017, SEGUN FACT. NCFS.: 09970, NC 78649, DEL CONTRATO NO. 447/2017 Y OC 6495 MENOS ANTICIPO</v>
          </cell>
          <cell r="F115">
            <v>43179</v>
          </cell>
          <cell r="G115">
            <v>1365705.86</v>
          </cell>
          <cell r="H115" t="str">
            <v>03-APR-18</v>
          </cell>
          <cell r="I115">
            <v>28092</v>
          </cell>
          <cell r="J115">
            <v>1</v>
          </cell>
          <cell r="K115" t="str">
            <v>TR</v>
          </cell>
          <cell r="L115" t="str">
            <v>Conciliado</v>
          </cell>
          <cell r="M115">
            <v>1</v>
          </cell>
          <cell r="N115">
            <v>2760121</v>
          </cell>
          <cell r="O115">
            <v>2760121</v>
          </cell>
          <cell r="P115">
            <v>1353304.93</v>
          </cell>
          <cell r="Q115">
            <v>0</v>
          </cell>
          <cell r="R115">
            <v>0</v>
          </cell>
        </row>
        <row r="116">
          <cell r="A116">
            <v>28093</v>
          </cell>
          <cell r="B116" t="str">
            <v>Fuenta Especifica 0100 FONDO GENERAL</v>
          </cell>
          <cell r="C116" t="str">
            <v>Capitulo 0206 MINISTERIO DE EDUCACIÓN</v>
          </cell>
          <cell r="D116" t="str">
            <v>Libramiento 0206-01-01-0010-5895</v>
          </cell>
          <cell r="E116" t="str">
            <v>PAGO CONTRATACION DE SERV. PUBLICITARIOS CORRESP. AL MES DICIEMBRE 2017, POR COLOCACION DE PROMOCION DE LOS PROG. QUE LLEVA A CABO EL INABIE, S/REQ. INABIE/DC/082/2017.OC. 7031 FACT. 79318</v>
          </cell>
          <cell r="F116">
            <v>43179</v>
          </cell>
          <cell r="G116">
            <v>25000</v>
          </cell>
          <cell r="H116" t="str">
            <v>03-APR-18</v>
          </cell>
          <cell r="I116">
            <v>28093</v>
          </cell>
          <cell r="J116">
            <v>1</v>
          </cell>
          <cell r="K116" t="str">
            <v>TR</v>
          </cell>
          <cell r="L116" t="str">
            <v>Conciliado</v>
          </cell>
          <cell r="M116">
            <v>1</v>
          </cell>
          <cell r="N116">
            <v>2760210</v>
          </cell>
          <cell r="O116">
            <v>2760210</v>
          </cell>
          <cell r="P116">
            <v>19067.8</v>
          </cell>
          <cell r="Q116">
            <v>0</v>
          </cell>
          <cell r="R116">
            <v>0</v>
          </cell>
        </row>
        <row r="117">
          <cell r="A117">
            <v>28093</v>
          </cell>
          <cell r="B117" t="str">
            <v>Fuenta Especifica 0100 FONDO GENERAL</v>
          </cell>
          <cell r="C117" t="str">
            <v>Capitulo 0206 MINISTERIO DE EDUCACIÓN</v>
          </cell>
          <cell r="D117" t="str">
            <v>Libramiento 0206-01-01-0010-5895</v>
          </cell>
          <cell r="E117" t="str">
            <v>PAGO CONTRATACION DE SERV. PUBLICITARIOS CORRESP. AL MES DICIEMBRE 2017, POR COLOCACION DE PROMOCION DE LOS PROG. QUE LLEVA A CABO EL INABIE, S/REQ. INABIE/DC/082/2017.OC. 7031 FACT. 79318</v>
          </cell>
          <cell r="F117">
            <v>43179</v>
          </cell>
          <cell r="G117">
            <v>25000</v>
          </cell>
          <cell r="H117" t="str">
            <v>03-APR-18</v>
          </cell>
          <cell r="I117">
            <v>28093</v>
          </cell>
          <cell r="J117">
            <v>1</v>
          </cell>
          <cell r="K117" t="str">
            <v>IN</v>
          </cell>
          <cell r="L117" t="str">
            <v>ENTREGADO</v>
          </cell>
          <cell r="M117">
            <v>1</v>
          </cell>
          <cell r="N117">
            <v>36681</v>
          </cell>
          <cell r="O117">
            <v>36681</v>
          </cell>
          <cell r="P117">
            <v>3813.56</v>
          </cell>
          <cell r="Q117">
            <v>0</v>
          </cell>
          <cell r="R117">
            <v>0</v>
          </cell>
        </row>
        <row r="118">
          <cell r="A118">
            <v>28093</v>
          </cell>
          <cell r="B118" t="str">
            <v>Fuenta Especifica 0100 FONDO GENERAL</v>
          </cell>
          <cell r="C118" t="str">
            <v>Capitulo 0206 MINISTERIO DE EDUCACIÓN</v>
          </cell>
          <cell r="D118" t="str">
            <v>Libramiento 0206-01-01-0010-5895</v>
          </cell>
          <cell r="E118" t="str">
            <v>PAGO CONTRATACION DE SERV. PUBLICITARIOS CORRESP. AL MES DICIEMBRE 2017, POR COLOCACION DE PROMOCION DE LOS PROG. QUE LLEVA A CABO EL INABIE, S/REQ. INABIE/DC/082/2017.OC. 7031 FACT. 79318</v>
          </cell>
          <cell r="F118">
            <v>43179</v>
          </cell>
          <cell r="G118">
            <v>25000</v>
          </cell>
          <cell r="H118" t="str">
            <v>03-APR-18</v>
          </cell>
          <cell r="I118">
            <v>28093</v>
          </cell>
          <cell r="J118">
            <v>1</v>
          </cell>
          <cell r="K118" t="str">
            <v>IN</v>
          </cell>
          <cell r="L118" t="str">
            <v>ENTREGADO</v>
          </cell>
          <cell r="M118">
            <v>1</v>
          </cell>
          <cell r="N118">
            <v>36445</v>
          </cell>
          <cell r="O118">
            <v>36445</v>
          </cell>
          <cell r="P118">
            <v>2118.64</v>
          </cell>
          <cell r="Q118">
            <v>0</v>
          </cell>
          <cell r="R118">
            <v>0</v>
          </cell>
        </row>
        <row r="119">
          <cell r="A119">
            <v>28094</v>
          </cell>
          <cell r="B119" t="str">
            <v>Fuenta Especifica 0100 FONDO GENERAL</v>
          </cell>
          <cell r="C119" t="str">
            <v>Capitulo 0206 MINISTERIO DE EDUCACIÓN</v>
          </cell>
          <cell r="D119" t="str">
            <v>Libramiento 0206-01-01-0010-5896</v>
          </cell>
          <cell r="E119" t="str">
            <v>PAGO CONTRATACION DE SERV. PUBLICITARIOS CORRESP. AL MES DICIEMBRE 2017, POR COLOCACION DE PROMOCION DE LOS PROG. QUE LLEVA A CABO EL INABIE, S/REQ. INABIE/DC/082/2017. FACT. NCF: 00121, OC. 7032.</v>
          </cell>
          <cell r="F119">
            <v>43179</v>
          </cell>
          <cell r="G119">
            <v>25000</v>
          </cell>
          <cell r="H119" t="str">
            <v>03-APR-18</v>
          </cell>
          <cell r="I119">
            <v>28094</v>
          </cell>
          <cell r="J119">
            <v>1</v>
          </cell>
          <cell r="K119" t="str">
            <v>TR</v>
          </cell>
          <cell r="L119" t="str">
            <v>Conciliado</v>
          </cell>
          <cell r="M119">
            <v>1</v>
          </cell>
          <cell r="N119">
            <v>2760211</v>
          </cell>
          <cell r="O119">
            <v>2760211</v>
          </cell>
          <cell r="P119">
            <v>23940.68</v>
          </cell>
          <cell r="Q119">
            <v>0</v>
          </cell>
          <cell r="R119">
            <v>0</v>
          </cell>
        </row>
        <row r="120">
          <cell r="A120">
            <v>28094</v>
          </cell>
          <cell r="B120" t="str">
            <v>Fuenta Especifica 0100 FONDO GENERAL</v>
          </cell>
          <cell r="C120" t="str">
            <v>Capitulo 0206 MINISTERIO DE EDUCACIÓN</v>
          </cell>
          <cell r="D120" t="str">
            <v>Libramiento 0206-01-01-0010-5896</v>
          </cell>
          <cell r="E120" t="str">
            <v>PAGO CONTRATACION DE SERV. PUBLICITARIOS CORRESP. AL MES DICIEMBRE 2017, POR COLOCACION DE PROMOCION DE LOS PROG. QUE LLEVA A CABO EL INABIE, S/REQ. INABIE/DC/082/2017. FACT. NCF: 00121, OC. 7032.</v>
          </cell>
          <cell r="F120">
            <v>43179</v>
          </cell>
          <cell r="G120">
            <v>25000</v>
          </cell>
          <cell r="H120" t="str">
            <v>03-APR-18</v>
          </cell>
          <cell r="I120">
            <v>28094</v>
          </cell>
          <cell r="J120">
            <v>1</v>
          </cell>
          <cell r="K120" t="str">
            <v>IN</v>
          </cell>
          <cell r="L120" t="str">
            <v>ENTREGADO</v>
          </cell>
          <cell r="M120">
            <v>1</v>
          </cell>
          <cell r="N120">
            <v>36472</v>
          </cell>
          <cell r="O120">
            <v>36472</v>
          </cell>
          <cell r="P120">
            <v>1059.32</v>
          </cell>
          <cell r="Q120">
            <v>0</v>
          </cell>
          <cell r="R120">
            <v>0</v>
          </cell>
        </row>
        <row r="121">
          <cell r="A121">
            <v>28095</v>
          </cell>
          <cell r="B121" t="str">
            <v>Fuenta Especifica 0100 FONDO GENERAL</v>
          </cell>
          <cell r="C121" t="str">
            <v>Capitulo 0206 MINISTERIO DE EDUCACIÓN</v>
          </cell>
          <cell r="D121" t="str">
            <v>Libramiento 0206-01-01-0010-5903</v>
          </cell>
          <cell r="E121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1">
            <v>43179</v>
          </cell>
          <cell r="G121">
            <v>118264.32000000001</v>
          </cell>
          <cell r="H121" t="str">
            <v>03-APR-18</v>
          </cell>
          <cell r="I121">
            <v>28095</v>
          </cell>
          <cell r="J121">
            <v>1</v>
          </cell>
          <cell r="K121" t="str">
            <v>TR</v>
          </cell>
          <cell r="L121" t="str">
            <v>Conciliado</v>
          </cell>
          <cell r="M121">
            <v>1</v>
          </cell>
          <cell r="N121">
            <v>2760212</v>
          </cell>
          <cell r="O121">
            <v>2760212</v>
          </cell>
          <cell r="P121">
            <v>113253.12</v>
          </cell>
          <cell r="Q121">
            <v>0</v>
          </cell>
          <cell r="R121">
            <v>0</v>
          </cell>
        </row>
        <row r="122">
          <cell r="A122">
            <v>28095</v>
          </cell>
          <cell r="B122" t="str">
            <v>Fuenta Especifica 0100 FONDO GENERAL</v>
          </cell>
          <cell r="C122" t="str">
            <v>Capitulo 0206 MINISTERIO DE EDUCACIÓN</v>
          </cell>
          <cell r="D122" t="str">
            <v>Libramiento 0206-01-01-0010-5903</v>
          </cell>
          <cell r="E122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2">
            <v>43179</v>
          </cell>
          <cell r="G122">
            <v>118264.32000000001</v>
          </cell>
          <cell r="H122" t="str">
            <v>03-APR-18</v>
          </cell>
          <cell r="I122">
            <v>28095</v>
          </cell>
          <cell r="J122">
            <v>1</v>
          </cell>
          <cell r="K122" t="str">
            <v>IN</v>
          </cell>
          <cell r="L122" t="str">
            <v>ENTREGADO</v>
          </cell>
          <cell r="M122">
            <v>1</v>
          </cell>
          <cell r="N122">
            <v>36474</v>
          </cell>
          <cell r="O122">
            <v>36474</v>
          </cell>
          <cell r="P122">
            <v>5011.2</v>
          </cell>
          <cell r="Q122">
            <v>0</v>
          </cell>
          <cell r="R122">
            <v>0</v>
          </cell>
        </row>
        <row r="123">
          <cell r="A123">
            <v>28096</v>
          </cell>
          <cell r="B123" t="str">
            <v>Fuenta Especifica 0100 FONDO GENERAL</v>
          </cell>
          <cell r="C123" t="str">
            <v>Capitulo 0206 MINISTERIO DE EDUCACIÓN</v>
          </cell>
          <cell r="D123" t="str">
            <v>Libramiento 0206-01-01-0010-5904</v>
          </cell>
          <cell r="E123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3">
            <v>43179</v>
          </cell>
          <cell r="G123">
            <v>116820</v>
          </cell>
          <cell r="H123" t="str">
            <v>03-APR-18</v>
          </cell>
          <cell r="I123">
            <v>28096</v>
          </cell>
          <cell r="J123">
            <v>1</v>
          </cell>
          <cell r="K123" t="str">
            <v>TR</v>
          </cell>
          <cell r="L123" t="str">
            <v>Conciliado</v>
          </cell>
          <cell r="M123">
            <v>1</v>
          </cell>
          <cell r="N123">
            <v>2760213</v>
          </cell>
          <cell r="O123">
            <v>2760213</v>
          </cell>
          <cell r="P123">
            <v>111870</v>
          </cell>
          <cell r="Q123">
            <v>0</v>
          </cell>
          <cell r="R123">
            <v>0</v>
          </cell>
        </row>
        <row r="124">
          <cell r="A124">
            <v>28096</v>
          </cell>
          <cell r="B124" t="str">
            <v>Fuenta Especifica 0100 FONDO GENERAL</v>
          </cell>
   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4">
            <v>43179</v>
          </cell>
          <cell r="G124">
            <v>116820</v>
          </cell>
          <cell r="H124" t="str">
            <v>03-APR-18</v>
          </cell>
          <cell r="I124">
            <v>28096</v>
          </cell>
          <cell r="J124">
            <v>1</v>
          </cell>
          <cell r="K124" t="str">
            <v>IN</v>
          </cell>
          <cell r="L124" t="str">
            <v>ENTREGADO</v>
          </cell>
          <cell r="M124">
            <v>1</v>
          </cell>
          <cell r="N124">
            <v>36416</v>
          </cell>
          <cell r="O124">
            <v>36416</v>
          </cell>
          <cell r="P124">
            <v>4950</v>
          </cell>
          <cell r="Q124">
            <v>0</v>
          </cell>
          <cell r="R124">
            <v>0</v>
          </cell>
        </row>
        <row r="125">
          <cell r="A125">
            <v>28097</v>
          </cell>
          <cell r="B125" t="str">
            <v>Fuenta Especifica 0100 FONDO GENERAL</v>
          </cell>
          <cell r="C125" t="str">
            <v>Capitulo 0206 MINISTERIO DE EDUCACIÓN</v>
          </cell>
          <cell r="D125" t="str">
            <v>Libramiento 0206-01-01-0010-5906</v>
          </cell>
          <cell r="E125" t="str">
            <v>PAGO CONTRATACION DE SERVICIOS PUBLICITARIOS, PARA LA LICITACION DE MOCHILAS, PANTALONES, MEDIAS Y ZAPATOS ESCOLARES 2018-2019, S/REQ. INABIE/DCC/DL/165/2017. OC. 6957. FACT. NCF:13963.</v>
          </cell>
          <cell r="F125">
            <v>43179</v>
          </cell>
          <cell r="G125">
            <v>118264.32000000001</v>
          </cell>
          <cell r="H125" t="str">
            <v>03-APR-18</v>
          </cell>
          <cell r="I125">
            <v>28097</v>
          </cell>
          <cell r="J125">
            <v>1</v>
          </cell>
          <cell r="K125" t="str">
            <v>TR</v>
          </cell>
          <cell r="L125" t="str">
            <v>Conciliado</v>
          </cell>
          <cell r="M125">
            <v>1</v>
          </cell>
          <cell r="N125">
            <v>2760214</v>
          </cell>
          <cell r="O125">
            <v>2760214</v>
          </cell>
          <cell r="P125">
            <v>113253.12</v>
          </cell>
          <cell r="Q125">
            <v>0</v>
          </cell>
          <cell r="R125">
            <v>0</v>
          </cell>
        </row>
        <row r="126">
          <cell r="A126">
            <v>28097</v>
          </cell>
          <cell r="B126" t="str">
            <v>Fuenta Especifica 0100 FONDO GENERAL</v>
          </cell>
          <cell r="C126" t="str">
            <v>Capitulo 0206 MINISTERIO DE EDUCACIÓN</v>
          </cell>
          <cell r="D126" t="str">
            <v>Libramiento 0206-01-01-0010-5906</v>
          </cell>
          <cell r="E126" t="str">
            <v>PAGO CONTRATACION DE SERVICIOS PUBLICITARIOS, PARA LA LICITACION DE MOCHILAS, PANTALONES, MEDIAS Y ZAPATOS ESCOLARES 2018-2019, S/REQ. INABIE/DCC/DL/165/2017. OC. 6957. FACT. NCF:13963.</v>
          </cell>
          <cell r="F126">
            <v>43179</v>
          </cell>
          <cell r="G126">
            <v>118264.32000000001</v>
          </cell>
          <cell r="H126" t="str">
            <v>03-APR-18</v>
          </cell>
          <cell r="I126">
            <v>28097</v>
          </cell>
          <cell r="J126">
            <v>1</v>
          </cell>
          <cell r="K126" t="str">
            <v>IN</v>
          </cell>
          <cell r="L126" t="str">
            <v>ENTREGADO</v>
          </cell>
          <cell r="M126">
            <v>1</v>
          </cell>
          <cell r="N126">
            <v>36415</v>
          </cell>
          <cell r="O126">
            <v>36415</v>
          </cell>
          <cell r="P126">
            <v>5011.2</v>
          </cell>
          <cell r="Q126">
            <v>0</v>
          </cell>
          <cell r="R126">
            <v>0</v>
          </cell>
        </row>
        <row r="127">
          <cell r="A127">
            <v>28098</v>
          </cell>
          <cell r="B127" t="str">
            <v>Fuenta Especifica 0100 FONDO GENERAL</v>
          </cell>
          <cell r="C127" t="str">
            <v>Capitulo 0206 MINISTERIO DE EDUCACIÓN</v>
          </cell>
          <cell r="D127" t="str">
            <v>Libramiento 0206-01-01-0010-5928</v>
          </cell>
          <cell r="E127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7">
            <v>43179</v>
          </cell>
          <cell r="G127">
            <v>683800.64</v>
          </cell>
          <cell r="H127" t="str">
            <v>03-APR-18</v>
          </cell>
          <cell r="I127">
            <v>28098</v>
          </cell>
          <cell r="J127">
            <v>1</v>
          </cell>
          <cell r="K127" t="str">
            <v>TR</v>
          </cell>
          <cell r="L127" t="str">
            <v>Conciliado</v>
          </cell>
          <cell r="M127">
            <v>1</v>
          </cell>
          <cell r="N127">
            <v>2763071</v>
          </cell>
          <cell r="O127">
            <v>2763071</v>
          </cell>
          <cell r="P127">
            <v>677520.13</v>
          </cell>
          <cell r="Q127">
            <v>0</v>
          </cell>
          <cell r="R127">
            <v>0</v>
          </cell>
        </row>
        <row r="128">
          <cell r="A128">
            <v>28098</v>
          </cell>
          <cell r="B128" t="str">
            <v>Fuenta Especifica 0100 FONDO GENERAL</v>
          </cell>
          <cell r="C128" t="str">
            <v>Capitulo 0206 MINISTERIO DE EDUCACIÓN</v>
          </cell>
          <cell r="D128" t="str">
            <v>Libramiento 0206-01-01-0010-5928</v>
          </cell>
          <cell r="E128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8">
            <v>43179</v>
          </cell>
          <cell r="G128">
            <v>683800.64</v>
          </cell>
          <cell r="H128" t="str">
            <v>03-APR-18</v>
          </cell>
          <cell r="I128">
            <v>28098</v>
          </cell>
          <cell r="J128">
            <v>1</v>
          </cell>
          <cell r="K128" t="str">
            <v>IN</v>
          </cell>
          <cell r="L128" t="str">
            <v>ENTREGADO</v>
          </cell>
          <cell r="M128">
            <v>1</v>
          </cell>
          <cell r="N128">
            <v>36580</v>
          </cell>
          <cell r="O128">
            <v>36580</v>
          </cell>
          <cell r="P128">
            <v>6280.51</v>
          </cell>
          <cell r="Q128">
            <v>0</v>
          </cell>
          <cell r="R128">
            <v>0</v>
          </cell>
        </row>
        <row r="129">
          <cell r="A129">
            <v>28099</v>
          </cell>
          <cell r="B129" t="str">
            <v>Fuenta Especifica 0100 FONDO GENERAL</v>
          </cell>
          <cell r="C129" t="str">
            <v>Capitulo 0206 MINISTERIO DE EDUCACIÓN</v>
          </cell>
          <cell r="D129" t="str">
            <v>Libramiento 0206-01-01-0010-5931</v>
          </cell>
          <cell r="E129" t="str">
            <v>PAGO SUM. ALIM. ESC. UM, CORRESP. AL MES DE AGOSTO 2017, SEGUN FACT. NCF.: 00015, NC 00001, DEL CONTRATO NO. 335/2017 Y OC 6352 MENOS ANTICIPO</v>
          </cell>
          <cell r="F129">
            <v>43179</v>
          </cell>
          <cell r="G129">
            <v>284885.11</v>
          </cell>
          <cell r="H129" t="str">
            <v>03-APR-18</v>
          </cell>
          <cell r="I129">
            <v>28099</v>
          </cell>
          <cell r="J129">
            <v>1</v>
          </cell>
          <cell r="K129" t="str">
            <v>IN</v>
          </cell>
          <cell r="L129" t="str">
            <v>ENTREGADO</v>
          </cell>
          <cell r="M129">
            <v>1</v>
          </cell>
          <cell r="N129">
            <v>36579</v>
          </cell>
          <cell r="O129">
            <v>36579</v>
          </cell>
          <cell r="P129">
            <v>12944.67</v>
          </cell>
          <cell r="Q129">
            <v>0</v>
          </cell>
          <cell r="R129">
            <v>0</v>
          </cell>
        </row>
        <row r="130">
          <cell r="A130">
            <v>28099</v>
          </cell>
          <cell r="B130" t="str">
            <v>Fuenta Especifica 0100 FONDO GENERAL</v>
          </cell>
          <cell r="C130" t="str">
            <v>Capitulo 0206 MINISTERIO DE EDUCACIÓN</v>
          </cell>
          <cell r="D130" t="str">
            <v>Libramiento 0206-01-01-0010-5931</v>
          </cell>
          <cell r="E130" t="str">
            <v>PAGO SUM. ALIM. ESC. UM, CORRESP. AL MES DE AGOSTO 2017, SEGUN FACT. NCF.: 00015, NC 00001, DEL CONTRATO NO. 335/2017 Y OC 6352 MENOS ANTICIPO</v>
          </cell>
          <cell r="F130">
            <v>43179</v>
          </cell>
          <cell r="G130">
            <v>284885.11</v>
          </cell>
          <cell r="H130" t="str">
            <v>03-APR-18</v>
          </cell>
          <cell r="I130">
            <v>28099</v>
          </cell>
          <cell r="J130">
            <v>1</v>
          </cell>
          <cell r="K130" t="str">
            <v>TR</v>
          </cell>
          <cell r="L130" t="str">
            <v>Conciliado</v>
          </cell>
          <cell r="M130">
            <v>1</v>
          </cell>
          <cell r="N130">
            <v>2760215</v>
          </cell>
          <cell r="O130">
            <v>2760215</v>
          </cell>
          <cell r="P130">
            <v>271940.44</v>
          </cell>
          <cell r="Q130">
            <v>0</v>
          </cell>
          <cell r="R130">
            <v>0</v>
          </cell>
        </row>
        <row r="131">
          <cell r="A131">
            <v>28100</v>
          </cell>
          <cell r="B131" t="str">
            <v>Fuenta Especifica 0100 FONDO GENERAL</v>
          </cell>
          <cell r="C131" t="str">
            <v>Capitulo 0206 MINISTERIO DE EDUCACIÓN</v>
          </cell>
          <cell r="D131" t="str">
            <v>Libramiento 0206-01-01-0010-5932</v>
          </cell>
          <cell r="E131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1">
            <v>43179</v>
          </cell>
          <cell r="G131">
            <v>1173573.22</v>
          </cell>
          <cell r="H131" t="str">
            <v>03-APR-18</v>
          </cell>
          <cell r="I131">
            <v>28100</v>
          </cell>
          <cell r="J131">
            <v>1</v>
          </cell>
          <cell r="K131" t="str">
            <v>TR</v>
          </cell>
          <cell r="L131" t="str">
            <v>Conciliado</v>
          </cell>
          <cell r="M131">
            <v>1</v>
          </cell>
          <cell r="N131">
            <v>2763070</v>
          </cell>
          <cell r="O131">
            <v>2763070</v>
          </cell>
          <cell r="P131">
            <v>1162905</v>
          </cell>
          <cell r="Q131">
            <v>0</v>
          </cell>
          <cell r="R131">
            <v>0</v>
          </cell>
        </row>
        <row r="132">
          <cell r="A132">
            <v>28100</v>
          </cell>
          <cell r="B132" t="str">
            <v>Fuenta Especifica 0100 FONDO GENERAL</v>
          </cell>
          <cell r="C132" t="str">
            <v>Capitulo 0206 MINISTERIO DE EDUCACIÓN</v>
          </cell>
          <cell r="D132" t="str">
            <v>Libramiento 0206-01-01-0010-5932</v>
          </cell>
          <cell r="E132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2">
            <v>43179</v>
          </cell>
          <cell r="G132">
            <v>1173573.22</v>
          </cell>
          <cell r="H132" t="str">
            <v>03-APR-18</v>
          </cell>
          <cell r="I132">
            <v>28100</v>
          </cell>
          <cell r="J132">
            <v>1</v>
          </cell>
          <cell r="K132" t="str">
            <v>IN</v>
          </cell>
          <cell r="L132" t="str">
            <v>ENTREGADO</v>
          </cell>
          <cell r="M132">
            <v>1</v>
          </cell>
          <cell r="N132">
            <v>36578</v>
          </cell>
          <cell r="O132">
            <v>36578</v>
          </cell>
          <cell r="P132">
            <v>10668.22</v>
          </cell>
          <cell r="Q132">
            <v>0</v>
          </cell>
          <cell r="R132">
            <v>0</v>
          </cell>
        </row>
        <row r="133">
          <cell r="A133">
            <v>28101</v>
          </cell>
          <cell r="B133" t="str">
            <v>Fuenta Especifica 0100 FONDO GENERAL</v>
          </cell>
          <cell r="C133" t="str">
            <v>Capitulo 0206 MINISTERIO DE EDUCACIÓN</v>
          </cell>
          <cell r="D133" t="str">
            <v>Libramiento 0206-01-01-0010-5935</v>
          </cell>
          <cell r="E133" t="str">
            <v>PAGO SUM. ALIM. ESC. UM CORRESP. A LOS MESES NOV. Y DIC. 2017, SEGUN FACT. NCFS.: 00173 Y 00176 Y NC 00030 00031 Y 00032, DEL CONTRATO NO. 420/17 Y OC 6557 MENOS ANTICIPO.</v>
          </cell>
          <cell r="F133">
            <v>43179</v>
          </cell>
          <cell r="G133">
            <v>1910671.13</v>
          </cell>
          <cell r="H133" t="str">
            <v>03-APR-18</v>
          </cell>
          <cell r="I133">
            <v>28101</v>
          </cell>
          <cell r="J133">
            <v>1</v>
          </cell>
          <cell r="K133" t="str">
            <v>TR</v>
          </cell>
          <cell r="L133" t="str">
            <v>Conciliado</v>
          </cell>
          <cell r="M133">
            <v>1</v>
          </cell>
          <cell r="N133">
            <v>2760216</v>
          </cell>
          <cell r="O133">
            <v>2760216</v>
          </cell>
          <cell r="P133">
            <v>1823411.17</v>
          </cell>
          <cell r="Q133">
            <v>0</v>
          </cell>
          <cell r="R133">
            <v>0</v>
          </cell>
        </row>
        <row r="134">
          <cell r="A134">
            <v>28101</v>
          </cell>
          <cell r="B134" t="str">
            <v>Fuenta Especifica 0100 FONDO GENERAL</v>
          </cell>
          <cell r="C134" t="str">
            <v>Capitulo 0206 MINISTERIO DE EDUCACIÓN</v>
          </cell>
          <cell r="D134" t="str">
            <v>Libramiento 0206-01-01-0010-5935</v>
          </cell>
          <cell r="E134" t="str">
            <v>PAGO SUM. ALIM. ESC. UM CORRESP. A LOS MESES NOV. Y DIC. 2017, SEGUN FACT. NCFS.: 00173 Y 00176 Y NC 00030 00031 Y 00032, DEL CONTRATO NO. 420/17 Y OC 6557 MENOS ANTICIPO.</v>
          </cell>
          <cell r="F134">
            <v>43179</v>
          </cell>
          <cell r="G134">
            <v>1910671.13</v>
          </cell>
          <cell r="H134" t="str">
            <v>03-APR-18</v>
          </cell>
          <cell r="I134">
            <v>28101</v>
          </cell>
          <cell r="J134">
            <v>1</v>
          </cell>
          <cell r="K134" t="str">
            <v>IN</v>
          </cell>
          <cell r="L134" t="str">
            <v>ENTREGADO</v>
          </cell>
          <cell r="M134">
            <v>1</v>
          </cell>
          <cell r="N134">
            <v>36577</v>
          </cell>
          <cell r="O134">
            <v>36577</v>
          </cell>
          <cell r="P134">
            <v>87259.96</v>
          </cell>
          <cell r="Q134">
            <v>0</v>
          </cell>
          <cell r="R134">
            <v>0</v>
          </cell>
        </row>
        <row r="135">
          <cell r="A135">
            <v>27153</v>
          </cell>
          <cell r="B135" t="str">
            <v>Fuenta Especifica 0100 FONDO GENERAL</v>
          </cell>
          <cell r="C135" t="str">
            <v>Capitulo 0206 MINISTERIO DE EDUCACIÓN</v>
          </cell>
          <cell r="D135" t="str">
            <v>Libramiento 0206-01-01-0010-5954</v>
          </cell>
          <cell r="E135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5">
            <v>43179</v>
          </cell>
          <cell r="G135">
            <v>3281816</v>
          </cell>
          <cell r="H135" t="str">
            <v>01-APR-18</v>
          </cell>
          <cell r="I135">
            <v>27153</v>
          </cell>
          <cell r="J135">
            <v>1</v>
          </cell>
          <cell r="K135" t="str">
            <v>IN</v>
          </cell>
          <cell r="L135" t="str">
            <v>ENTREGADO</v>
          </cell>
          <cell r="M135">
            <v>1</v>
          </cell>
          <cell r="N135">
            <v>35834</v>
          </cell>
          <cell r="O135">
            <v>35834</v>
          </cell>
          <cell r="P135">
            <v>500616</v>
          </cell>
          <cell r="Q135">
            <v>0</v>
          </cell>
          <cell r="R135">
            <v>0</v>
          </cell>
        </row>
        <row r="136">
          <cell r="A136">
            <v>27153</v>
          </cell>
          <cell r="B136" t="str">
            <v>Fuenta Especifica 0100 FONDO GENERAL</v>
          </cell>
          <cell r="C136" t="str">
            <v>Capitulo 0206 MINISTERIO DE EDUCACIÓN</v>
          </cell>
          <cell r="D136" t="str">
            <v>Libramiento 0206-01-01-0010-5954</v>
          </cell>
          <cell r="E136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6">
            <v>43179</v>
          </cell>
          <cell r="G136">
            <v>3281816</v>
          </cell>
          <cell r="H136" t="str">
            <v>01-APR-18</v>
          </cell>
          <cell r="I136">
            <v>27153</v>
          </cell>
          <cell r="J136">
            <v>1</v>
          </cell>
          <cell r="K136" t="str">
            <v>IN</v>
          </cell>
          <cell r="L136" t="str">
            <v>ENTREGADO</v>
          </cell>
          <cell r="M136">
            <v>1</v>
          </cell>
          <cell r="N136">
            <v>35892</v>
          </cell>
          <cell r="O136">
            <v>35892</v>
          </cell>
          <cell r="P136">
            <v>139060</v>
          </cell>
          <cell r="Q136">
            <v>0</v>
          </cell>
          <cell r="R136">
            <v>0</v>
          </cell>
        </row>
        <row r="137">
          <cell r="A137">
            <v>27153</v>
          </cell>
          <cell r="B137" t="str">
            <v>Fuenta Especifica 0100 FONDO GENERAL</v>
          </cell>
          <cell r="C137" t="str">
            <v>Capitulo 0206 MINISTERIO DE EDUCACIÓN</v>
          </cell>
          <cell r="D137" t="str">
            <v>Libramiento 0206-01-01-0010-5954</v>
          </cell>
          <cell r="E137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7">
            <v>43179</v>
          </cell>
          <cell r="G137">
            <v>3281816</v>
          </cell>
          <cell r="H137" t="str">
            <v>01-APR-18</v>
          </cell>
          <cell r="I137">
            <v>27153</v>
          </cell>
          <cell r="J137">
            <v>1</v>
          </cell>
          <cell r="K137" t="str">
            <v>TR</v>
          </cell>
          <cell r="L137" t="str">
            <v>Conciliado</v>
          </cell>
          <cell r="M137">
            <v>1</v>
          </cell>
          <cell r="N137">
            <v>2754427</v>
          </cell>
          <cell r="O137">
            <v>2754427</v>
          </cell>
          <cell r="P137">
            <v>2642140</v>
          </cell>
          <cell r="Q137">
            <v>0</v>
          </cell>
          <cell r="R137">
            <v>0</v>
          </cell>
        </row>
        <row r="138">
          <cell r="A138">
            <v>28899</v>
          </cell>
          <cell r="B138" t="str">
            <v>Fuenta Especifica 0100 FONDO GENERAL</v>
          </cell>
          <cell r="C138" t="str">
            <v>Capitulo 0206 MINISTERIO DE EDUCACIÓN</v>
          </cell>
          <cell r="D138" t="str">
            <v>Libramiento 0206-01-01-0010-5956</v>
          </cell>
          <cell r="E138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8">
            <v>43179</v>
          </cell>
          <cell r="G138">
            <v>1898620</v>
          </cell>
          <cell r="H138" t="str">
            <v>04-APR-18</v>
          </cell>
          <cell r="I138">
            <v>28899</v>
          </cell>
          <cell r="J138">
            <v>2</v>
          </cell>
          <cell r="K138" t="str">
            <v>TR</v>
          </cell>
          <cell r="L138" t="str">
            <v>Conciliado</v>
          </cell>
          <cell r="M138">
            <v>1</v>
          </cell>
          <cell r="N138">
            <v>2763831</v>
          </cell>
          <cell r="O138">
            <v>2763831</v>
          </cell>
          <cell r="P138">
            <v>1818170</v>
          </cell>
          <cell r="Q138">
            <v>0</v>
          </cell>
          <cell r="R138">
            <v>0</v>
          </cell>
        </row>
        <row r="139">
          <cell r="A139">
            <v>28899</v>
          </cell>
          <cell r="B139" t="str">
            <v>Fuenta Especifica 0100 FONDO GENERAL</v>
          </cell>
          <cell r="C139" t="str">
            <v>Capitulo 0206 MINISTERIO DE EDUCACIÓN</v>
          </cell>
          <cell r="D139" t="str">
            <v>Libramiento 0206-01-01-0010-5956</v>
          </cell>
          <cell r="E139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9">
            <v>43179</v>
          </cell>
          <cell r="G139">
            <v>1898620</v>
          </cell>
          <cell r="H139" t="str">
            <v>04-APR-18</v>
          </cell>
          <cell r="I139">
            <v>28899</v>
          </cell>
          <cell r="J139">
            <v>2</v>
          </cell>
          <cell r="K139" t="str">
            <v>IN</v>
          </cell>
          <cell r="L139" t="str">
            <v>ENTREGADO</v>
          </cell>
          <cell r="M139">
            <v>1</v>
          </cell>
          <cell r="N139">
            <v>37240</v>
          </cell>
          <cell r="O139">
            <v>37240</v>
          </cell>
          <cell r="P139">
            <v>80450</v>
          </cell>
          <cell r="Q139">
            <v>0</v>
          </cell>
          <cell r="R139">
            <v>0</v>
          </cell>
        </row>
        <row r="140">
          <cell r="A140">
            <v>28102</v>
          </cell>
          <cell r="B140" t="str">
            <v>Fuenta Especifica 0100 FONDO GENERAL</v>
          </cell>
          <cell r="C140" t="str">
            <v>Capitulo 0206 MINISTERIO DE EDUCACIÓN</v>
          </cell>
          <cell r="D140" t="str">
            <v>Libramiento 0206-01-01-0010-5964</v>
          </cell>
          <cell r="E140" t="str">
            <v>PAGO SUM. DE ALIM. ESC.UM. Y JEE, (PRODUCTOS PASTEURIZADOS) CORRESP. A LA 2DA.QUINCENA DEL MES DE ENERO 2018, SEGUN FACT. NCF: 00170, CONTRATO NO. 226/2017, OC 5564.</v>
          </cell>
          <cell r="F140">
            <v>43179</v>
          </cell>
          <cell r="G140">
            <v>24236541.390000001</v>
          </cell>
          <cell r="H140" t="str">
            <v>03-APR-18</v>
          </cell>
          <cell r="I140">
            <v>28102</v>
          </cell>
          <cell r="J140">
            <v>1</v>
          </cell>
          <cell r="K140" t="str">
            <v>IN</v>
          </cell>
          <cell r="L140" t="str">
            <v>ENTREGADO</v>
          </cell>
          <cell r="M140">
            <v>1</v>
          </cell>
          <cell r="N140">
            <v>36471</v>
          </cell>
          <cell r="O140">
            <v>36471</v>
          </cell>
          <cell r="P140">
            <v>1026972.09</v>
          </cell>
          <cell r="Q140">
            <v>0</v>
          </cell>
          <cell r="R140">
            <v>0</v>
          </cell>
        </row>
        <row r="141">
          <cell r="A141">
            <v>28102</v>
          </cell>
          <cell r="B141" t="str">
            <v>Fuenta Especifica 0100 FONDO GENERAL</v>
          </cell>
          <cell r="C141" t="str">
            <v>Capitulo 0206 MINISTERIO DE EDUCACIÓN</v>
          </cell>
          <cell r="D141" t="str">
            <v>Libramiento 0206-01-01-0010-5964</v>
          </cell>
          <cell r="E141" t="str">
            <v>PAGO SUM. DE ALIM. ESC.UM. Y JEE, (PRODUCTOS PASTEURIZADOS) CORRESP. A LA 2DA.QUINCENA DEL MES DE ENERO 2018, SEGUN FACT. NCF: 00170, CONTRATO NO. 226/2017, OC 5564.</v>
          </cell>
          <cell r="F141">
            <v>43179</v>
          </cell>
          <cell r="G141">
            <v>24236541.390000001</v>
          </cell>
          <cell r="H141" t="str">
            <v>03-APR-18</v>
          </cell>
          <cell r="I141">
            <v>28102</v>
          </cell>
          <cell r="J141">
            <v>1</v>
          </cell>
          <cell r="K141" t="str">
            <v>TR</v>
          </cell>
          <cell r="L141" t="str">
            <v>Conciliado</v>
          </cell>
          <cell r="M141">
            <v>1</v>
          </cell>
          <cell r="N141">
            <v>2763810</v>
          </cell>
          <cell r="O141">
            <v>2763810</v>
          </cell>
          <cell r="P141">
            <v>22470139.350000001</v>
          </cell>
          <cell r="Q141">
            <v>0</v>
          </cell>
          <cell r="R141">
            <v>0</v>
          </cell>
        </row>
        <row r="142">
          <cell r="A142">
            <v>28102</v>
          </cell>
          <cell r="B142" t="str">
            <v>Fuenta Especifica 0100 FONDO GENERAL</v>
          </cell>
          <cell r="C142" t="str">
            <v>Capitulo 0206 MINISTERIO DE EDUCACIÓN</v>
          </cell>
          <cell r="D142" t="str">
            <v>Libramiento 0206-01-01-0010-5964</v>
          </cell>
          <cell r="E142" t="str">
            <v>PAGO SUM. DE ALIM. ESC.UM. Y JEE, (PRODUCTOS PASTEURIZADOS) CORRESP. A LA 2DA.QUINCENA DEL MES DE ENERO 2018, SEGUN FACT. NCF: 00170, CONTRATO NO. 226/2017, OC 5564.</v>
          </cell>
          <cell r="F142">
            <v>43179</v>
          </cell>
          <cell r="G142">
            <v>24236541.390000001</v>
          </cell>
          <cell r="H142" t="str">
            <v>03-APR-18</v>
          </cell>
          <cell r="I142">
            <v>28102</v>
          </cell>
          <cell r="J142">
            <v>1</v>
          </cell>
          <cell r="K142" t="str">
            <v>TR</v>
          </cell>
          <cell r="L142" t="str">
            <v>Conciliado</v>
          </cell>
          <cell r="M142">
            <v>1</v>
          </cell>
          <cell r="N142">
            <v>2760122</v>
          </cell>
          <cell r="O142">
            <v>2760122</v>
          </cell>
          <cell r="P142">
            <v>739429.95</v>
          </cell>
          <cell r="Q142">
            <v>0</v>
          </cell>
          <cell r="R142">
            <v>0</v>
          </cell>
        </row>
        <row r="143">
          <cell r="A143">
            <v>27873</v>
          </cell>
          <cell r="B143" t="str">
            <v>Fuenta Especifica 0100 FONDO GENERAL</v>
          </cell>
          <cell r="C143" t="str">
            <v>Capitulo 0206 MINISTERIO DE EDUCACIÓN</v>
          </cell>
          <cell r="D143" t="str">
            <v>Libramiento 0206-01-01-0010-5967</v>
          </cell>
          <cell r="E143" t="str">
            <v>PAGO SUM. ALIM. ESC. JEE. CORRESP. AL MES DE NOVIEMBRE Y DICIEMBRE 2017, SEGUN FACT. NCF.: 00026 Y 00027, CARTA COMPROMISO NO. 01057, OC 6874.</v>
          </cell>
          <cell r="F143">
            <v>43179</v>
          </cell>
          <cell r="G143">
            <v>908647.2</v>
          </cell>
          <cell r="H143" t="str">
            <v>02-APR-18</v>
          </cell>
          <cell r="I143">
            <v>27873</v>
          </cell>
          <cell r="J143">
            <v>1</v>
          </cell>
          <cell r="K143" t="str">
            <v>TR</v>
          </cell>
          <cell r="L143" t="str">
            <v>Conciliado</v>
          </cell>
          <cell r="M143">
            <v>1</v>
          </cell>
          <cell r="N143">
            <v>2759720</v>
          </cell>
          <cell r="O143">
            <v>2759720</v>
          </cell>
          <cell r="P143">
            <v>731538</v>
          </cell>
          <cell r="Q143">
            <v>0</v>
          </cell>
          <cell r="R143">
            <v>0</v>
          </cell>
        </row>
        <row r="144">
          <cell r="A144">
            <v>27873</v>
          </cell>
          <cell r="B144" t="str">
            <v>Fuenta Especifica 0100 FONDO GENERAL</v>
          </cell>
          <cell r="C144" t="str">
            <v>Capitulo 0206 MINISTERIO DE EDUCACIÓN</v>
          </cell>
          <cell r="D144" t="str">
            <v>Libramiento 0206-01-01-0010-5967</v>
          </cell>
          <cell r="E144" t="str">
            <v>PAGO SUM. ALIM. ESC. JEE. CORRESP. AL MES DE NOVIEMBRE Y DICIEMBRE 2017, SEGUN FACT. NCF.: 00026 Y 00027, CARTA COMPROMISO NO. 01057, OC 6874.</v>
          </cell>
          <cell r="F144">
            <v>43179</v>
          </cell>
          <cell r="G144">
            <v>908647.2</v>
          </cell>
          <cell r="H144" t="str">
            <v>02-APR-18</v>
          </cell>
          <cell r="I144">
            <v>27873</v>
          </cell>
          <cell r="J144">
            <v>1</v>
          </cell>
          <cell r="K144" t="str">
            <v>IN</v>
          </cell>
          <cell r="L144" t="str">
            <v>ENTREGADO</v>
          </cell>
          <cell r="M144">
            <v>1</v>
          </cell>
          <cell r="N144">
            <v>36241</v>
          </cell>
          <cell r="O144">
            <v>36241</v>
          </cell>
          <cell r="P144">
            <v>138607.20000000001</v>
          </cell>
          <cell r="Q144">
            <v>0</v>
          </cell>
          <cell r="R144">
            <v>0</v>
          </cell>
        </row>
        <row r="145">
          <cell r="A145">
            <v>27873</v>
          </cell>
          <cell r="B145" t="str">
            <v>Fuenta Especifica 0100 FONDO GENERAL</v>
          </cell>
          <cell r="C145" t="str">
            <v>Capitulo 0206 MINISTERIO DE EDUCACIÓN</v>
          </cell>
          <cell r="D145" t="str">
            <v>Libramiento 0206-01-01-0010-5967</v>
          </cell>
          <cell r="E145" t="str">
            <v>PAGO SUM. ALIM. ESC. JEE. CORRESP. AL MES DE NOVIEMBRE Y DICIEMBRE 2017, SEGUN FACT. NCF.: 00026 Y 00027, CARTA COMPROMISO NO. 01057, OC 6874.</v>
          </cell>
          <cell r="F145">
            <v>43179</v>
          </cell>
          <cell r="G145">
            <v>908647.2</v>
          </cell>
          <cell r="H145" t="str">
            <v>02-APR-18</v>
          </cell>
          <cell r="I145">
            <v>27873</v>
          </cell>
          <cell r="J145">
            <v>1</v>
          </cell>
          <cell r="K145" t="str">
            <v>IN</v>
          </cell>
          <cell r="L145" t="str">
            <v>ENTREGADO</v>
          </cell>
          <cell r="M145">
            <v>1</v>
          </cell>
          <cell r="N145">
            <v>36133</v>
          </cell>
          <cell r="O145">
            <v>36133</v>
          </cell>
          <cell r="P145">
            <v>38502</v>
          </cell>
          <cell r="Q145">
            <v>0</v>
          </cell>
          <cell r="R145">
            <v>0</v>
          </cell>
        </row>
        <row r="146">
          <cell r="A146">
            <v>27154</v>
          </cell>
          <cell r="B146" t="str">
            <v>Fuenta Especifica 0100 FONDO GENERAL</v>
          </cell>
          <cell r="C146" t="str">
            <v>Capitulo 0206 MINISTERIO DE EDUCACIÓN</v>
          </cell>
          <cell r="D146" t="str">
            <v>Libramiento 0206-01-01-0010-6015</v>
          </cell>
          <cell r="E146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6">
            <v>43180</v>
          </cell>
          <cell r="G146">
            <v>3109960.8</v>
          </cell>
          <cell r="H146" t="str">
            <v>01-APR-18</v>
          </cell>
          <cell r="I146">
            <v>27154</v>
          </cell>
          <cell r="J146">
            <v>1</v>
          </cell>
          <cell r="K146" t="str">
            <v>IN</v>
          </cell>
          <cell r="L146" t="str">
            <v>ENTREGADO</v>
          </cell>
          <cell r="M146">
            <v>1</v>
          </cell>
          <cell r="N146">
            <v>35891</v>
          </cell>
          <cell r="O146">
            <v>35891</v>
          </cell>
          <cell r="P146">
            <v>131778</v>
          </cell>
          <cell r="Q146">
            <v>0</v>
          </cell>
          <cell r="R146">
            <v>0</v>
          </cell>
        </row>
        <row r="147">
          <cell r="A147">
            <v>27154</v>
          </cell>
          <cell r="B147" t="str">
            <v>Fuenta Especifica 0100 FONDO GENERAL</v>
          </cell>
          <cell r="C147" t="str">
            <v>Capitulo 0206 MINISTERIO DE EDUCACIÓN</v>
          </cell>
          <cell r="D147" t="str">
            <v>Libramiento 0206-01-01-0010-6015</v>
          </cell>
          <cell r="E147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7">
            <v>43180</v>
          </cell>
          <cell r="G147">
            <v>3109960.8</v>
          </cell>
          <cell r="H147" t="str">
            <v>01-APR-18</v>
          </cell>
          <cell r="I147">
            <v>27154</v>
          </cell>
          <cell r="J147">
            <v>1</v>
          </cell>
          <cell r="K147" t="str">
            <v>TR</v>
          </cell>
          <cell r="L147" t="str">
            <v>Conciliado</v>
          </cell>
          <cell r="M147">
            <v>1</v>
          </cell>
          <cell r="N147">
            <v>2754426</v>
          </cell>
          <cell r="O147">
            <v>2754426</v>
          </cell>
          <cell r="P147">
            <v>2503782</v>
          </cell>
          <cell r="Q147">
            <v>0</v>
          </cell>
          <cell r="R147">
            <v>0</v>
          </cell>
        </row>
        <row r="148">
          <cell r="A148">
            <v>27154</v>
          </cell>
          <cell r="B148" t="str">
            <v>Fuenta Especifica 0100 FONDO GENERAL</v>
          </cell>
          <cell r="C148" t="str">
            <v>Capitulo 0206 MINISTERIO DE EDUCACIÓN</v>
          </cell>
          <cell r="D148" t="str">
            <v>Libramiento 0206-01-01-0010-6015</v>
          </cell>
          <cell r="E148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8">
            <v>43180</v>
          </cell>
          <cell r="G148">
            <v>3109960.8</v>
          </cell>
          <cell r="H148" t="str">
            <v>01-APR-18</v>
          </cell>
          <cell r="I148">
            <v>27154</v>
          </cell>
          <cell r="J148">
            <v>1</v>
          </cell>
          <cell r="K148" t="str">
            <v>IN</v>
          </cell>
          <cell r="L148" t="str">
            <v>ENTREGADO</v>
          </cell>
          <cell r="M148">
            <v>1</v>
          </cell>
          <cell r="N148">
            <v>35833</v>
          </cell>
          <cell r="O148">
            <v>35833</v>
          </cell>
          <cell r="P148">
            <v>474400.8</v>
          </cell>
          <cell r="Q148">
            <v>0</v>
          </cell>
          <cell r="R148">
            <v>0</v>
          </cell>
        </row>
        <row r="149">
          <cell r="A149">
            <v>28103</v>
          </cell>
          <cell r="B149" t="str">
            <v>Fuenta Especifica 0100 FONDO GENERAL</v>
          </cell>
          <cell r="C149" t="str">
            <v>Capitulo 0206 MINISTERIO DE EDUCACIÓN</v>
          </cell>
          <cell r="D149" t="str">
            <v>Libramiento 0206-01-01-0010-6016</v>
          </cell>
          <cell r="E149" t="str">
            <v>PAGO POR SUM. DE ALIM. ESC.URBANO MARGINAL Y JORNADA EXTENDIDA, (PRODUCTOS PASTEURIZADOS) CORRESP. A LA 1RA.QUINCENA DEL MES DE ENERO 2018, SEGUN FACT. NCF: 00169, CONTRATO NO. 226/2017 OC 5564</v>
          </cell>
          <cell r="F149">
            <v>43180</v>
          </cell>
          <cell r="G149">
            <v>15468210.68</v>
          </cell>
          <cell r="H149" t="str">
            <v>03-APR-18</v>
          </cell>
          <cell r="I149">
            <v>28103</v>
          </cell>
          <cell r="J149">
            <v>1</v>
          </cell>
          <cell r="K149" t="str">
            <v>TR</v>
          </cell>
          <cell r="L149" t="str">
            <v>Conciliado</v>
          </cell>
          <cell r="M149">
            <v>1</v>
          </cell>
          <cell r="N149">
            <v>2760123</v>
          </cell>
          <cell r="O149">
            <v>2760123</v>
          </cell>
          <cell r="P149">
            <v>14812778.02</v>
          </cell>
          <cell r="Q149">
            <v>0</v>
          </cell>
          <cell r="R149">
            <v>0</v>
          </cell>
        </row>
        <row r="150">
          <cell r="A150">
            <v>28103</v>
          </cell>
          <cell r="B150" t="str">
            <v>Fuenta Especifica 0100 FONDO GENERAL</v>
          </cell>
          <cell r="C150" t="str">
            <v>Capitulo 0206 MINISTERIO DE EDUCACIÓN</v>
          </cell>
          <cell r="D150" t="str">
            <v>Libramiento 0206-01-01-0010-6016</v>
          </cell>
          <cell r="E150" t="str">
            <v>PAGO POR SUM. DE ALIM. ESC.URBANO MARGINAL Y JORNADA EXTENDIDA, (PRODUCTOS PASTEURIZADOS) CORRESP. A LA 1RA.QUINCENA DEL MES DE ENERO 2018, SEGUN FACT. NCF: 00169, CONTRATO NO. 226/2017 OC 5564</v>
          </cell>
          <cell r="F150">
            <v>43180</v>
          </cell>
          <cell r="G150">
            <v>15468210.68</v>
          </cell>
          <cell r="H150" t="str">
            <v>03-APR-18</v>
          </cell>
          <cell r="I150">
            <v>28103</v>
          </cell>
          <cell r="J150">
            <v>1</v>
          </cell>
          <cell r="K150" t="str">
            <v>IN</v>
          </cell>
          <cell r="L150" t="str">
            <v>ENTREGADO</v>
          </cell>
          <cell r="M150">
            <v>1</v>
          </cell>
          <cell r="N150">
            <v>36470</v>
          </cell>
          <cell r="O150">
            <v>36470</v>
          </cell>
          <cell r="P150">
            <v>655432.66</v>
          </cell>
          <cell r="Q150">
            <v>0</v>
          </cell>
          <cell r="R150">
            <v>0</v>
          </cell>
        </row>
        <row r="151">
          <cell r="A151">
            <v>27155</v>
          </cell>
          <cell r="B151" t="str">
            <v>Fuenta Especifica 0100 FONDO GENERAL</v>
          </cell>
          <cell r="C151" t="str">
            <v>Capitulo 0206 MINISTERIO DE EDUCACIÓN</v>
          </cell>
          <cell r="D151" t="str">
            <v>Libramiento 0206-01-01-0010-6065</v>
          </cell>
          <cell r="E151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1">
            <v>43180</v>
          </cell>
          <cell r="G151">
            <v>4091296</v>
          </cell>
          <cell r="H151" t="str">
            <v>01-APR-18</v>
          </cell>
          <cell r="I151">
            <v>27155</v>
          </cell>
          <cell r="J151">
            <v>1</v>
          </cell>
          <cell r="K151" t="str">
            <v>IN</v>
          </cell>
          <cell r="L151" t="str">
            <v>ENTREGADO</v>
          </cell>
          <cell r="M151">
            <v>1</v>
          </cell>
          <cell r="N151">
            <v>35890</v>
          </cell>
          <cell r="O151">
            <v>35890</v>
          </cell>
          <cell r="P151">
            <v>173360</v>
          </cell>
          <cell r="Q151">
            <v>0</v>
          </cell>
          <cell r="R151">
            <v>0</v>
          </cell>
        </row>
        <row r="152">
          <cell r="A152">
            <v>27155</v>
          </cell>
          <cell r="B152" t="str">
            <v>Fuenta Especifica 0100 FONDO GENERAL</v>
          </cell>
          <cell r="C152" t="str">
            <v>Capitulo 0206 MINISTERIO DE EDUCACIÓN</v>
          </cell>
          <cell r="D152" t="str">
            <v>Libramiento 0206-01-01-0010-6065</v>
          </cell>
          <cell r="E152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2">
            <v>43180</v>
          </cell>
          <cell r="G152">
            <v>4091296</v>
          </cell>
          <cell r="H152" t="str">
            <v>01-APR-18</v>
          </cell>
          <cell r="I152">
            <v>27155</v>
          </cell>
          <cell r="J152">
            <v>1</v>
          </cell>
          <cell r="K152" t="str">
            <v>TR</v>
          </cell>
          <cell r="L152" t="str">
            <v>Conciliado</v>
          </cell>
          <cell r="M152">
            <v>1</v>
          </cell>
          <cell r="N152">
            <v>2754425</v>
          </cell>
          <cell r="O152">
            <v>2754425</v>
          </cell>
          <cell r="P152">
            <v>3293840</v>
          </cell>
          <cell r="Q152">
            <v>0</v>
          </cell>
          <cell r="R152">
            <v>0</v>
          </cell>
        </row>
        <row r="153">
          <cell r="A153">
            <v>27155</v>
          </cell>
          <cell r="B153" t="str">
            <v>Fuenta Especifica 0100 FONDO GENERAL</v>
          </cell>
          <cell r="C153" t="str">
            <v>Capitulo 0206 MINISTERIO DE EDUCACIÓN</v>
          </cell>
          <cell r="D153" t="str">
            <v>Libramiento 0206-01-01-0010-6065</v>
          </cell>
          <cell r="E153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3">
            <v>43180</v>
          </cell>
          <cell r="G153">
            <v>4091296</v>
          </cell>
          <cell r="H153" t="str">
            <v>01-APR-18</v>
          </cell>
          <cell r="I153">
            <v>27155</v>
          </cell>
          <cell r="J153">
            <v>1</v>
          </cell>
          <cell r="K153" t="str">
            <v>IN</v>
          </cell>
          <cell r="L153" t="str">
            <v>ENTREGADO</v>
          </cell>
          <cell r="M153">
            <v>1</v>
          </cell>
          <cell r="N153">
            <v>35832</v>
          </cell>
          <cell r="O153">
            <v>35832</v>
          </cell>
          <cell r="P153">
            <v>624096</v>
          </cell>
          <cell r="Q153">
            <v>0</v>
          </cell>
          <cell r="R153">
            <v>0</v>
          </cell>
        </row>
        <row r="154">
          <cell r="A154">
            <v>29341</v>
          </cell>
          <cell r="B154" t="str">
            <v>Fuenta Especifica 0100 FONDO GENERAL</v>
          </cell>
          <cell r="C154" t="str">
            <v>Capitulo 0206 MINISTERIO DE EDUCACIÓN</v>
          </cell>
          <cell r="D154" t="str">
            <v>Libramiento 0206-01-01-0010-6075</v>
          </cell>
          <cell r="E154" t="str">
            <v>PAGO SUM. ALIM. ESC. UM, CORRESP. A LOS MESES DE SEPTIEMBRE, OCTUBRE Y NOVIEMBRE 2017, SEGUN FACT. NCF.: 91382, 91378 Y 91379, NC 05246, 05247 Y 05248 DEL CONTRATO NO. 445/2017 Y OC 6790 MENOS ANTICIPO</v>
          </cell>
          <cell r="F154">
            <v>43180</v>
          </cell>
          <cell r="G154">
            <v>3045516.47</v>
          </cell>
          <cell r="H154" t="str">
            <v>05-APR-18</v>
          </cell>
          <cell r="I154">
            <v>29341</v>
          </cell>
          <cell r="J154">
            <v>2</v>
          </cell>
          <cell r="K154" t="str">
            <v>TR</v>
          </cell>
          <cell r="L154" t="str">
            <v>Conciliado</v>
          </cell>
          <cell r="M154">
            <v>1</v>
          </cell>
          <cell r="N154">
            <v>2774233</v>
          </cell>
          <cell r="O154">
            <v>2774233</v>
          </cell>
          <cell r="P154">
            <v>3017674.84</v>
          </cell>
          <cell r="Q154">
            <v>0</v>
          </cell>
          <cell r="R154">
            <v>0</v>
          </cell>
        </row>
        <row r="155">
          <cell r="A155">
            <v>29341</v>
          </cell>
          <cell r="B155" t="str">
            <v>Fuenta Especifica 0100 FONDO GENERAL</v>
          </cell>
          <cell r="C155" t="str">
            <v>Capitulo 0206 MINISTERIO DE EDUCACIÓN</v>
          </cell>
          <cell r="D155" t="str">
            <v>Libramiento 0206-01-01-0010-6075</v>
          </cell>
          <cell r="E155" t="str">
            <v>PAGO SUM. ALIM. ESC. UM, CORRESP. A LOS MESES DE SEPTIEMBRE, OCTUBRE Y NOVIEMBRE 2017, SEGUN FACT. NCF.: 91382, 91378 Y 91379, NC 05246, 05247 Y 05248 DEL CONTRATO NO. 445/2017 Y OC 6790 MENOS ANTICIPO</v>
          </cell>
          <cell r="F155">
            <v>43180</v>
          </cell>
          <cell r="G155">
            <v>3045516.47</v>
          </cell>
          <cell r="H155" t="str">
            <v>05-APR-18</v>
          </cell>
          <cell r="I155">
            <v>29341</v>
          </cell>
          <cell r="J155">
            <v>2</v>
          </cell>
          <cell r="K155" t="str">
            <v>IN</v>
          </cell>
          <cell r="L155" t="str">
            <v>ENTREGADO</v>
          </cell>
          <cell r="M155">
            <v>1</v>
          </cell>
          <cell r="N155">
            <v>37829</v>
          </cell>
          <cell r="O155">
            <v>37829</v>
          </cell>
          <cell r="P155">
            <v>27841.63</v>
          </cell>
          <cell r="Q155">
            <v>0</v>
          </cell>
          <cell r="R155">
            <v>0</v>
          </cell>
        </row>
        <row r="156">
          <cell r="A156">
            <v>28548</v>
          </cell>
          <cell r="B156" t="str">
            <v>Fuenta Especifica 0100 FONDO GENERAL</v>
          </cell>
          <cell r="C156" t="str">
            <v>Capitulo 0206 MINISTERIO DE EDUCACIÓN</v>
          </cell>
          <cell r="D156" t="str">
            <v>Libramiento 0206-01-01-0010-6080</v>
          </cell>
          <cell r="E156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6">
            <v>43180</v>
          </cell>
          <cell r="G156">
            <v>973075.2</v>
          </cell>
          <cell r="H156" t="str">
            <v>03-APR-18</v>
          </cell>
          <cell r="I156">
            <v>28548</v>
          </cell>
          <cell r="J156">
            <v>2</v>
          </cell>
          <cell r="K156" t="str">
            <v>TR</v>
          </cell>
          <cell r="L156" t="str">
            <v>Conciliado</v>
          </cell>
          <cell r="M156">
            <v>1</v>
          </cell>
          <cell r="N156">
            <v>2762704</v>
          </cell>
          <cell r="O156">
            <v>2762704</v>
          </cell>
          <cell r="P156">
            <v>31459.200000000001</v>
          </cell>
          <cell r="Q156">
            <v>0</v>
          </cell>
          <cell r="R156">
            <v>0</v>
          </cell>
        </row>
        <row r="157">
          <cell r="A157">
            <v>28548</v>
          </cell>
          <cell r="B157" t="str">
            <v>Fuenta Especifica 0100 FONDO GENERAL</v>
          </cell>
          <cell r="C157" t="str">
            <v>Capitulo 0206 MINISTERIO DE EDUCACIÓN</v>
          </cell>
          <cell r="D157" t="str">
            <v>Libramiento 0206-01-01-0010-6080</v>
          </cell>
          <cell r="E157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7">
            <v>43180</v>
          </cell>
          <cell r="G157">
            <v>973075.2</v>
          </cell>
          <cell r="H157" t="str">
            <v>03-APR-18</v>
          </cell>
          <cell r="I157">
            <v>28548</v>
          </cell>
          <cell r="J157">
            <v>2</v>
          </cell>
          <cell r="K157" t="str">
            <v>TR</v>
          </cell>
          <cell r="L157" t="str">
            <v>Conciliado</v>
          </cell>
          <cell r="M157">
            <v>1</v>
          </cell>
          <cell r="N157">
            <v>2763023</v>
          </cell>
          <cell r="O157">
            <v>2763023</v>
          </cell>
          <cell r="P157">
            <v>900384</v>
          </cell>
          <cell r="Q157">
            <v>0</v>
          </cell>
          <cell r="R157">
            <v>0</v>
          </cell>
        </row>
        <row r="158">
          <cell r="A158">
            <v>28548</v>
          </cell>
          <cell r="B158" t="str">
            <v>Fuenta Especifica 0100 FONDO GENERAL</v>
          </cell>
          <cell r="C158" t="str">
            <v>Capitulo 0206 MINISTERIO DE EDUCACIÓN</v>
          </cell>
          <cell r="D158" t="str">
            <v>Libramiento 0206-01-01-0010-6080</v>
          </cell>
          <cell r="E158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8">
            <v>43180</v>
          </cell>
          <cell r="G158">
            <v>973075.2</v>
          </cell>
          <cell r="H158" t="str">
            <v>03-APR-18</v>
          </cell>
          <cell r="I158">
            <v>28548</v>
          </cell>
          <cell r="J158">
            <v>2</v>
          </cell>
          <cell r="K158" t="str">
            <v>IN</v>
          </cell>
          <cell r="L158" t="str">
            <v>ENTREGADO</v>
          </cell>
          <cell r="M158">
            <v>1</v>
          </cell>
          <cell r="N158">
            <v>36963</v>
          </cell>
          <cell r="O158">
            <v>36963</v>
          </cell>
          <cell r="P158">
            <v>41232</v>
          </cell>
          <cell r="Q158">
            <v>0</v>
          </cell>
          <cell r="R158">
            <v>0</v>
          </cell>
        </row>
        <row r="159">
          <cell r="A159">
            <v>28104</v>
          </cell>
          <cell r="B159" t="str">
            <v>Fuenta Especifica 0100 FONDO GENERAL</v>
          </cell>
          <cell r="C159" t="str">
            <v>Capitulo 0206 MINISTERIO DE EDUCACIÓN</v>
          </cell>
          <cell r="D159" t="str">
            <v>Libramiento 0206-01-01-0010-6128</v>
          </cell>
          <cell r="E159" t="str">
            <v>PAGO POR SUM. DE ALIM. ESC. UM. CORRESP. AL MES DE NOVIEMBRE 2017, S/FACT. 00661 Y NC 00047. CONTRATO NO.320/17, OC 6362. MENOS ANTICIPO.</v>
          </cell>
          <cell r="F159">
            <v>43180</v>
          </cell>
          <cell r="G159">
            <v>1525032.28</v>
          </cell>
          <cell r="H159" t="str">
            <v>03-APR-18</v>
          </cell>
          <cell r="I159">
            <v>28104</v>
          </cell>
          <cell r="J159">
            <v>1</v>
          </cell>
          <cell r="K159" t="str">
            <v>TR</v>
          </cell>
          <cell r="L159" t="str">
            <v>Conciliado</v>
          </cell>
          <cell r="M159">
            <v>1</v>
          </cell>
          <cell r="N159">
            <v>2760217</v>
          </cell>
          <cell r="O159">
            <v>2760217</v>
          </cell>
          <cell r="P159">
            <v>1511182.04</v>
          </cell>
          <cell r="Q159">
            <v>0</v>
          </cell>
          <cell r="R159">
            <v>0</v>
          </cell>
        </row>
        <row r="160">
          <cell r="A160">
            <v>28104</v>
          </cell>
          <cell r="B160" t="str">
            <v>Fuenta Especifica 0100 FONDO GENERAL</v>
          </cell>
          <cell r="C160" t="str">
            <v>Capitulo 0206 MINISTERIO DE EDUCACIÓN</v>
          </cell>
          <cell r="D160" t="str">
            <v>Libramiento 0206-01-01-0010-6128</v>
          </cell>
          <cell r="E160" t="str">
            <v>PAGO POR SUM. DE ALIM. ESC. UM. CORRESP. AL MES DE NOVIEMBRE 2017, S/FACT. 00661 Y NC 00047. CONTRATO NO.320/17, OC 6362. MENOS ANTICIPO.</v>
          </cell>
          <cell r="F160">
            <v>43180</v>
          </cell>
          <cell r="G160">
            <v>1525032.28</v>
          </cell>
          <cell r="H160" t="str">
            <v>03-APR-18</v>
          </cell>
          <cell r="I160">
            <v>28104</v>
          </cell>
          <cell r="J160">
            <v>1</v>
          </cell>
          <cell r="K160" t="str">
            <v>IN</v>
          </cell>
          <cell r="L160" t="str">
            <v>ENTREGADO</v>
          </cell>
          <cell r="M160">
            <v>1</v>
          </cell>
          <cell r="N160">
            <v>36475</v>
          </cell>
          <cell r="O160">
            <v>36475</v>
          </cell>
          <cell r="P160">
            <v>13850.24</v>
          </cell>
          <cell r="Q160">
            <v>0</v>
          </cell>
          <cell r="R160">
            <v>0</v>
          </cell>
        </row>
        <row r="161">
          <cell r="A161">
            <v>28978</v>
          </cell>
          <cell r="B161" t="str">
            <v>Fuenta Especifica 0100 FONDO GENERAL</v>
          </cell>
          <cell r="C161" t="str">
            <v>Capitulo 0206 MINISTERIO DE EDUCACIÓN</v>
          </cell>
          <cell r="D161" t="str">
            <v>Libramiento 0206-01-01-0010-6131</v>
          </cell>
          <cell r="E161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1">
            <v>43180</v>
          </cell>
          <cell r="G161">
            <v>570270.4</v>
          </cell>
          <cell r="H161" t="str">
            <v>04-APR-18</v>
          </cell>
          <cell r="I161">
            <v>28978</v>
          </cell>
          <cell r="J161">
            <v>1</v>
          </cell>
          <cell r="K161" t="str">
            <v>IN</v>
          </cell>
          <cell r="L161" t="str">
            <v>ENTREGADO</v>
          </cell>
          <cell r="M161">
            <v>1</v>
          </cell>
          <cell r="N161">
            <v>37489</v>
          </cell>
          <cell r="O161">
            <v>37489</v>
          </cell>
          <cell r="P161">
            <v>86990.399999999994</v>
          </cell>
          <cell r="Q161">
            <v>0</v>
          </cell>
          <cell r="R161">
            <v>0</v>
          </cell>
        </row>
        <row r="162">
          <cell r="A162">
            <v>28978</v>
          </cell>
          <cell r="B162" t="str">
            <v>Fuenta Especifica 0100 FONDO GENERAL</v>
          </cell>
          <cell r="C162" t="str">
            <v>Capitulo 0206 MINISTERIO DE EDUCACIÓN</v>
          </cell>
          <cell r="D162" t="str">
            <v>Libramiento 0206-01-01-0010-6131</v>
          </cell>
          <cell r="E162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2">
            <v>43180</v>
          </cell>
          <cell r="G162">
            <v>570270.4</v>
          </cell>
          <cell r="H162" t="str">
            <v>04-APR-18</v>
          </cell>
          <cell r="I162">
            <v>28978</v>
          </cell>
          <cell r="J162">
            <v>1</v>
          </cell>
          <cell r="K162" t="str">
            <v>TR</v>
          </cell>
          <cell r="L162" t="str">
            <v>Conciliado</v>
          </cell>
          <cell r="M162">
            <v>1</v>
          </cell>
          <cell r="N162">
            <v>2763836</v>
          </cell>
          <cell r="O162">
            <v>2763836</v>
          </cell>
          <cell r="P162">
            <v>459116</v>
          </cell>
          <cell r="Q162">
            <v>0</v>
          </cell>
          <cell r="R162">
            <v>0</v>
          </cell>
        </row>
        <row r="163">
          <cell r="A163">
            <v>28978</v>
          </cell>
          <cell r="B163" t="str">
            <v>Fuenta Especifica 0100 FONDO GENERAL</v>
          </cell>
          <cell r="C163" t="str">
            <v>Capitulo 0206 MINISTERIO DE EDUCACIÓN</v>
          </cell>
          <cell r="D163" t="str">
            <v>Libramiento 0206-01-01-0010-6131</v>
          </cell>
          <cell r="E163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3">
            <v>43180</v>
          </cell>
          <cell r="G163">
            <v>570270.4</v>
          </cell>
          <cell r="H163" t="str">
            <v>04-APR-18</v>
          </cell>
          <cell r="I163">
            <v>28978</v>
          </cell>
          <cell r="J163">
            <v>1</v>
          </cell>
          <cell r="K163" t="str">
            <v>IN</v>
          </cell>
          <cell r="L163" t="str">
            <v>ENTREGADO</v>
          </cell>
          <cell r="M163">
            <v>1</v>
          </cell>
          <cell r="N163">
            <v>37395</v>
          </cell>
          <cell r="O163">
            <v>37395</v>
          </cell>
          <cell r="P163">
            <v>24164</v>
          </cell>
          <cell r="Q163">
            <v>0</v>
          </cell>
          <cell r="R163">
            <v>0</v>
          </cell>
        </row>
        <row r="164">
          <cell r="A164">
            <v>28105</v>
          </cell>
          <cell r="B164" t="str">
            <v>Fuenta Especifica 0100 FONDO GENERAL</v>
          </cell>
          <cell r="C164" t="str">
            <v>Capitulo 0206 MINISTERIO DE EDUCACIÓN</v>
          </cell>
          <cell r="D164" t="str">
            <v>Libramiento 0206-01-01-0010-6134</v>
          </cell>
          <cell r="E164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4">
            <v>43180</v>
          </cell>
          <cell r="G164">
            <v>4181625</v>
          </cell>
          <cell r="H164" t="str">
            <v>03-APR-18</v>
          </cell>
          <cell r="I164">
            <v>28105</v>
          </cell>
          <cell r="J164">
            <v>1</v>
          </cell>
          <cell r="K164" t="str">
            <v>TR</v>
          </cell>
          <cell r="L164" t="str">
            <v>Conciliado</v>
          </cell>
          <cell r="M164">
            <v>1</v>
          </cell>
          <cell r="N164">
            <v>2763073</v>
          </cell>
          <cell r="O164">
            <v>2763073</v>
          </cell>
          <cell r="P164">
            <v>4004437.5</v>
          </cell>
          <cell r="Q164">
            <v>0</v>
          </cell>
          <cell r="R164">
            <v>0</v>
          </cell>
        </row>
        <row r="165">
          <cell r="A165">
            <v>28105</v>
          </cell>
          <cell r="B165" t="str">
            <v>Fuenta Especifica 0100 FONDO GENERAL</v>
          </cell>
          <cell r="C165" t="str">
            <v>Capitulo 0206 MINISTERIO DE EDUCACIÓN</v>
          </cell>
          <cell r="D165" t="str">
            <v>Libramiento 0206-01-01-0010-6134</v>
          </cell>
          <cell r="E165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5">
            <v>43180</v>
          </cell>
          <cell r="G165">
            <v>4181625</v>
          </cell>
          <cell r="H165" t="str">
            <v>03-APR-18</v>
          </cell>
          <cell r="I165">
            <v>28105</v>
          </cell>
          <cell r="J165">
            <v>1</v>
          </cell>
          <cell r="K165" t="str">
            <v>IN</v>
          </cell>
          <cell r="L165" t="str">
            <v>ENTREGADO</v>
          </cell>
          <cell r="M165">
            <v>1</v>
          </cell>
          <cell r="N165">
            <v>36476</v>
          </cell>
          <cell r="O165">
            <v>36476</v>
          </cell>
          <cell r="P165">
            <v>177187.5</v>
          </cell>
          <cell r="Q165">
            <v>0</v>
          </cell>
          <cell r="R165">
            <v>0</v>
          </cell>
        </row>
        <row r="166">
          <cell r="A166">
            <v>28106</v>
          </cell>
          <cell r="B166" t="str">
            <v>Fuenta Especifica 0100 FONDO GENERAL</v>
          </cell>
          <cell r="C166" t="str">
            <v>Capitulo 0206 MINISTERIO DE EDUCACIÓN</v>
          </cell>
          <cell r="D166" t="str">
            <v>Libramiento 0206-01-01-0010-6138</v>
          </cell>
          <cell r="E166" t="str">
            <v>PAGO SUM. ALIM. ESC. UM, CORRESP. A LOS MESES DE OCTUBRE Y NOVIEMBRE 2017, SEGUN FACT. NCFS.: 00016 Y 00017, NC 00013 Y 00014, DEL CONTRATO NO.285/2017 Y OC 6380 MENOS ANTICIPO.</v>
          </cell>
          <cell r="F166">
            <v>43180</v>
          </cell>
          <cell r="G166">
            <v>1159256.1100000001</v>
          </cell>
          <cell r="H166" t="str">
            <v>03-APR-18</v>
          </cell>
          <cell r="I166">
            <v>28106</v>
          </cell>
          <cell r="J166">
            <v>1</v>
          </cell>
          <cell r="K166" t="str">
            <v>TR</v>
          </cell>
          <cell r="L166" t="str">
            <v>Conciliado</v>
          </cell>
          <cell r="M166">
            <v>1</v>
          </cell>
          <cell r="N166">
            <v>2760218</v>
          </cell>
          <cell r="O166">
            <v>2760218</v>
          </cell>
          <cell r="P166">
            <v>1106529.71</v>
          </cell>
          <cell r="Q166">
            <v>0</v>
          </cell>
          <cell r="R166">
            <v>0</v>
          </cell>
        </row>
        <row r="167">
          <cell r="A167">
            <v>28106</v>
          </cell>
          <cell r="B167" t="str">
            <v>Fuenta Especifica 0100 FONDO GENERAL</v>
          </cell>
          <cell r="C167" t="str">
            <v>Capitulo 0206 MINISTERIO DE EDUCACIÓN</v>
          </cell>
          <cell r="D167" t="str">
            <v>Libramiento 0206-01-01-0010-6138</v>
          </cell>
          <cell r="E167" t="str">
            <v>PAGO SUM. ALIM. ESC. UM, CORRESP. A LOS MESES DE OCTUBRE Y NOVIEMBRE 2017, SEGUN FACT. NCFS.: 00016 Y 00017, NC 00013 Y 00014, DEL CONTRATO NO.285/2017 Y OC 6380 MENOS ANTICIPO.</v>
          </cell>
          <cell r="F167">
            <v>43180</v>
          </cell>
          <cell r="G167">
            <v>1159256.1100000001</v>
          </cell>
          <cell r="H167" t="str">
            <v>03-APR-18</v>
          </cell>
          <cell r="I167">
            <v>28106</v>
          </cell>
          <cell r="J167">
            <v>1</v>
          </cell>
          <cell r="K167" t="str">
            <v>IN</v>
          </cell>
          <cell r="L167" t="str">
            <v>ENTREGADO</v>
          </cell>
          <cell r="M167">
            <v>1</v>
          </cell>
          <cell r="N167">
            <v>36477</v>
          </cell>
          <cell r="O167">
            <v>36477</v>
          </cell>
          <cell r="P167">
            <v>52726.400000000001</v>
          </cell>
          <cell r="Q167">
            <v>0</v>
          </cell>
          <cell r="R167">
            <v>0</v>
          </cell>
        </row>
        <row r="168">
          <cell r="A168">
            <v>28886</v>
          </cell>
          <cell r="B168" t="str">
            <v>Fuenta Especifica 0100 FONDO GENERAL</v>
          </cell>
          <cell r="C168" t="str">
            <v>Capitulo 0206 MINISTERIO DE EDUCACIÓN</v>
          </cell>
          <cell r="D168" t="str">
            <v>Libramiento 0206-01-01-0010-6140</v>
          </cell>
          <cell r="E168" t="str">
            <v>PAGO SUM. ALIM. ESC. UM CORRESP. AL MES DIC. 2017, SEGUN FACT. NCF.: 60071 Y NC 00005, DEL CONTRATO NO. 360/17 Y OC 6555. MENOS ANTICIPO.</v>
          </cell>
          <cell r="F168">
            <v>43180</v>
          </cell>
          <cell r="G168">
            <v>328915.55</v>
          </cell>
          <cell r="H168" t="str">
            <v>04-APR-18</v>
          </cell>
          <cell r="I168">
            <v>28886</v>
          </cell>
          <cell r="J168">
            <v>2</v>
          </cell>
          <cell r="K168" t="str">
            <v>IN</v>
          </cell>
          <cell r="L168" t="str">
            <v>ENTREGADO</v>
          </cell>
          <cell r="M168">
            <v>1</v>
          </cell>
          <cell r="N168">
            <v>37361</v>
          </cell>
          <cell r="O168">
            <v>37361</v>
          </cell>
          <cell r="P168">
            <v>3030.64</v>
          </cell>
          <cell r="Q168">
            <v>0</v>
          </cell>
          <cell r="R168">
            <v>0</v>
          </cell>
        </row>
        <row r="169">
          <cell r="A169">
            <v>28886</v>
          </cell>
          <cell r="B169" t="str">
            <v>Fuenta Especifica 0100 FONDO GENERAL</v>
          </cell>
          <cell r="C169" t="str">
            <v>Capitulo 0206 MINISTERIO DE EDUCACIÓN</v>
          </cell>
          <cell r="D169" t="str">
            <v>Libramiento 0206-01-01-0010-6140</v>
          </cell>
          <cell r="E169" t="str">
            <v>PAGO SUM. ALIM. ESC. UM CORRESP. AL MES DIC. 2017, SEGUN FACT. NCF.: 60071 Y NC 00005, DEL CONTRATO NO. 360/17 Y OC 6555. MENOS ANTICIPO.</v>
          </cell>
          <cell r="F169">
            <v>43180</v>
          </cell>
          <cell r="G169">
            <v>328915.55</v>
          </cell>
          <cell r="H169" t="str">
            <v>04-APR-18</v>
          </cell>
          <cell r="I169">
            <v>28886</v>
          </cell>
          <cell r="J169">
            <v>2</v>
          </cell>
          <cell r="K169" t="str">
            <v>TR</v>
          </cell>
          <cell r="L169" t="str">
            <v>Conciliado</v>
          </cell>
          <cell r="M169">
            <v>1</v>
          </cell>
          <cell r="N169">
            <v>2763175</v>
          </cell>
          <cell r="O169">
            <v>2763175</v>
          </cell>
          <cell r="P169">
            <v>325884.90999999997</v>
          </cell>
          <cell r="Q169">
            <v>0</v>
          </cell>
          <cell r="R169">
            <v>0</v>
          </cell>
        </row>
        <row r="170">
          <cell r="A170">
            <v>28107</v>
          </cell>
          <cell r="B170" t="str">
            <v>Fuenta Especifica 0100 FONDO GENERAL</v>
          </cell>
          <cell r="C170" t="str">
            <v>Capitulo 0206 MINISTERIO DE EDUCACIÓN</v>
          </cell>
          <cell r="D170" t="str">
            <v>Libramiento 0206-01-01-0010-6147</v>
          </cell>
          <cell r="E170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0">
            <v>43180</v>
          </cell>
          <cell r="G170">
            <v>163745.82999999999</v>
          </cell>
          <cell r="H170" t="str">
            <v>03-APR-18</v>
          </cell>
          <cell r="I170">
            <v>28107</v>
          </cell>
          <cell r="J170">
            <v>1</v>
          </cell>
          <cell r="K170" t="str">
            <v>IN</v>
          </cell>
          <cell r="L170" t="str">
            <v>ENTREGADO</v>
          </cell>
          <cell r="M170">
            <v>1</v>
          </cell>
          <cell r="N170">
            <v>36478</v>
          </cell>
          <cell r="O170">
            <v>36478</v>
          </cell>
          <cell r="P170">
            <v>1508.75</v>
          </cell>
          <cell r="Q170">
            <v>0</v>
          </cell>
          <cell r="R170">
            <v>0</v>
          </cell>
        </row>
        <row r="171">
          <cell r="A171">
            <v>28107</v>
          </cell>
          <cell r="B171" t="str">
            <v>Fuenta Especifica 0100 FONDO GENERAL</v>
          </cell>
          <cell r="C171" t="str">
            <v>Capitulo 0206 MINISTERIO DE EDUCACIÓN</v>
          </cell>
          <cell r="D171" t="str">
            <v>Libramiento 0206-01-01-0010-6147</v>
          </cell>
          <cell r="E171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1">
            <v>43180</v>
          </cell>
          <cell r="G171">
            <v>163745.82999999999</v>
          </cell>
          <cell r="H171" t="str">
            <v>03-APR-18</v>
          </cell>
          <cell r="I171">
            <v>28107</v>
          </cell>
          <cell r="J171">
            <v>1</v>
          </cell>
          <cell r="K171" t="str">
            <v>TR</v>
          </cell>
          <cell r="L171" t="str">
            <v>Conciliado</v>
          </cell>
          <cell r="M171">
            <v>1</v>
          </cell>
          <cell r="N171">
            <v>2763074</v>
          </cell>
          <cell r="O171">
            <v>2763074</v>
          </cell>
          <cell r="P171">
            <v>162237.07999999999</v>
          </cell>
          <cell r="Q171">
            <v>0</v>
          </cell>
          <cell r="R171">
            <v>0</v>
          </cell>
        </row>
        <row r="172">
          <cell r="A172">
            <v>28108</v>
          </cell>
          <cell r="B172" t="str">
            <v>Fuenta Especifica 0100 FONDO GENERAL</v>
          </cell>
          <cell r="C172" t="str">
            <v>Capitulo 0206 MINISTERIO DE EDUCACIÓN</v>
          </cell>
          <cell r="D172" t="str">
            <v>Libramiento 0206-01-01-0010-6148</v>
          </cell>
          <cell r="E172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2">
            <v>43180</v>
          </cell>
          <cell r="G172">
            <v>241181.76</v>
          </cell>
          <cell r="H172" t="str">
            <v>03-APR-18</v>
          </cell>
          <cell r="I172">
            <v>28108</v>
          </cell>
          <cell r="J172">
            <v>1</v>
          </cell>
          <cell r="K172" t="str">
            <v>TR</v>
          </cell>
          <cell r="L172" t="str">
            <v>Conciliado</v>
          </cell>
          <cell r="M172">
            <v>1</v>
          </cell>
          <cell r="N172">
            <v>2763069</v>
          </cell>
          <cell r="O172">
            <v>2763069</v>
          </cell>
          <cell r="P172">
            <v>230211.69</v>
          </cell>
          <cell r="Q172">
            <v>0</v>
          </cell>
          <cell r="R172">
            <v>0</v>
          </cell>
        </row>
        <row r="173">
          <cell r="A173">
            <v>28108</v>
          </cell>
          <cell r="B173" t="str">
            <v>Fuenta Especifica 0100 FONDO GENERAL</v>
          </cell>
          <cell r="C173" t="str">
            <v>Capitulo 0206 MINISTERIO DE EDUCACIÓN</v>
          </cell>
          <cell r="D173" t="str">
            <v>Libramiento 0206-01-01-0010-6148</v>
          </cell>
          <cell r="E173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3">
            <v>43180</v>
          </cell>
          <cell r="G173">
            <v>241181.76</v>
          </cell>
          <cell r="H173" t="str">
            <v>03-APR-18</v>
          </cell>
          <cell r="I173">
            <v>28108</v>
          </cell>
          <cell r="J173">
            <v>1</v>
          </cell>
          <cell r="K173" t="str">
            <v>IN</v>
          </cell>
          <cell r="L173" t="str">
            <v>ENTREGADO</v>
          </cell>
          <cell r="M173">
            <v>1</v>
          </cell>
          <cell r="N173">
            <v>36469</v>
          </cell>
          <cell r="O173">
            <v>36469</v>
          </cell>
          <cell r="P173">
            <v>10970.07</v>
          </cell>
          <cell r="Q173">
            <v>0</v>
          </cell>
          <cell r="R173">
            <v>0</v>
          </cell>
        </row>
        <row r="174">
          <cell r="A174">
            <v>28109</v>
          </cell>
          <cell r="B174" t="str">
            <v>Fuenta Especifica 0100 FONDO GENERAL</v>
          </cell>
          <cell r="C174" t="str">
            <v>Capitulo 0206 MINISTERIO DE EDUCACIÓN</v>
          </cell>
          <cell r="D174" t="str">
            <v>Libramiento 0206-01-01-0010-6152</v>
          </cell>
          <cell r="E174" t="str">
            <v>PAGO POR SUM. DE ALIM. ESC.JEE,REAL Y FRONT.(PREPARADOS LACTEOS), CORRESP MES DE DICIEMBRE 2017, FACT NCF. 00562 Y NC.00124 CONT. NO 232/2017 OC. 5935, MENOS ANTICIPO .</v>
          </cell>
          <cell r="F174">
            <v>43180</v>
          </cell>
          <cell r="G174">
            <v>3923913</v>
          </cell>
          <cell r="H174" t="str">
            <v>03-APR-18</v>
          </cell>
          <cell r="I174">
            <v>28109</v>
          </cell>
          <cell r="J174">
            <v>1</v>
          </cell>
          <cell r="K174" t="str">
            <v>TR</v>
          </cell>
          <cell r="L174" t="str">
            <v>Conciliado</v>
          </cell>
          <cell r="M174">
            <v>1</v>
          </cell>
          <cell r="N174">
            <v>2760219</v>
          </cell>
          <cell r="O174">
            <v>2760219</v>
          </cell>
          <cell r="P174">
            <v>3757645.5</v>
          </cell>
          <cell r="Q174">
            <v>0</v>
          </cell>
          <cell r="R174">
            <v>0</v>
          </cell>
        </row>
        <row r="175">
          <cell r="A175">
            <v>28109</v>
          </cell>
          <cell r="B175" t="str">
            <v>Fuenta Especifica 0100 FONDO GENERAL</v>
          </cell>
          <cell r="C175" t="str">
            <v>Capitulo 0206 MINISTERIO DE EDUCACIÓN</v>
          </cell>
          <cell r="D175" t="str">
            <v>Libramiento 0206-01-01-0010-6152</v>
          </cell>
          <cell r="E175" t="str">
            <v>PAGO POR SUM. DE ALIM. ESC.JEE,REAL Y FRONT.(PREPARADOS LACTEOS), CORRESP MES DE DICIEMBRE 2017, FACT NCF. 00562 Y NC.00124 CONT. NO 232/2017 OC. 5935, MENOS ANTICIPO .</v>
          </cell>
          <cell r="F175">
            <v>43180</v>
          </cell>
          <cell r="G175">
            <v>3923913</v>
          </cell>
          <cell r="H175" t="str">
            <v>03-APR-18</v>
          </cell>
          <cell r="I175">
            <v>28109</v>
          </cell>
          <cell r="J175">
            <v>1</v>
          </cell>
          <cell r="K175" t="str">
            <v>IN</v>
          </cell>
          <cell r="L175" t="str">
            <v>ENTREGADO</v>
          </cell>
          <cell r="M175">
            <v>1</v>
          </cell>
          <cell r="N175">
            <v>36479</v>
          </cell>
          <cell r="O175">
            <v>36479</v>
          </cell>
          <cell r="P175">
            <v>166267.5</v>
          </cell>
          <cell r="Q175">
            <v>0</v>
          </cell>
          <cell r="R175">
            <v>0</v>
          </cell>
        </row>
        <row r="176">
          <cell r="A176">
            <v>28110</v>
          </cell>
          <cell r="B176" t="str">
            <v>Fuenta Especifica 0100 FONDO GENERAL</v>
          </cell>
          <cell r="C176" t="str">
            <v>Capitulo 0206 MINISTERIO DE EDUCACIÓN</v>
          </cell>
          <cell r="D176" t="str">
            <v>Libramiento 0206-01-01-0010-6154</v>
          </cell>
          <cell r="E176" t="str">
            <v>PAGO POR SUM. ALIM. ESC. UM. CORRESP. A SEPT./2017, SEGUN FACT. NCF: 00122, NC. 00141, MENOS ANTICIPO,CONT. 434/2017, OC. 6552. .</v>
          </cell>
          <cell r="F176">
            <v>43180</v>
          </cell>
          <cell r="G176">
            <v>1268954.1000000001</v>
          </cell>
          <cell r="H176" t="str">
            <v>03-APR-18</v>
          </cell>
          <cell r="I176">
            <v>28110</v>
          </cell>
          <cell r="J176">
            <v>1</v>
          </cell>
          <cell r="K176" t="str">
            <v>TR</v>
          </cell>
          <cell r="L176" t="str">
            <v>Conciliado</v>
          </cell>
          <cell r="M176">
            <v>1</v>
          </cell>
          <cell r="N176">
            <v>2760220</v>
          </cell>
          <cell r="O176">
            <v>2760220</v>
          </cell>
          <cell r="P176">
            <v>559714.56000000006</v>
          </cell>
          <cell r="Q176">
            <v>0</v>
          </cell>
          <cell r="R176">
            <v>0</v>
          </cell>
        </row>
        <row r="177">
          <cell r="A177">
            <v>28110</v>
          </cell>
          <cell r="B177" t="str">
            <v>Fuenta Especifica 0100 FONDO GENERAL</v>
          </cell>
          <cell r="C177" t="str">
            <v>Capitulo 0206 MINISTERIO DE EDUCACIÓN</v>
          </cell>
          <cell r="D177" t="str">
            <v>Libramiento 0206-01-01-0010-6154</v>
          </cell>
          <cell r="E177" t="str">
            <v>PAGO POR SUM. ALIM. ESC. UM. CORRESP. A SEPT./2017, SEGUN FACT. NCF: 00122, NC. 00141, MENOS ANTICIPO,CONT. 434/2017, OC. 6552. .</v>
          </cell>
          <cell r="F177">
            <v>43180</v>
          </cell>
          <cell r="G177">
            <v>1268954.1000000001</v>
          </cell>
          <cell r="H177" t="str">
            <v>03-APR-18</v>
          </cell>
          <cell r="I177">
            <v>28110</v>
          </cell>
          <cell r="J177">
            <v>1</v>
          </cell>
          <cell r="K177" t="str">
            <v>TR</v>
          </cell>
          <cell r="L177" t="str">
            <v>Conciliado</v>
          </cell>
          <cell r="M177">
            <v>1</v>
          </cell>
          <cell r="N177">
            <v>2760124</v>
          </cell>
          <cell r="O177">
            <v>2760124</v>
          </cell>
          <cell r="P177">
            <v>697496.9</v>
          </cell>
          <cell r="Q177">
            <v>0</v>
          </cell>
          <cell r="R177">
            <v>0</v>
          </cell>
        </row>
        <row r="178">
          <cell r="A178">
            <v>28110</v>
          </cell>
          <cell r="B178" t="str">
            <v>Fuenta Especifica 0100 FONDO GENERAL</v>
          </cell>
          <cell r="C178" t="str">
            <v>Capitulo 0206 MINISTERIO DE EDUCACIÓN</v>
          </cell>
          <cell r="D178" t="str">
            <v>Libramiento 0206-01-01-0010-6154</v>
          </cell>
          <cell r="E178" t="str">
            <v>PAGO POR SUM. ALIM. ESC. UM. CORRESP. A SEPT./2017, SEGUN FACT. NCF: 00122, NC. 00141, MENOS ANTICIPO,CONT. 434/2017, OC. 6552. .</v>
          </cell>
          <cell r="F178">
            <v>43180</v>
          </cell>
          <cell r="G178">
            <v>1268954.1000000001</v>
          </cell>
          <cell r="H178" t="str">
            <v>03-APR-18</v>
          </cell>
          <cell r="I178">
            <v>28110</v>
          </cell>
          <cell r="J178">
            <v>1</v>
          </cell>
          <cell r="K178" t="str">
            <v>IN</v>
          </cell>
          <cell r="L178" t="str">
            <v>ENTREGADO</v>
          </cell>
          <cell r="M178">
            <v>1</v>
          </cell>
          <cell r="N178">
            <v>36480</v>
          </cell>
          <cell r="O178">
            <v>36480</v>
          </cell>
          <cell r="P178">
            <v>11742.64</v>
          </cell>
          <cell r="Q178">
            <v>0</v>
          </cell>
          <cell r="R178">
            <v>0</v>
          </cell>
        </row>
        <row r="179">
          <cell r="A179">
            <v>28111</v>
          </cell>
          <cell r="B179" t="str">
            <v>Fuenta Especifica 0100 FONDO GENERAL</v>
          </cell>
          <cell r="C179" t="str">
            <v>Capitulo 0206 MINISTERIO DE EDUCACIÓN</v>
          </cell>
          <cell r="D179" t="str">
            <v>Libramiento 0206-01-01-0010-6159</v>
          </cell>
          <cell r="E179" t="str">
            <v>PAGO SUM. ALIM. ESC. UM. CORRESP. AL MES DICIEMBRE 2017, S/FACT. NCF: 00119, NC. 00872 CONT. NO. 262/2017 OC. 6379 MENOS ANTICIPO</v>
          </cell>
          <cell r="F179">
            <v>43180</v>
          </cell>
          <cell r="G179">
            <v>405770.26</v>
          </cell>
          <cell r="H179" t="str">
            <v>03-APR-18</v>
          </cell>
          <cell r="I179">
            <v>28111</v>
          </cell>
          <cell r="J179">
            <v>1</v>
          </cell>
          <cell r="K179" t="str">
            <v>TR</v>
          </cell>
          <cell r="L179" t="str">
            <v>Conciliado</v>
          </cell>
          <cell r="M179">
            <v>1</v>
          </cell>
          <cell r="N179">
            <v>2760221</v>
          </cell>
          <cell r="O179">
            <v>2760221</v>
          </cell>
          <cell r="P179">
            <v>402019.8</v>
          </cell>
          <cell r="Q179">
            <v>0</v>
          </cell>
          <cell r="R179">
            <v>0</v>
          </cell>
        </row>
        <row r="180">
          <cell r="A180">
            <v>28111</v>
          </cell>
          <cell r="B180" t="str">
            <v>Fuenta Especifica 0100 FONDO GENERAL</v>
          </cell>
          <cell r="C180" t="str">
            <v>Capitulo 0206 MINISTERIO DE EDUCACIÓN</v>
          </cell>
          <cell r="D180" t="str">
            <v>Libramiento 0206-01-01-0010-6159</v>
          </cell>
          <cell r="E180" t="str">
            <v>PAGO SUM. ALIM. ESC. UM. CORRESP. AL MES DICIEMBRE 2017, S/FACT. NCF: 00119, NC. 00872 CONT. NO. 262/2017 OC. 6379 MENOS ANTICIPO</v>
          </cell>
          <cell r="F180">
            <v>43180</v>
          </cell>
          <cell r="G180">
            <v>405770.26</v>
          </cell>
          <cell r="H180" t="str">
            <v>03-APR-18</v>
          </cell>
          <cell r="I180">
            <v>28111</v>
          </cell>
          <cell r="J180">
            <v>1</v>
          </cell>
          <cell r="K180" t="str">
            <v>IN</v>
          </cell>
          <cell r="L180" t="str">
            <v>ENTREGADO</v>
          </cell>
          <cell r="M180">
            <v>1</v>
          </cell>
          <cell r="N180">
            <v>36481</v>
          </cell>
          <cell r="O180">
            <v>36481</v>
          </cell>
          <cell r="P180">
            <v>3750.46</v>
          </cell>
          <cell r="Q180">
            <v>0</v>
          </cell>
          <cell r="R180">
            <v>0</v>
          </cell>
        </row>
        <row r="181">
          <cell r="A181">
            <v>28112</v>
          </cell>
          <cell r="B181" t="str">
            <v>Fuenta Especifica 0100 FONDO GENERAL</v>
          </cell>
          <cell r="C181" t="str">
            <v>Capitulo 0206 MINISTERIO DE EDUCACIÓN</v>
          </cell>
          <cell r="D181" t="str">
            <v>Libramiento 0206-01-01-0010-6160</v>
          </cell>
          <cell r="E181" t="str">
            <v>PAGO SERVICIO DE ALIMENTOS Y BEBIDAS PARA LOS PARTICIPANTES Y COLABORADORES EN LOS VII JUEGOS ESCOLARES DEPORTIVOS NACIONALES 2017-2018. S/REQ. INABIE/DE/602/2017. OC. 6974. CONT. 509. S/FACT. NCF: 01830.</v>
          </cell>
          <cell r="F181">
            <v>43180</v>
          </cell>
          <cell r="G181">
            <v>7478250</v>
          </cell>
          <cell r="H181" t="str">
            <v>03-APR-18</v>
          </cell>
          <cell r="I181">
            <v>28112</v>
          </cell>
          <cell r="J181">
            <v>1</v>
          </cell>
          <cell r="K181" t="str">
            <v>TR</v>
          </cell>
          <cell r="L181" t="str">
            <v>Conciliado</v>
          </cell>
          <cell r="M181">
            <v>1</v>
          </cell>
          <cell r="N181">
            <v>2760475</v>
          </cell>
          <cell r="O181">
            <v>2760475</v>
          </cell>
          <cell r="P181">
            <v>6020625</v>
          </cell>
          <cell r="Q181">
            <v>0</v>
          </cell>
          <cell r="R181">
            <v>0</v>
          </cell>
        </row>
        <row r="182">
          <cell r="A182">
            <v>28112</v>
          </cell>
          <cell r="B182" t="str">
            <v>Fuenta Especifica 0100 FONDO GENERAL</v>
          </cell>
          <cell r="C182" t="str">
            <v>Capitulo 0206 MINISTERIO DE EDUCACIÓN</v>
          </cell>
          <cell r="D182" t="str">
            <v>Libramiento 0206-01-01-0010-6160</v>
          </cell>
          <cell r="E182" t="str">
            <v>PAGO SERVICIO DE ALIMENTOS Y BEBIDAS PARA LOS PARTICIPANTES Y COLABORADORES EN LOS VII JUEGOS ESCOLARES DEPORTIVOS NACIONALES 2017-2018. S/REQ. INABIE/DE/602/2017. OC. 6974. CONT. 509. S/FACT. NCF: 01830.</v>
          </cell>
          <cell r="F182">
            <v>43180</v>
          </cell>
          <cell r="G182">
            <v>7478250</v>
          </cell>
          <cell r="H182" t="str">
            <v>03-APR-18</v>
          </cell>
          <cell r="I182">
            <v>28112</v>
          </cell>
          <cell r="J182">
            <v>1</v>
          </cell>
          <cell r="K182" t="str">
            <v>IN</v>
          </cell>
          <cell r="L182" t="str">
            <v>ENTREGADO</v>
          </cell>
          <cell r="M182">
            <v>1</v>
          </cell>
          <cell r="N182">
            <v>36682</v>
          </cell>
          <cell r="O182">
            <v>36682</v>
          </cell>
          <cell r="P182">
            <v>1140750</v>
          </cell>
          <cell r="Q182">
            <v>0</v>
          </cell>
          <cell r="R182">
            <v>0</v>
          </cell>
        </row>
        <row r="183">
          <cell r="A183">
            <v>28112</v>
          </cell>
          <cell r="B183" t="str">
            <v>Fuenta Especifica 0100 FONDO GENERAL</v>
          </cell>
          <cell r="C183" t="str">
            <v>Capitulo 0206 MINISTERIO DE EDUCACIÓN</v>
          </cell>
          <cell r="D183" t="str">
            <v>Libramiento 0206-01-01-0010-6160</v>
          </cell>
          <cell r="E183" t="str">
            <v>PAGO SERVICIO DE ALIMENTOS Y BEBIDAS PARA LOS PARTICIPANTES Y COLABORADORES EN LOS VII JUEGOS ESCOLARES DEPORTIVOS NACIONALES 2017-2018. S/REQ. INABIE/DE/602/2017. OC. 6974. CONT. 509. S/FACT. NCF: 01830.</v>
          </cell>
          <cell r="F183">
            <v>43180</v>
          </cell>
          <cell r="G183">
            <v>7478250</v>
          </cell>
          <cell r="H183" t="str">
            <v>03-APR-18</v>
          </cell>
          <cell r="I183">
            <v>28112</v>
          </cell>
          <cell r="J183">
            <v>1</v>
          </cell>
          <cell r="K183" t="str">
            <v>IN</v>
          </cell>
          <cell r="L183" t="str">
            <v>ENTREGADO</v>
          </cell>
          <cell r="M183">
            <v>1</v>
          </cell>
          <cell r="N183">
            <v>36482</v>
          </cell>
          <cell r="O183">
            <v>36482</v>
          </cell>
          <cell r="P183">
            <v>316875</v>
          </cell>
          <cell r="Q183">
            <v>0</v>
          </cell>
          <cell r="R183">
            <v>0</v>
          </cell>
        </row>
        <row r="184">
          <cell r="A184">
            <v>28113</v>
          </cell>
          <cell r="B184" t="str">
            <v>Fuenta Especifica 0100 FONDO GENERAL</v>
          </cell>
          <cell r="C184" t="str">
            <v>Capitulo 0206 MINISTERIO DE EDUCACIÓN</v>
          </cell>
          <cell r="D184" t="str">
            <v>Libramiento 0206-01-01-0010-6164</v>
          </cell>
          <cell r="E184" t="str">
            <v>PAGO POR SUM. ALIM. ESC. UM. CORRESP. A NOV./2017, SEGUN FACT. NCF: 00193, NC. 00048, CONT. 284/2017, OC. 6332, MENOS ANTICIPO.</v>
          </cell>
          <cell r="F184">
            <v>43180</v>
          </cell>
          <cell r="G184">
            <v>1958602.29</v>
          </cell>
          <cell r="H184" t="str">
            <v>03-APR-18</v>
          </cell>
          <cell r="I184">
            <v>28113</v>
          </cell>
          <cell r="J184">
            <v>1</v>
          </cell>
          <cell r="K184" t="str">
            <v>IN</v>
          </cell>
          <cell r="L184" t="str">
            <v>ENTREGADO</v>
          </cell>
          <cell r="M184">
            <v>1</v>
          </cell>
          <cell r="N184">
            <v>36483</v>
          </cell>
          <cell r="O184">
            <v>36483</v>
          </cell>
          <cell r="P184">
            <v>17781.189999999999</v>
          </cell>
          <cell r="Q184">
            <v>0</v>
          </cell>
          <cell r="R184">
            <v>0</v>
          </cell>
        </row>
        <row r="185">
          <cell r="A185">
            <v>28113</v>
          </cell>
          <cell r="B185" t="str">
            <v>Fuenta Especifica 0100 FONDO GENERAL</v>
          </cell>
          <cell r="C185" t="str">
            <v>Capitulo 0206 MINISTERIO DE EDUCACIÓN</v>
          </cell>
          <cell r="D185" t="str">
            <v>Libramiento 0206-01-01-0010-6164</v>
          </cell>
          <cell r="E185" t="str">
            <v>PAGO POR SUM. ALIM. ESC. UM. CORRESP. A NOV./2017, SEGUN FACT. NCF: 00193, NC. 00048, CONT. 284/2017, OC. 6332, MENOS ANTICIPO.</v>
          </cell>
          <cell r="F185">
            <v>43180</v>
          </cell>
          <cell r="G185">
            <v>1958602.29</v>
          </cell>
          <cell r="H185" t="str">
            <v>03-APR-18</v>
          </cell>
          <cell r="I185">
            <v>28113</v>
          </cell>
          <cell r="J185">
            <v>1</v>
          </cell>
          <cell r="K185" t="str">
            <v>TR</v>
          </cell>
          <cell r="L185" t="str">
            <v>Conciliado</v>
          </cell>
          <cell r="M185">
            <v>1</v>
          </cell>
          <cell r="N185">
            <v>2760222</v>
          </cell>
          <cell r="O185">
            <v>2760222</v>
          </cell>
          <cell r="P185">
            <v>1940821.1</v>
          </cell>
          <cell r="Q185">
            <v>0</v>
          </cell>
          <cell r="R185">
            <v>0</v>
          </cell>
        </row>
        <row r="186">
          <cell r="A186">
            <v>28552</v>
          </cell>
          <cell r="B186" t="str">
            <v>Fuenta Especifica 0100 FONDO GENERAL</v>
          </cell>
          <cell r="C186" t="str">
            <v>Capitulo 0206 MINISTERIO DE EDUCACIÓN</v>
          </cell>
          <cell r="D186" t="str">
            <v>Libramiento 0206-01-01-0010-6165</v>
          </cell>
          <cell r="E186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6">
            <v>43180</v>
          </cell>
          <cell r="G186">
            <v>2156756.7999999998</v>
          </cell>
          <cell r="H186" t="str">
            <v>03-APR-18</v>
          </cell>
          <cell r="I186">
            <v>28552</v>
          </cell>
          <cell r="J186">
            <v>2</v>
          </cell>
          <cell r="K186" t="str">
            <v>TR</v>
          </cell>
          <cell r="L186" t="str">
            <v>Conciliado</v>
          </cell>
          <cell r="M186">
            <v>1</v>
          </cell>
          <cell r="N186">
            <v>2763031</v>
          </cell>
          <cell r="O186">
            <v>2763031</v>
          </cell>
          <cell r="P186">
            <v>1693812</v>
          </cell>
          <cell r="Q186">
            <v>0</v>
          </cell>
          <cell r="R186">
            <v>0</v>
          </cell>
        </row>
        <row r="187">
          <cell r="A187">
            <v>28552</v>
          </cell>
          <cell r="B187" t="str">
            <v>Fuenta Especifica 0100 FONDO GENERAL</v>
          </cell>
          <cell r="C187" t="str">
            <v>Capitulo 0206 MINISTERIO DE EDUCACIÓN</v>
          </cell>
          <cell r="D187" t="str">
            <v>Libramiento 0206-01-01-0010-6165</v>
          </cell>
          <cell r="E187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7">
            <v>43180</v>
          </cell>
          <cell r="G187">
            <v>2156756.7999999998</v>
          </cell>
          <cell r="H187" t="str">
            <v>03-APR-18</v>
          </cell>
          <cell r="I187">
            <v>28552</v>
          </cell>
          <cell r="J187">
            <v>2</v>
          </cell>
          <cell r="K187" t="str">
            <v>TR</v>
          </cell>
          <cell r="L187" t="str">
            <v>Conciliado</v>
          </cell>
          <cell r="M187">
            <v>1</v>
          </cell>
          <cell r="N187">
            <v>2762705</v>
          </cell>
          <cell r="O187">
            <v>2762705</v>
          </cell>
          <cell r="P187">
            <v>42560</v>
          </cell>
          <cell r="Q187">
            <v>0</v>
          </cell>
          <cell r="R187">
            <v>0</v>
          </cell>
        </row>
        <row r="188">
          <cell r="A188">
            <v>28552</v>
          </cell>
          <cell r="B188" t="str">
            <v>Fuenta Especifica 0100 FONDO GENERAL</v>
          </cell>
          <cell r="C188" t="str">
            <v>Capitulo 0206 MINISTERIO DE EDUCACIÓN</v>
          </cell>
          <cell r="D188" t="str">
            <v>Libramiento 0206-01-01-0010-6165</v>
          </cell>
          <cell r="E188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8">
            <v>43180</v>
          </cell>
          <cell r="G188">
            <v>2156756.7999999998</v>
          </cell>
          <cell r="H188" t="str">
            <v>03-APR-18</v>
          </cell>
          <cell r="I188">
            <v>28552</v>
          </cell>
          <cell r="J188">
            <v>2</v>
          </cell>
          <cell r="K188" t="str">
            <v>IN</v>
          </cell>
          <cell r="L188" t="str">
            <v>ENTREGADO</v>
          </cell>
          <cell r="M188">
            <v>1</v>
          </cell>
          <cell r="N188">
            <v>37069</v>
          </cell>
          <cell r="O188">
            <v>37069</v>
          </cell>
          <cell r="P188">
            <v>328996.8</v>
          </cell>
          <cell r="Q188">
            <v>0</v>
          </cell>
          <cell r="R188">
            <v>0</v>
          </cell>
        </row>
        <row r="189">
          <cell r="A189">
            <v>28552</v>
          </cell>
          <cell r="B189" t="str">
            <v>Fuenta Especifica 0100 FONDO GENERAL</v>
          </cell>
          <cell r="C189" t="str">
            <v>Capitulo 0206 MINISTERIO DE EDUCACIÓN</v>
          </cell>
          <cell r="D189" t="str">
            <v>Libramiento 0206-01-01-0010-6165</v>
          </cell>
          <cell r="E189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9">
            <v>43180</v>
          </cell>
          <cell r="G189">
            <v>2156756.7999999998</v>
          </cell>
          <cell r="H189" t="str">
            <v>03-APR-18</v>
          </cell>
          <cell r="I189">
            <v>28552</v>
          </cell>
          <cell r="J189">
            <v>2</v>
          </cell>
          <cell r="K189" t="str">
            <v>IN</v>
          </cell>
          <cell r="L189" t="str">
            <v>ENTREGADO</v>
          </cell>
          <cell r="M189">
            <v>1</v>
          </cell>
          <cell r="N189">
            <v>36868</v>
          </cell>
          <cell r="O189">
            <v>36868</v>
          </cell>
          <cell r="P189">
            <v>91388</v>
          </cell>
          <cell r="Q189">
            <v>0</v>
          </cell>
          <cell r="R189">
            <v>0</v>
          </cell>
        </row>
        <row r="190">
          <cell r="A190">
            <v>27936</v>
          </cell>
          <cell r="B190" t="str">
            <v>Fuenta Especifica 0100 FONDO GENERAL</v>
          </cell>
          <cell r="C190" t="str">
            <v>Capitulo 0206 MINISTERIO DE EDUCACIÓN</v>
          </cell>
          <cell r="D190" t="str">
            <v>Libramiento 0206-01-01-0010-6167</v>
          </cell>
          <cell r="E190" t="str">
            <v>PAGO A FAVOR DE COOPROHARINA S/ACTO 1825 D/F. 03/11/2017 CEDIDO POR RAFAEL A. VILLAMAN, SUM. ALIM. ESC. JEE. A LOS MESES NOV/DIC/2017, S/FACT. NCF: 00010 Y 00011, CARTAS C.NOS.09219, 04825, 04836, OC. 6733.</v>
          </cell>
          <cell r="F190">
            <v>43180</v>
          </cell>
          <cell r="G190">
            <v>1210066.3999999999</v>
          </cell>
          <cell r="H190" t="str">
            <v>02-APR-18</v>
          </cell>
          <cell r="I190">
            <v>27936</v>
          </cell>
          <cell r="J190">
            <v>6</v>
          </cell>
          <cell r="K190" t="str">
            <v>TR</v>
          </cell>
          <cell r="L190" t="str">
            <v>Conciliado</v>
          </cell>
          <cell r="M190">
            <v>1</v>
          </cell>
          <cell r="N190">
            <v>2759900</v>
          </cell>
          <cell r="O190">
            <v>2759900</v>
          </cell>
          <cell r="P190">
            <v>974206</v>
          </cell>
          <cell r="Q190">
            <v>0</v>
          </cell>
          <cell r="R190">
            <v>0</v>
          </cell>
        </row>
        <row r="191">
          <cell r="A191">
            <v>27936</v>
          </cell>
          <cell r="B191" t="str">
            <v>Fuenta Especifica 0100 FONDO GENERAL</v>
          </cell>
          <cell r="C191" t="str">
            <v>Capitulo 0206 MINISTERIO DE EDUCACIÓN</v>
          </cell>
          <cell r="D191" t="str">
            <v>Libramiento 0206-01-01-0010-6167</v>
          </cell>
          <cell r="E191" t="str">
            <v>PAGO A FAVOR DE COOPROHARINA S/ACTO 1825 D/F. 03/11/2017 CEDIDO POR RAFAEL A. VILLAMAN, SUM. ALIM. ESC. JEE. A LOS MESES NOV/DIC/2017, S/FACT. NCF: 00010 Y 00011, CARTAS C.NOS.09219, 04825, 04836, OC. 6733.</v>
          </cell>
          <cell r="F191">
            <v>43180</v>
          </cell>
          <cell r="G191">
            <v>1210066.3999999999</v>
          </cell>
          <cell r="H191" t="str">
            <v>02-APR-18</v>
          </cell>
          <cell r="I191">
            <v>27936</v>
          </cell>
          <cell r="J191">
            <v>6</v>
          </cell>
          <cell r="K191" t="str">
            <v>IN</v>
          </cell>
          <cell r="L191" t="str">
            <v>ENTREGADO</v>
          </cell>
          <cell r="M191">
            <v>1</v>
          </cell>
          <cell r="N191">
            <v>36251</v>
          </cell>
          <cell r="O191">
            <v>36251</v>
          </cell>
          <cell r="P191">
            <v>184586.4</v>
          </cell>
          <cell r="Q191">
            <v>0</v>
          </cell>
          <cell r="R191">
            <v>0</v>
          </cell>
        </row>
        <row r="192">
          <cell r="A192">
            <v>27936</v>
          </cell>
          <cell r="B192" t="str">
            <v>Fuenta Especifica 0100 FONDO GENERAL</v>
          </cell>
          <cell r="C192" t="str">
            <v>Capitulo 0206 MINISTERIO DE EDUCACIÓN</v>
          </cell>
          <cell r="D192" t="str">
            <v>Libramiento 0206-01-01-0010-6167</v>
          </cell>
          <cell r="E192" t="str">
            <v>PAGO A FAVOR DE COOPROHARINA S/ACTO 1825 D/F. 03/11/2017 CEDIDO POR RAFAEL A. VILLAMAN, SUM. ALIM. ESC. JEE. A LOS MESES NOV/DIC/2017, S/FACT. NCF: 00010 Y 00011, CARTAS C.NOS.09219, 04825, 04836, OC. 6733.</v>
          </cell>
          <cell r="F192">
            <v>43180</v>
          </cell>
          <cell r="G192">
            <v>1210066.3999999999</v>
          </cell>
          <cell r="H192" t="str">
            <v>02-APR-18</v>
          </cell>
          <cell r="I192">
            <v>27936</v>
          </cell>
          <cell r="J192">
            <v>6</v>
          </cell>
          <cell r="K192" t="str">
            <v>IN</v>
          </cell>
          <cell r="L192" t="str">
            <v>ENTREGADO</v>
          </cell>
          <cell r="M192">
            <v>1</v>
          </cell>
          <cell r="N192">
            <v>36162</v>
          </cell>
          <cell r="O192">
            <v>36162</v>
          </cell>
          <cell r="P192">
            <v>51274</v>
          </cell>
          <cell r="Q192">
            <v>0</v>
          </cell>
          <cell r="R192">
            <v>0</v>
          </cell>
        </row>
        <row r="193">
          <cell r="A193">
            <v>28114</v>
          </cell>
          <cell r="B193" t="str">
            <v>Fuenta Especifica 0100 FONDO GENERAL</v>
          </cell>
          <cell r="C193" t="str">
            <v>Capitulo 0206 MINISTERIO DE EDUCACIÓN</v>
          </cell>
          <cell r="D193" t="str">
            <v>Libramiento 0206-01-01-0010-6174</v>
          </cell>
          <cell r="E193" t="str">
            <v>PAGO SUM. ALIM. ESC. UM ,CORRESP. A LOS MESES DE NOVIEMBRE Y DICIEMBRE 2017, SEGUN FACT. NCF.: 00068 Y 00069, NC 00041 Y 00043, DEL CONTRATO NO. 423/2017 Y OC 6498 . MENOS ANTICIPO.</v>
          </cell>
          <cell r="F193">
            <v>43180</v>
          </cell>
          <cell r="G193">
            <v>841619.76</v>
          </cell>
          <cell r="H193" t="str">
            <v>03-APR-18</v>
          </cell>
          <cell r="I193">
            <v>28114</v>
          </cell>
          <cell r="J193">
            <v>1</v>
          </cell>
          <cell r="K193" t="str">
            <v>TR</v>
          </cell>
          <cell r="L193" t="str">
            <v>Conciliado</v>
          </cell>
          <cell r="M193">
            <v>1</v>
          </cell>
          <cell r="N193">
            <v>2760223</v>
          </cell>
          <cell r="O193">
            <v>2760223</v>
          </cell>
          <cell r="P193">
            <v>833915.82</v>
          </cell>
          <cell r="Q193">
            <v>0</v>
          </cell>
          <cell r="R193">
            <v>0</v>
          </cell>
        </row>
        <row r="194">
          <cell r="A194">
            <v>28114</v>
          </cell>
          <cell r="B194" t="str">
            <v>Fuenta Especifica 0100 FONDO GENERAL</v>
          </cell>
          <cell r="C194" t="str">
            <v>Capitulo 0206 MINISTERIO DE EDUCACIÓN</v>
          </cell>
          <cell r="D194" t="str">
            <v>Libramiento 0206-01-01-0010-6174</v>
          </cell>
          <cell r="E194" t="str">
            <v>PAGO SUM. ALIM. ESC. UM ,CORRESP. A LOS MESES DE NOVIEMBRE Y DICIEMBRE 2017, SEGUN FACT. NCF.: 00068 Y 00069, NC 00041 Y 00043, DEL CONTRATO NO. 423/2017 Y OC 6498 . MENOS ANTICIPO.</v>
          </cell>
          <cell r="F194">
            <v>43180</v>
          </cell>
          <cell r="G194">
            <v>841619.76</v>
          </cell>
          <cell r="H194" t="str">
            <v>03-APR-18</v>
          </cell>
          <cell r="I194">
            <v>28114</v>
          </cell>
          <cell r="J194">
            <v>1</v>
          </cell>
          <cell r="K194" t="str">
            <v>IN</v>
          </cell>
          <cell r="L194" t="str">
            <v>ENTREGADO</v>
          </cell>
          <cell r="M194">
            <v>1</v>
          </cell>
          <cell r="N194">
            <v>36484</v>
          </cell>
          <cell r="O194">
            <v>36484</v>
          </cell>
          <cell r="P194">
            <v>7703.94</v>
          </cell>
          <cell r="Q194">
            <v>0</v>
          </cell>
          <cell r="R194">
            <v>0</v>
          </cell>
        </row>
        <row r="195">
          <cell r="A195">
            <v>27937</v>
          </cell>
          <cell r="B195" t="str">
            <v>Fuenta Especifica 0100 FONDO GENERAL</v>
          </cell>
          <cell r="C195" t="str">
            <v>Capitulo 0206 MINISTERIO DE EDUCACIÓN</v>
          </cell>
          <cell r="D195" t="str">
            <v>Libramiento 0206-01-01-0010-6212</v>
          </cell>
          <cell r="E195" t="str">
            <v>PAGO POR SUM. DE ALIM. ESC. JEE. CORRESP. AL MES DE DICIEMBRE/17, S/FACT. 00029. CARTAS COMPROMISO 06500 Y 15189. OC 5602</v>
          </cell>
          <cell r="F195">
            <v>43180</v>
          </cell>
          <cell r="G195">
            <v>310481.59999999998</v>
          </cell>
          <cell r="H195" t="str">
            <v>02-APR-18</v>
          </cell>
          <cell r="I195">
            <v>27937</v>
          </cell>
          <cell r="J195">
            <v>6</v>
          </cell>
          <cell r="K195" t="str">
            <v>TR</v>
          </cell>
          <cell r="L195" t="str">
            <v>Conciliado</v>
          </cell>
          <cell r="M195">
            <v>1</v>
          </cell>
          <cell r="N195">
            <v>2759875</v>
          </cell>
          <cell r="O195">
            <v>2759875</v>
          </cell>
          <cell r="P195">
            <v>249964</v>
          </cell>
          <cell r="Q195">
            <v>0</v>
          </cell>
          <cell r="R195">
            <v>0</v>
          </cell>
        </row>
        <row r="196">
          <cell r="A196">
            <v>27937</v>
          </cell>
          <cell r="B196" t="str">
            <v>Fuenta Especifica 0100 FONDO GENERAL</v>
          </cell>
          <cell r="C196" t="str">
            <v>Capitulo 0206 MINISTERIO DE EDUCACIÓN</v>
          </cell>
          <cell r="D196" t="str">
            <v>Libramiento 0206-01-01-0010-6212</v>
          </cell>
          <cell r="E196" t="str">
            <v>PAGO POR SUM. DE ALIM. ESC. JEE. CORRESP. AL MES DE DICIEMBRE/17, S/FACT. 00029. CARTAS COMPROMISO 06500 Y 15189. OC 5602</v>
          </cell>
          <cell r="F196">
            <v>43180</v>
          </cell>
          <cell r="G196">
            <v>310481.59999999998</v>
          </cell>
          <cell r="H196" t="str">
            <v>02-APR-18</v>
          </cell>
          <cell r="I196">
            <v>27937</v>
          </cell>
          <cell r="J196">
            <v>6</v>
          </cell>
          <cell r="K196" t="str">
            <v>IN</v>
          </cell>
          <cell r="L196" t="str">
            <v>ENTREGADO</v>
          </cell>
          <cell r="M196">
            <v>1</v>
          </cell>
          <cell r="N196">
            <v>36250</v>
          </cell>
          <cell r="O196">
            <v>36250</v>
          </cell>
          <cell r="P196">
            <v>47361.599999999999</v>
          </cell>
          <cell r="Q196">
            <v>0</v>
          </cell>
          <cell r="R196">
            <v>0</v>
          </cell>
        </row>
        <row r="197">
          <cell r="A197">
            <v>27937</v>
          </cell>
          <cell r="B197" t="str">
            <v>Fuenta Especifica 0100 FONDO GENERAL</v>
          </cell>
          <cell r="C197" t="str">
            <v>Capitulo 0206 MINISTERIO DE EDUCACIÓN</v>
          </cell>
          <cell r="D197" t="str">
            <v>Libramiento 0206-01-01-0010-6212</v>
          </cell>
          <cell r="E197" t="str">
            <v>PAGO POR SUM. DE ALIM. ESC. JEE. CORRESP. AL MES DE DICIEMBRE/17, S/FACT. 00029. CARTAS COMPROMISO 06500 Y 15189. OC 5602</v>
          </cell>
          <cell r="F197">
            <v>43180</v>
          </cell>
          <cell r="G197">
            <v>310481.59999999998</v>
          </cell>
          <cell r="H197" t="str">
            <v>02-APR-18</v>
          </cell>
          <cell r="I197">
            <v>27937</v>
          </cell>
          <cell r="J197">
            <v>6</v>
          </cell>
          <cell r="K197" t="str">
            <v>IN</v>
          </cell>
          <cell r="L197" t="str">
            <v>ENTREGADO</v>
          </cell>
          <cell r="M197">
            <v>1</v>
          </cell>
          <cell r="N197">
            <v>36161</v>
          </cell>
          <cell r="O197">
            <v>36161</v>
          </cell>
          <cell r="P197">
            <v>13156</v>
          </cell>
          <cell r="Q197">
            <v>0</v>
          </cell>
          <cell r="R197">
            <v>0</v>
          </cell>
        </row>
        <row r="198">
          <cell r="A198">
            <v>28979</v>
          </cell>
          <cell r="B198" t="str">
            <v>Fuenta Especifica 0100 FONDO GENERAL</v>
          </cell>
          <cell r="C198" t="str">
            <v>Capitulo 0206 MINISTERIO DE EDUCACIÓN</v>
          </cell>
          <cell r="D198" t="str">
            <v>Libramiento 0206-01-01-0010-6213</v>
          </cell>
          <cell r="E198" t="str">
            <v>PAGO SUM. ALIM. ESC. JEE. CORRESP. AL MES DE OCTUBRE 2017, SEGUN FACT. NCF.: 00028, CARTA COMPROMISO NO. 01764, OC 6474.</v>
          </cell>
          <cell r="F198">
            <v>43180</v>
          </cell>
          <cell r="G198">
            <v>633424</v>
          </cell>
          <cell r="H198" t="str">
            <v>04-APR-18</v>
          </cell>
          <cell r="I198">
            <v>28979</v>
          </cell>
          <cell r="J198">
            <v>1</v>
          </cell>
          <cell r="K198" t="str">
            <v>TR</v>
          </cell>
          <cell r="L198" t="str">
            <v>Conciliado</v>
          </cell>
          <cell r="M198">
            <v>1</v>
          </cell>
          <cell r="N198">
            <v>2763754</v>
          </cell>
          <cell r="O198">
            <v>2763754</v>
          </cell>
          <cell r="P198">
            <v>606584</v>
          </cell>
          <cell r="Q198">
            <v>0</v>
          </cell>
          <cell r="R198">
            <v>0</v>
          </cell>
        </row>
        <row r="199">
          <cell r="A199">
            <v>28979</v>
          </cell>
          <cell r="B199" t="str">
            <v>Fuenta Especifica 0100 FONDO GENERAL</v>
          </cell>
          <cell r="C199" t="str">
            <v>Capitulo 0206 MINISTERIO DE EDUCACIÓN</v>
          </cell>
          <cell r="D199" t="str">
            <v>Libramiento 0206-01-01-0010-6213</v>
          </cell>
          <cell r="E199" t="str">
            <v>PAGO SUM. ALIM. ESC. JEE. CORRESP. AL MES DE OCTUBRE 2017, SEGUN FACT. NCF.: 00028, CARTA COMPROMISO NO. 01764, OC 6474.</v>
          </cell>
          <cell r="F199">
            <v>43180</v>
          </cell>
          <cell r="G199">
            <v>633424</v>
          </cell>
          <cell r="H199" t="str">
            <v>04-APR-18</v>
          </cell>
          <cell r="I199">
            <v>28979</v>
          </cell>
          <cell r="J199">
            <v>1</v>
          </cell>
          <cell r="K199" t="str">
            <v>IN</v>
          </cell>
          <cell r="L199" t="str">
            <v>ENTREGADO</v>
          </cell>
          <cell r="M199">
            <v>1</v>
          </cell>
          <cell r="N199">
            <v>37396</v>
          </cell>
          <cell r="O199">
            <v>37396</v>
          </cell>
          <cell r="P199">
            <v>26840</v>
          </cell>
          <cell r="Q199">
            <v>0</v>
          </cell>
          <cell r="R199">
            <v>0</v>
          </cell>
        </row>
        <row r="200">
          <cell r="A200">
            <v>27938</v>
          </cell>
          <cell r="B200" t="str">
            <v>Fuenta Especifica 0100 FONDO GENERAL</v>
          </cell>
          <cell r="C200" t="str">
            <v>Capitulo 0206 MINISTERIO DE EDUCACIÓN</v>
          </cell>
          <cell r="D200" t="str">
            <v>Libramiento 0206-01-01-0010-6216</v>
          </cell>
          <cell r="E200" t="str">
            <v>PAGO SUM. ALIM. ESC. PROG. JEE. CORRESP. AL MES NOVIEMBRE 2017, S/FACT. NCF: 00029, CARTA COMPROMISO NO. 01764, OC. 6474</v>
          </cell>
          <cell r="F200">
            <v>43180</v>
          </cell>
          <cell r="G200">
            <v>633424</v>
          </cell>
          <cell r="H200" t="str">
            <v>02-APR-18</v>
          </cell>
          <cell r="I200">
            <v>27938</v>
          </cell>
          <cell r="J200">
            <v>6</v>
          </cell>
          <cell r="K200" t="str">
            <v>IN</v>
          </cell>
          <cell r="L200" t="str">
            <v>ENTREGADO</v>
          </cell>
          <cell r="M200">
            <v>1</v>
          </cell>
          <cell r="N200">
            <v>36160</v>
          </cell>
          <cell r="O200">
            <v>36160</v>
          </cell>
          <cell r="P200">
            <v>26840</v>
          </cell>
          <cell r="Q200">
            <v>0</v>
          </cell>
          <cell r="R200">
            <v>0</v>
          </cell>
        </row>
        <row r="201">
          <cell r="A201">
            <v>27938</v>
          </cell>
          <cell r="B201" t="str">
            <v>Fuenta Especifica 0100 FONDO GENERAL</v>
          </cell>
          <cell r="C201" t="str">
            <v>Capitulo 0206 MINISTERIO DE EDUCACIÓN</v>
          </cell>
          <cell r="D201" t="str">
            <v>Libramiento 0206-01-01-0010-6216</v>
          </cell>
          <cell r="E201" t="str">
            <v>PAGO SUM. ALIM. ESC. PROG. JEE. CORRESP. AL MES NOVIEMBRE 2017, S/FACT. NCF: 00029, CARTA COMPROMISO NO. 01764, OC. 6474</v>
          </cell>
          <cell r="F201">
            <v>43180</v>
          </cell>
          <cell r="G201">
            <v>633424</v>
          </cell>
          <cell r="H201" t="str">
            <v>02-APR-18</v>
          </cell>
          <cell r="I201">
            <v>27938</v>
          </cell>
          <cell r="J201">
            <v>6</v>
          </cell>
          <cell r="K201" t="str">
            <v>TR</v>
          </cell>
          <cell r="L201" t="str">
            <v>Conciliado</v>
          </cell>
          <cell r="M201">
            <v>1</v>
          </cell>
          <cell r="N201">
            <v>2759876</v>
          </cell>
          <cell r="O201">
            <v>2759876</v>
          </cell>
          <cell r="P201">
            <v>606584</v>
          </cell>
          <cell r="Q201">
            <v>0</v>
          </cell>
          <cell r="R201">
            <v>0</v>
          </cell>
        </row>
        <row r="202">
          <cell r="A202">
            <v>28887</v>
          </cell>
          <cell r="B202" t="str">
            <v>Fuenta Especifica 0100 FONDO GENERAL</v>
          </cell>
          <cell r="C202" t="str">
            <v>Capitulo 0206 MINISTERIO DE EDUCACIÓN</v>
          </cell>
          <cell r="D202" t="str">
            <v>Libramiento 0206-01-01-0010-6221</v>
          </cell>
          <cell r="E202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2">
            <v>43180</v>
          </cell>
          <cell r="G202">
            <v>585201.11</v>
          </cell>
          <cell r="H202" t="str">
            <v>04-APR-18</v>
          </cell>
          <cell r="I202">
            <v>28887</v>
          </cell>
          <cell r="J202">
            <v>2</v>
          </cell>
          <cell r="K202" t="str">
            <v>IN</v>
          </cell>
          <cell r="L202" t="str">
            <v>ENTREGADO</v>
          </cell>
          <cell r="M202">
            <v>1</v>
          </cell>
          <cell r="N202">
            <v>37362</v>
          </cell>
          <cell r="O202">
            <v>37362</v>
          </cell>
          <cell r="P202">
            <v>5357.82</v>
          </cell>
          <cell r="Q202">
            <v>0</v>
          </cell>
          <cell r="R202">
            <v>0</v>
          </cell>
        </row>
        <row r="203">
          <cell r="A203">
            <v>28887</v>
          </cell>
          <cell r="B203" t="str">
            <v>Fuenta Especifica 0100 FONDO GENERAL</v>
          </cell>
          <cell r="C203" t="str">
            <v>Capitulo 0206 MINISTERIO DE EDUCACIÓN</v>
          </cell>
          <cell r="D203" t="str">
            <v>Libramiento 0206-01-01-0010-6221</v>
          </cell>
          <cell r="E203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3">
            <v>43180</v>
          </cell>
          <cell r="G203">
            <v>585201.11</v>
          </cell>
          <cell r="H203" t="str">
            <v>04-APR-18</v>
          </cell>
          <cell r="I203">
            <v>28887</v>
          </cell>
          <cell r="J203">
            <v>2</v>
          </cell>
          <cell r="K203" t="str">
            <v>TR</v>
          </cell>
          <cell r="L203" t="str">
            <v>Conciliado</v>
          </cell>
          <cell r="M203">
            <v>1</v>
          </cell>
          <cell r="N203">
            <v>2763833</v>
          </cell>
          <cell r="O203">
            <v>2763833</v>
          </cell>
          <cell r="P203">
            <v>579843.29</v>
          </cell>
          <cell r="Q203">
            <v>0</v>
          </cell>
          <cell r="R203">
            <v>0</v>
          </cell>
        </row>
        <row r="204">
          <cell r="A204">
            <v>28061</v>
          </cell>
          <cell r="B204" t="str">
            <v>Fuenta Especifica 0100 FONDO GENERAL</v>
          </cell>
          <cell r="C204" t="str">
            <v>Capitulo 0206 MINISTERIO DE EDUCACIÓN</v>
          </cell>
          <cell r="D204" t="str">
            <v>Libramiento 0206-01-01-0010-6226</v>
          </cell>
          <cell r="E204" t="str">
            <v>PAGO POR SUM. ALIM. ESC. UM CORRESP. A OCTUBRE Y NOVIEMBRE/2017, SEGUN FACTS. NCF: 00028 Y 00029, NC. 00028 Y 00029, CONT. 415/2017, OC. 6459,MENOS ANTICIPO.</v>
          </cell>
          <cell r="F204">
            <v>43180</v>
          </cell>
          <cell r="G204">
            <v>964851.65</v>
          </cell>
          <cell r="H204" t="str">
            <v>03-APR-18</v>
          </cell>
          <cell r="I204">
            <v>28061</v>
          </cell>
          <cell r="J204">
            <v>1</v>
          </cell>
          <cell r="K204" t="str">
            <v>IN</v>
          </cell>
          <cell r="L204" t="str">
            <v>ENTREGADO</v>
          </cell>
          <cell r="M204">
            <v>1</v>
          </cell>
          <cell r="N204">
            <v>36419</v>
          </cell>
          <cell r="O204">
            <v>36419</v>
          </cell>
          <cell r="P204">
            <v>43896.4</v>
          </cell>
          <cell r="Q204">
            <v>0</v>
          </cell>
          <cell r="R204">
            <v>0</v>
          </cell>
        </row>
        <row r="205">
          <cell r="A205">
            <v>28061</v>
          </cell>
          <cell r="B205" t="str">
            <v>Fuenta Especifica 0100 FONDO GENERAL</v>
          </cell>
          <cell r="C205" t="str">
            <v>Capitulo 0206 MINISTERIO DE EDUCACIÓN</v>
          </cell>
          <cell r="D205" t="str">
            <v>Libramiento 0206-01-01-0010-6226</v>
          </cell>
          <cell r="E205" t="str">
            <v>PAGO POR SUM. ALIM. ESC. UM CORRESP. A OCTUBRE Y NOVIEMBRE/2017, SEGUN FACTS. NCF: 00028 Y 00029, NC. 00028 Y 00029, CONT. 415/2017, OC. 6459,MENOS ANTICIPO.</v>
          </cell>
          <cell r="F205">
            <v>43180</v>
          </cell>
          <cell r="G205">
            <v>964851.65</v>
          </cell>
          <cell r="H205" t="str">
            <v>03-APR-18</v>
          </cell>
          <cell r="I205">
            <v>28061</v>
          </cell>
          <cell r="J205">
            <v>1</v>
          </cell>
          <cell r="K205" t="str">
            <v>TR</v>
          </cell>
          <cell r="L205" t="str">
            <v>Conciliado</v>
          </cell>
          <cell r="M205">
            <v>1</v>
          </cell>
          <cell r="N205">
            <v>2760224</v>
          </cell>
          <cell r="O205">
            <v>2760224</v>
          </cell>
          <cell r="P205">
            <v>920955.25</v>
          </cell>
          <cell r="Q205">
            <v>0</v>
          </cell>
          <cell r="R205">
            <v>0</v>
          </cell>
        </row>
        <row r="206">
          <cell r="A206">
            <v>28554</v>
          </cell>
          <cell r="B206" t="str">
            <v>Fuenta Especifica 0100 FONDO GENERAL</v>
          </cell>
          <cell r="C206" t="str">
            <v>Capitulo 0206 MINISTERIO DE EDUCACIÓN</v>
          </cell>
          <cell r="D206" t="str">
            <v>Libramiento 0206-01-01-0010-6227</v>
          </cell>
          <cell r="E206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6">
            <v>43180</v>
          </cell>
          <cell r="G206">
            <v>1738848</v>
          </cell>
          <cell r="H206" t="str">
            <v>03-APR-18</v>
          </cell>
          <cell r="I206">
            <v>28554</v>
          </cell>
          <cell r="J206">
            <v>2</v>
          </cell>
          <cell r="K206" t="str">
            <v>TR</v>
          </cell>
          <cell r="L206" t="str">
            <v>Conciliado</v>
          </cell>
          <cell r="M206">
            <v>1</v>
          </cell>
          <cell r="N206">
            <v>2762706</v>
          </cell>
          <cell r="O206">
            <v>2762706</v>
          </cell>
          <cell r="P206">
            <v>1399920</v>
          </cell>
          <cell r="Q206">
            <v>0</v>
          </cell>
          <cell r="R206">
            <v>0</v>
          </cell>
        </row>
        <row r="207">
          <cell r="A207">
            <v>28554</v>
          </cell>
          <cell r="B207" t="str">
            <v>Fuenta Especifica 0100 FONDO GENERAL</v>
          </cell>
          <cell r="C207" t="str">
            <v>Capitulo 0206 MINISTERIO DE EDUCACIÓN</v>
          </cell>
          <cell r="D207" t="str">
            <v>Libramiento 0206-01-01-0010-6227</v>
          </cell>
          <cell r="E207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7">
            <v>43180</v>
          </cell>
          <cell r="G207">
            <v>1738848</v>
          </cell>
          <cell r="H207" t="str">
            <v>03-APR-18</v>
          </cell>
          <cell r="I207">
            <v>28554</v>
          </cell>
          <cell r="J207">
            <v>2</v>
          </cell>
          <cell r="K207" t="str">
            <v>IN</v>
          </cell>
          <cell r="L207" t="str">
            <v>ENTREGADO</v>
          </cell>
          <cell r="M207">
            <v>1</v>
          </cell>
          <cell r="N207">
            <v>36867</v>
          </cell>
          <cell r="O207">
            <v>36867</v>
          </cell>
          <cell r="P207">
            <v>73680</v>
          </cell>
          <cell r="Q207">
            <v>0</v>
          </cell>
          <cell r="R207">
            <v>0</v>
          </cell>
        </row>
        <row r="208">
          <cell r="A208">
            <v>28554</v>
          </cell>
          <cell r="B208" t="str">
            <v>Fuenta Especifica 0100 FONDO GENERAL</v>
          </cell>
          <cell r="C208" t="str">
            <v>Capitulo 0206 MINISTERIO DE EDUCACIÓN</v>
          </cell>
          <cell r="D208" t="str">
            <v>Libramiento 0206-01-01-0010-6227</v>
          </cell>
          <cell r="E208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8">
            <v>43180</v>
          </cell>
          <cell r="G208">
            <v>1738848</v>
          </cell>
          <cell r="H208" t="str">
            <v>03-APR-18</v>
          </cell>
          <cell r="I208">
            <v>28554</v>
          </cell>
          <cell r="J208">
            <v>2</v>
          </cell>
          <cell r="K208" t="str">
            <v>IN</v>
          </cell>
          <cell r="L208" t="str">
            <v>ENTREGADO</v>
          </cell>
          <cell r="M208">
            <v>1</v>
          </cell>
          <cell r="N208">
            <v>37068</v>
          </cell>
          <cell r="O208">
            <v>37068</v>
          </cell>
          <cell r="P208">
            <v>265248</v>
          </cell>
          <cell r="Q208">
            <v>0</v>
          </cell>
          <cell r="R208">
            <v>0</v>
          </cell>
        </row>
        <row r="209">
          <cell r="A209">
            <v>28888</v>
          </cell>
          <cell r="B209" t="str">
            <v>Fuenta Especifica 0100 FONDO GENERAL</v>
          </cell>
          <cell r="C209" t="str">
            <v>Capitulo 0206 MINISTERIO DE EDUCACIÓN</v>
          </cell>
          <cell r="D209" t="str">
            <v>Libramiento 0206-01-01-0010-6229</v>
          </cell>
          <cell r="E209" t="str">
            <v>PAGO POR SUM. DE ALIM. ESC. UM. CORRESP. AL MES DE DICIEMBRE 2017, S/FACT. 00194 Y NC 00049. CONTRATO NO.284/17, OC 6332. MENOS ANTICIPO.</v>
          </cell>
          <cell r="F209">
            <v>43180</v>
          </cell>
          <cell r="G209">
            <v>1025240.39</v>
          </cell>
          <cell r="H209" t="str">
            <v>04-APR-18</v>
          </cell>
          <cell r="I209">
            <v>28888</v>
          </cell>
          <cell r="J209">
            <v>2</v>
          </cell>
          <cell r="K209" t="str">
            <v>IN</v>
          </cell>
          <cell r="L209" t="str">
            <v>ENTREGADO</v>
          </cell>
          <cell r="M209">
            <v>1</v>
          </cell>
          <cell r="N209">
            <v>37241</v>
          </cell>
          <cell r="O209">
            <v>37241</v>
          </cell>
          <cell r="P209">
            <v>9446.56</v>
          </cell>
          <cell r="Q209">
            <v>0</v>
          </cell>
          <cell r="R209">
            <v>0</v>
          </cell>
        </row>
        <row r="210">
          <cell r="A210">
            <v>28888</v>
          </cell>
          <cell r="B210" t="str">
            <v>Fuenta Especifica 0100 FONDO GENERAL</v>
          </cell>
          <cell r="C210" t="str">
            <v>Capitulo 0206 MINISTERIO DE EDUCACIÓN</v>
          </cell>
          <cell r="D210" t="str">
            <v>Libramiento 0206-01-01-0010-6229</v>
          </cell>
          <cell r="E210" t="str">
            <v>PAGO POR SUM. DE ALIM. ESC. UM. CORRESP. AL MES DE DICIEMBRE 2017, S/FACT. 00194 Y NC 00049. CONTRATO NO.284/17, OC 6332. MENOS ANTICIPO.</v>
          </cell>
          <cell r="F210">
            <v>43180</v>
          </cell>
          <cell r="G210">
            <v>1025240.39</v>
          </cell>
          <cell r="H210" t="str">
            <v>04-APR-18</v>
          </cell>
          <cell r="I210">
            <v>28888</v>
          </cell>
          <cell r="J210">
            <v>2</v>
          </cell>
          <cell r="K210" t="str">
            <v>TR</v>
          </cell>
          <cell r="L210" t="str">
            <v>Conciliado</v>
          </cell>
          <cell r="M210">
            <v>1</v>
          </cell>
          <cell r="N210">
            <v>2763176</v>
          </cell>
          <cell r="O210">
            <v>2763176</v>
          </cell>
          <cell r="P210">
            <v>1015793.83</v>
          </cell>
          <cell r="Q210">
            <v>0</v>
          </cell>
          <cell r="R210">
            <v>0</v>
          </cell>
        </row>
        <row r="211">
          <cell r="A211">
            <v>28889</v>
          </cell>
          <cell r="B211" t="str">
            <v>Fuenta Especifica 0100 FONDO GENERAL</v>
          </cell>
          <cell r="C211" t="str">
            <v>Capitulo 0206 MINISTERIO DE EDUCACIÓN</v>
          </cell>
          <cell r="D211" t="str">
            <v>Libramiento 0206-01-01-0010-6230</v>
          </cell>
          <cell r="E211" t="str">
            <v>PAGO SERVICIOS DE PUBLICIDAD CORRESP. AL MES DE DICIEMBRE 2017, POR LA COLOCACION DE LA PROMOCION DE LOS PROGRAMAS QUE LLEVA A CABO INABIE, S/REQ. INABIE/DC/82/2017. FACT. NCF: 48141. OC. 7028.</v>
          </cell>
          <cell r="F211">
            <v>43180</v>
          </cell>
          <cell r="G211">
            <v>25000</v>
          </cell>
          <cell r="H211" t="str">
            <v>04-APR-18</v>
          </cell>
          <cell r="I211">
            <v>28889</v>
          </cell>
          <cell r="J211">
            <v>2</v>
          </cell>
          <cell r="K211" t="str">
            <v>IN</v>
          </cell>
          <cell r="L211" t="str">
            <v>ENTREGADO</v>
          </cell>
          <cell r="M211">
            <v>1</v>
          </cell>
          <cell r="N211">
            <v>37309</v>
          </cell>
          <cell r="O211">
            <v>37309</v>
          </cell>
          <cell r="P211">
            <v>2118.64</v>
          </cell>
          <cell r="Q211">
            <v>0</v>
          </cell>
          <cell r="R211">
            <v>0</v>
          </cell>
        </row>
        <row r="212">
          <cell r="A212">
            <v>28889</v>
          </cell>
          <cell r="B212" t="str">
            <v>Fuenta Especifica 0100 FONDO GENERAL</v>
          </cell>
          <cell r="C212" t="str">
            <v>Capitulo 0206 MINISTERIO DE EDUCACIÓN</v>
          </cell>
          <cell r="D212" t="str">
            <v>Libramiento 0206-01-01-0010-6230</v>
          </cell>
          <cell r="E212" t="str">
            <v>PAGO SERVICIOS DE PUBLICIDAD CORRESP. AL MES DE DICIEMBRE 2017, POR LA COLOCACION DE LA PROMOCION DE LOS PROGRAMAS QUE LLEVA A CABO INABIE, S/REQ. INABIE/DC/82/2017. FACT. NCF: 48141. OC. 7028.</v>
          </cell>
          <cell r="F212">
            <v>43180</v>
          </cell>
          <cell r="G212">
            <v>25000</v>
          </cell>
          <cell r="H212" t="str">
            <v>04-APR-18</v>
          </cell>
          <cell r="I212">
            <v>28889</v>
          </cell>
          <cell r="J212">
            <v>2</v>
          </cell>
          <cell r="K212" t="str">
            <v>IN</v>
          </cell>
          <cell r="L212" t="str">
            <v>ENTREGADO</v>
          </cell>
          <cell r="M212">
            <v>1</v>
          </cell>
          <cell r="N212">
            <v>37477</v>
          </cell>
          <cell r="O212">
            <v>37477</v>
          </cell>
          <cell r="P212">
            <v>3813.56</v>
          </cell>
          <cell r="Q212">
            <v>0</v>
          </cell>
          <cell r="R212">
            <v>0</v>
          </cell>
        </row>
        <row r="213">
          <cell r="A213">
            <v>28889</v>
          </cell>
          <cell r="B213" t="str">
            <v>Fuenta Especifica 0100 FONDO GENERAL</v>
          </cell>
          <cell r="C213" t="str">
            <v>Capitulo 0206 MINISTERIO DE EDUCACIÓN</v>
          </cell>
          <cell r="D213" t="str">
            <v>Libramiento 0206-01-01-0010-6230</v>
          </cell>
          <cell r="E213" t="str">
            <v>PAGO SERVICIOS DE PUBLICIDAD CORRESP. AL MES DE DICIEMBRE 2017, POR LA COLOCACION DE LA PROMOCION DE LOS PROGRAMAS QUE LLEVA A CABO INABIE, S/REQ. INABIE/DC/82/2017. FACT. NCF: 48141. OC. 7028.</v>
          </cell>
          <cell r="F213">
            <v>43180</v>
          </cell>
          <cell r="G213">
            <v>25000</v>
          </cell>
          <cell r="H213" t="str">
            <v>04-APR-18</v>
          </cell>
          <cell r="I213">
            <v>28889</v>
          </cell>
          <cell r="J213">
            <v>2</v>
          </cell>
          <cell r="K213" t="str">
            <v>TR</v>
          </cell>
          <cell r="L213" t="str">
            <v>Conciliado</v>
          </cell>
          <cell r="M213">
            <v>1</v>
          </cell>
          <cell r="N213">
            <v>2763177</v>
          </cell>
          <cell r="O213">
            <v>2763177</v>
          </cell>
          <cell r="P213">
            <v>19067.8</v>
          </cell>
          <cell r="Q213">
            <v>0</v>
          </cell>
          <cell r="R213">
            <v>0</v>
          </cell>
        </row>
        <row r="214">
          <cell r="A214">
            <v>28890</v>
          </cell>
          <cell r="B214" t="str">
            <v>Fuenta Especifica 0100 FONDO GENERAL</v>
          </cell>
          <cell r="C214" t="str">
            <v>Capitulo 0206 MINISTERIO DE EDUCACIÓN</v>
          </cell>
          <cell r="D214" t="str">
            <v>Libramiento 0206-01-01-0010-6231</v>
          </cell>
          <cell r="E214" t="str">
            <v>PAGO SERVICIOS DE PUBLICIDAD CORRESP. AL MES DE DICIEMBRE 2017, POR LA COLOCACION DE LA PROMOCION DE LOS PROGRAMAS QUE LLEVA A CABO INABIE, S/REQ. INABIE/DC/82/2017. FACT. NCF: 00004, OC. 6997.</v>
          </cell>
          <cell r="F214">
            <v>43180</v>
          </cell>
          <cell r="G214">
            <v>25000</v>
          </cell>
          <cell r="H214" t="str">
            <v>04-APR-18</v>
          </cell>
          <cell r="I214">
            <v>28890</v>
          </cell>
          <cell r="J214">
            <v>2</v>
          </cell>
          <cell r="K214" t="str">
            <v>TR</v>
          </cell>
          <cell r="L214" t="str">
            <v>Conciliado</v>
          </cell>
          <cell r="M214">
            <v>1</v>
          </cell>
          <cell r="N214">
            <v>2763178</v>
          </cell>
          <cell r="O214">
            <v>2763178</v>
          </cell>
          <cell r="P214">
            <v>19067.8</v>
          </cell>
          <cell r="Q214">
            <v>0</v>
          </cell>
          <cell r="R214">
            <v>0</v>
          </cell>
        </row>
        <row r="215">
          <cell r="A215">
            <v>28890</v>
          </cell>
          <cell r="B215" t="str">
            <v>Fuenta Especifica 0100 FONDO GENERAL</v>
          </cell>
          <cell r="C215" t="str">
            <v>Capitulo 0206 MINISTERIO DE EDUCACIÓN</v>
          </cell>
          <cell r="D215" t="str">
            <v>Libramiento 0206-01-01-0010-6231</v>
          </cell>
          <cell r="E215" t="str">
            <v>PAGO SERVICIOS DE PUBLICIDAD CORRESP. AL MES DE DICIEMBRE 2017, POR LA COLOCACION DE LA PROMOCION DE LOS PROGRAMAS QUE LLEVA A CABO INABIE, S/REQ. INABIE/DC/82/2017. FACT. NCF: 00004, OC. 6997.</v>
          </cell>
          <cell r="F215">
            <v>43180</v>
          </cell>
          <cell r="G215">
            <v>25000</v>
          </cell>
          <cell r="H215" t="str">
            <v>04-APR-18</v>
          </cell>
          <cell r="I215">
            <v>28890</v>
          </cell>
          <cell r="J215">
            <v>2</v>
          </cell>
          <cell r="K215" t="str">
            <v>IN</v>
          </cell>
          <cell r="L215" t="str">
            <v>ENTREGADO</v>
          </cell>
          <cell r="M215">
            <v>1</v>
          </cell>
          <cell r="N215">
            <v>37478</v>
          </cell>
          <cell r="O215">
            <v>37478</v>
          </cell>
          <cell r="P215">
            <v>3813.56</v>
          </cell>
          <cell r="Q215">
            <v>0</v>
          </cell>
          <cell r="R215">
            <v>0</v>
          </cell>
        </row>
        <row r="216">
          <cell r="A216">
            <v>28890</v>
          </cell>
          <cell r="B216" t="str">
            <v>Fuenta Especifica 0100 FONDO GENERAL</v>
          </cell>
          <cell r="C216" t="str">
            <v>Capitulo 0206 MINISTERIO DE EDUCACIÓN</v>
          </cell>
          <cell r="D216" t="str">
            <v>Libramiento 0206-01-01-0010-6231</v>
          </cell>
          <cell r="E216" t="str">
            <v>PAGO SERVICIOS DE PUBLICIDAD CORRESP. AL MES DE DICIEMBRE 2017, POR LA COLOCACION DE LA PROMOCION DE LOS PROGRAMAS QUE LLEVA A CABO INABIE, S/REQ. INABIE/DC/82/2017. FACT. NCF: 00004, OC. 6997.</v>
          </cell>
          <cell r="F216">
            <v>43180</v>
          </cell>
          <cell r="G216">
            <v>25000</v>
          </cell>
          <cell r="H216" t="str">
            <v>04-APR-18</v>
          </cell>
          <cell r="I216">
            <v>28890</v>
          </cell>
          <cell r="J216">
            <v>2</v>
          </cell>
          <cell r="K216" t="str">
            <v>IN</v>
          </cell>
          <cell r="L216" t="str">
            <v>ENTREGADO</v>
          </cell>
          <cell r="M216">
            <v>1</v>
          </cell>
          <cell r="N216">
            <v>37310</v>
          </cell>
          <cell r="O216">
            <v>37310</v>
          </cell>
          <cell r="P216">
            <v>2118.64</v>
          </cell>
          <cell r="Q216">
            <v>0</v>
          </cell>
          <cell r="R216">
            <v>0</v>
          </cell>
        </row>
        <row r="217">
          <cell r="A217">
            <v>28891</v>
          </cell>
          <cell r="B217" t="str">
            <v>Fuenta Especifica 0100 FONDO GENERAL</v>
          </cell>
          <cell r="C217" t="str">
            <v>Capitulo 0206 MINISTERIO DE EDUCACIÓN</v>
          </cell>
          <cell r="D217" t="str">
            <v>Libramiento 0206-01-01-0010-6232</v>
          </cell>
          <cell r="E217" t="str">
            <v>PAGO SUM. ALIM. ESC. UM. CORRESP. A NOV./2017, SEGUN FACT. NCF: 00084, NC. 00035, MENOS ANTICIPO, CONT. 408/2017, OC. 6453.</v>
          </cell>
          <cell r="F217">
            <v>43180</v>
          </cell>
          <cell r="G217">
            <v>784957.67</v>
          </cell>
          <cell r="H217" t="str">
            <v>04-APR-18</v>
          </cell>
          <cell r="I217">
            <v>28891</v>
          </cell>
          <cell r="J217">
            <v>2</v>
          </cell>
          <cell r="K217" t="str">
            <v>TR</v>
          </cell>
          <cell r="L217" t="str">
            <v>Conciliado</v>
          </cell>
          <cell r="M217">
            <v>1</v>
          </cell>
          <cell r="N217">
            <v>2763179</v>
          </cell>
          <cell r="O217">
            <v>2763179</v>
          </cell>
          <cell r="P217">
            <v>777830.71</v>
          </cell>
          <cell r="Q217">
            <v>0</v>
          </cell>
          <cell r="R217">
            <v>0</v>
          </cell>
        </row>
        <row r="218">
          <cell r="A218">
            <v>28891</v>
          </cell>
          <cell r="B218" t="str">
            <v>Fuenta Especifica 0100 FONDO GENERAL</v>
          </cell>
          <cell r="C218" t="str">
            <v>Capitulo 0206 MINISTERIO DE EDUCACIÓN</v>
          </cell>
          <cell r="D218" t="str">
            <v>Libramiento 0206-01-01-0010-6232</v>
          </cell>
          <cell r="E218" t="str">
            <v>PAGO SUM. ALIM. ESC. UM. CORRESP. A NOV./2017, SEGUN FACT. NCF: 00084, NC. 00035, MENOS ANTICIPO, CONT. 408/2017, OC. 6453.</v>
          </cell>
          <cell r="F218">
            <v>43180</v>
          </cell>
          <cell r="G218">
            <v>784957.67</v>
          </cell>
          <cell r="H218" t="str">
            <v>04-APR-18</v>
          </cell>
          <cell r="I218">
            <v>28891</v>
          </cell>
          <cell r="J218">
            <v>2</v>
          </cell>
          <cell r="K218" t="str">
            <v>IN</v>
          </cell>
          <cell r="L218" t="str">
            <v>ENTREGADO</v>
          </cell>
          <cell r="M218">
            <v>1</v>
          </cell>
          <cell r="N218">
            <v>37363</v>
          </cell>
          <cell r="O218">
            <v>37363</v>
          </cell>
          <cell r="P218">
            <v>7126.96</v>
          </cell>
          <cell r="Q218">
            <v>0</v>
          </cell>
          <cell r="R218">
            <v>0</v>
          </cell>
        </row>
        <row r="219">
          <cell r="A219">
            <v>28555</v>
          </cell>
          <cell r="B219" t="str">
            <v>Fuenta Especifica 0100 FONDO GENERAL</v>
          </cell>
          <cell r="C219" t="str">
            <v>Capitulo 0206 MINISTERIO DE EDUCACIÓN</v>
          </cell>
          <cell r="D219" t="str">
            <v>Libramiento 0206-01-01-0010-6234</v>
          </cell>
          <cell r="E219" t="str">
            <v>PAGO POR SUM. DE ALIM. ESC. JEE. CORRESP. AL MES DE OCTUBRE/17, S/FACT. 01553. CARTAS COMPROMISO 01267, 01349 Y 01356. OC 6037</v>
          </cell>
          <cell r="F219">
            <v>43180</v>
          </cell>
          <cell r="G219">
            <v>1218184.8</v>
          </cell>
          <cell r="H219" t="str">
            <v>03-APR-18</v>
          </cell>
          <cell r="I219">
            <v>28555</v>
          </cell>
          <cell r="J219">
            <v>2</v>
          </cell>
          <cell r="K219" t="str">
            <v>IN</v>
          </cell>
          <cell r="L219" t="str">
            <v>ENTREGADO</v>
          </cell>
          <cell r="M219">
            <v>1</v>
          </cell>
          <cell r="N219">
            <v>37092</v>
          </cell>
          <cell r="O219">
            <v>37092</v>
          </cell>
          <cell r="P219">
            <v>185824.8</v>
          </cell>
          <cell r="Q219">
            <v>0</v>
          </cell>
          <cell r="R219">
            <v>0</v>
          </cell>
        </row>
        <row r="220">
          <cell r="A220">
            <v>28555</v>
          </cell>
          <cell r="B220" t="str">
            <v>Fuenta Especifica 0100 FONDO GENERAL</v>
          </cell>
          <cell r="C220" t="str">
            <v>Capitulo 0206 MINISTERIO DE EDUCACIÓN</v>
          </cell>
          <cell r="D220" t="str">
            <v>Libramiento 0206-01-01-0010-6234</v>
          </cell>
          <cell r="E220" t="str">
            <v>PAGO POR SUM. DE ALIM. ESC. JEE. CORRESP. AL MES DE OCTUBRE/17, S/FACT. 01553. CARTAS COMPROMISO 01267, 01349 Y 01356. OC 6037</v>
          </cell>
          <cell r="F220">
            <v>43180</v>
          </cell>
          <cell r="G220">
            <v>1218184.8</v>
          </cell>
          <cell r="H220" t="str">
            <v>03-APR-18</v>
          </cell>
          <cell r="I220">
            <v>28555</v>
          </cell>
          <cell r="J220">
            <v>2</v>
          </cell>
          <cell r="K220" t="str">
            <v>IN</v>
          </cell>
          <cell r="L220" t="str">
            <v>ENTREGADO</v>
          </cell>
          <cell r="M220">
            <v>1</v>
          </cell>
          <cell r="N220">
            <v>36990</v>
          </cell>
          <cell r="O220">
            <v>36990</v>
          </cell>
          <cell r="P220">
            <v>51618</v>
          </cell>
          <cell r="Q220">
            <v>0</v>
          </cell>
          <cell r="R220">
            <v>0</v>
          </cell>
        </row>
        <row r="221">
          <cell r="A221">
            <v>28555</v>
          </cell>
          <cell r="B221" t="str">
            <v>Fuenta Especifica 0100 FONDO GENERAL</v>
          </cell>
          <cell r="C221" t="str">
            <v>Capitulo 0206 MINISTERIO DE EDUCACIÓN</v>
          </cell>
          <cell r="D221" t="str">
            <v>Libramiento 0206-01-01-0010-6234</v>
          </cell>
          <cell r="E221" t="str">
            <v>PAGO POR SUM. DE ALIM. ESC. JEE. CORRESP. AL MES DE OCTUBRE/17, S/FACT. 01553. CARTAS COMPROMISO 01267, 01349 Y 01356. OC 6037</v>
          </cell>
          <cell r="F221">
            <v>43180</v>
          </cell>
          <cell r="G221">
            <v>1218184.8</v>
          </cell>
          <cell r="H221" t="str">
            <v>03-APR-18</v>
          </cell>
          <cell r="I221">
            <v>28555</v>
          </cell>
          <cell r="J221">
            <v>2</v>
          </cell>
          <cell r="K221" t="str">
            <v>TR</v>
          </cell>
          <cell r="L221" t="str">
            <v>Conciliado</v>
          </cell>
          <cell r="M221">
            <v>1</v>
          </cell>
          <cell r="N221">
            <v>2762707</v>
          </cell>
          <cell r="O221">
            <v>2762707</v>
          </cell>
          <cell r="P221">
            <v>980742</v>
          </cell>
          <cell r="Q221">
            <v>0</v>
          </cell>
          <cell r="R221">
            <v>0</v>
          </cell>
        </row>
        <row r="222">
          <cell r="A222">
            <v>28892</v>
          </cell>
          <cell r="B222" t="str">
            <v>Fuenta Especifica 0100 FONDO GENERAL</v>
          </cell>
          <cell r="C222" t="str">
            <v>Capitulo 0206 MINISTERIO DE EDUCACIÓN</v>
          </cell>
          <cell r="D222" t="str">
            <v>Libramiento 0206-01-01-0010-6239</v>
          </cell>
          <cell r="E222" t="str">
            <v>PAGO POR SUM. ALIM. ESC. UM. CORRESP. A OCT./2017, SEGUN FACT. NCF: 00066, NC. 00042, CONT. 423/2017, OC. 6498,MENOS ANTICIPO,</v>
          </cell>
          <cell r="F222">
            <v>43181</v>
          </cell>
          <cell r="G222">
            <v>602875.37</v>
          </cell>
          <cell r="H222" t="str">
            <v>04-APR-18</v>
          </cell>
          <cell r="I222">
            <v>28892</v>
          </cell>
          <cell r="J222">
            <v>2</v>
          </cell>
          <cell r="K222" t="str">
            <v>IN</v>
          </cell>
          <cell r="L222" t="str">
            <v>ENTREGADO</v>
          </cell>
          <cell r="M222">
            <v>1</v>
          </cell>
          <cell r="N222">
            <v>37242</v>
          </cell>
          <cell r="O222">
            <v>37242</v>
          </cell>
          <cell r="P222">
            <v>5493.93</v>
          </cell>
          <cell r="Q222">
            <v>0</v>
          </cell>
          <cell r="R222">
            <v>0</v>
          </cell>
        </row>
        <row r="223">
          <cell r="A223">
            <v>28892</v>
          </cell>
          <cell r="B223" t="str">
            <v>Fuenta Especifica 0100 FONDO GENERAL</v>
          </cell>
          <cell r="C223" t="str">
            <v>Capitulo 0206 MINISTERIO DE EDUCACIÓN</v>
          </cell>
          <cell r="D223" t="str">
            <v>Libramiento 0206-01-01-0010-6239</v>
          </cell>
          <cell r="E223" t="str">
            <v>PAGO POR SUM. ALIM. ESC. UM. CORRESP. A OCT./2017, SEGUN FACT. NCF: 00066, NC. 00042, CONT. 423/2017, OC. 6498,MENOS ANTICIPO,</v>
          </cell>
          <cell r="F223">
            <v>43181</v>
          </cell>
          <cell r="G223">
            <v>602875.37</v>
          </cell>
          <cell r="H223" t="str">
            <v>04-APR-18</v>
          </cell>
          <cell r="I223">
            <v>28892</v>
          </cell>
          <cell r="J223">
            <v>2</v>
          </cell>
          <cell r="K223" t="str">
            <v>TR</v>
          </cell>
          <cell r="L223" t="str">
            <v>Conciliado</v>
          </cell>
          <cell r="M223">
            <v>1</v>
          </cell>
          <cell r="N223">
            <v>2763180</v>
          </cell>
          <cell r="O223">
            <v>2763180</v>
          </cell>
          <cell r="P223">
            <v>597381.43999999994</v>
          </cell>
          <cell r="Q223">
            <v>0</v>
          </cell>
          <cell r="R223">
            <v>0</v>
          </cell>
        </row>
        <row r="224">
          <cell r="A224">
            <v>28893</v>
          </cell>
          <cell r="B224" t="str">
            <v>Fuenta Especifica 0100 FONDO GENERAL</v>
          </cell>
          <cell r="C224" t="str">
            <v>Capitulo 0206 MINISTERIO DE EDUCACIÓN</v>
          </cell>
          <cell r="D224" t="str">
            <v>Libramiento 0206-01-01-0010-6298</v>
          </cell>
          <cell r="E224" t="str">
            <v>PAGO POR SUM. ALIM. ESC. UM. CORRESP. A NOVIEMBRE/2017, SEGUN FACT. NCF: 00003, NC. 00004, CONT. 281/2017, OC. 6414. MENOS ANTICIPO.</v>
          </cell>
          <cell r="F224">
            <v>43181</v>
          </cell>
          <cell r="G224">
            <v>189400.98</v>
          </cell>
          <cell r="H224" t="str">
            <v>04-APR-18</v>
          </cell>
          <cell r="I224">
            <v>28893</v>
          </cell>
          <cell r="J224">
            <v>2</v>
          </cell>
          <cell r="K224" t="str">
            <v>IN</v>
          </cell>
          <cell r="L224" t="str">
            <v>ENTREGADO</v>
          </cell>
          <cell r="M224">
            <v>1</v>
          </cell>
          <cell r="N224">
            <v>37364</v>
          </cell>
          <cell r="O224">
            <v>37364</v>
          </cell>
          <cell r="P224">
            <v>8598.25</v>
          </cell>
          <cell r="Q224">
            <v>0</v>
          </cell>
          <cell r="R224">
            <v>0</v>
          </cell>
        </row>
        <row r="225">
          <cell r="A225">
            <v>28893</v>
          </cell>
          <cell r="B225" t="str">
            <v>Fuenta Especifica 0100 FONDO GENERAL</v>
          </cell>
          <cell r="C225" t="str">
            <v>Capitulo 0206 MINISTERIO DE EDUCACIÓN</v>
          </cell>
          <cell r="D225" t="str">
            <v>Libramiento 0206-01-01-0010-6298</v>
          </cell>
          <cell r="E225" t="str">
            <v>PAGO POR SUM. ALIM. ESC. UM. CORRESP. A NOVIEMBRE/2017, SEGUN FACT. NCF: 00003, NC. 00004, CONT. 281/2017, OC. 6414. MENOS ANTICIPO.</v>
          </cell>
          <cell r="F225">
            <v>43181</v>
          </cell>
          <cell r="G225">
            <v>189400.98</v>
          </cell>
          <cell r="H225" t="str">
            <v>04-APR-18</v>
          </cell>
          <cell r="I225">
            <v>28893</v>
          </cell>
          <cell r="J225">
            <v>2</v>
          </cell>
          <cell r="K225" t="str">
            <v>TR</v>
          </cell>
          <cell r="L225" t="str">
            <v>Conciliado</v>
          </cell>
          <cell r="M225">
            <v>1</v>
          </cell>
          <cell r="N225">
            <v>2763181</v>
          </cell>
          <cell r="O225">
            <v>2763181</v>
          </cell>
          <cell r="P225">
            <v>180802.73</v>
          </cell>
          <cell r="Q225">
            <v>0</v>
          </cell>
          <cell r="R225">
            <v>0</v>
          </cell>
        </row>
        <row r="226">
          <cell r="A226">
            <v>28559</v>
          </cell>
          <cell r="B226" t="str">
            <v>Fuenta Especifica 0100 FONDO GENERAL</v>
          </cell>
          <cell r="C226" t="str">
            <v>Capitulo 0206 MINISTERIO DE EDUCACIÓN</v>
          </cell>
          <cell r="D226" t="str">
            <v>Libramiento 0206-01-01-0010-6301</v>
          </cell>
          <cell r="E226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6">
            <v>43181</v>
          </cell>
          <cell r="G226">
            <v>6293742.4000000004</v>
          </cell>
          <cell r="H226" t="str">
            <v>03-APR-18</v>
          </cell>
          <cell r="I226">
            <v>28559</v>
          </cell>
          <cell r="J226">
            <v>2</v>
          </cell>
          <cell r="K226" t="str">
            <v>TR</v>
          </cell>
          <cell r="L226" t="str">
            <v>Conciliado</v>
          </cell>
          <cell r="M226">
            <v>1</v>
          </cell>
          <cell r="N226">
            <v>2762708</v>
          </cell>
          <cell r="O226">
            <v>2762708</v>
          </cell>
          <cell r="P226">
            <v>195173.6</v>
          </cell>
          <cell r="Q226">
            <v>0</v>
          </cell>
          <cell r="R226">
            <v>0</v>
          </cell>
        </row>
        <row r="227">
          <cell r="A227">
            <v>28559</v>
          </cell>
          <cell r="B227" t="str">
            <v>Fuenta Especifica 0100 FONDO GENERAL</v>
          </cell>
          <cell r="C227" t="str">
            <v>Capitulo 0206 MINISTERIO DE EDUCACIÓN</v>
          </cell>
          <cell r="D227" t="str">
            <v>Libramiento 0206-01-01-0010-6301</v>
          </cell>
          <cell r="E227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7">
            <v>43181</v>
          </cell>
          <cell r="G227">
            <v>6293742.4000000004</v>
          </cell>
          <cell r="H227" t="str">
            <v>03-APR-18</v>
          </cell>
          <cell r="I227">
            <v>28559</v>
          </cell>
          <cell r="J227">
            <v>2</v>
          </cell>
          <cell r="K227" t="str">
            <v>TR</v>
          </cell>
          <cell r="L227" t="str">
            <v>Conciliado</v>
          </cell>
          <cell r="M227">
            <v>1</v>
          </cell>
          <cell r="N227">
            <v>2763030</v>
          </cell>
          <cell r="O227">
            <v>2763030</v>
          </cell>
          <cell r="P227">
            <v>5831884.7999999998</v>
          </cell>
          <cell r="Q227">
            <v>0</v>
          </cell>
          <cell r="R227">
            <v>0</v>
          </cell>
        </row>
        <row r="228">
          <cell r="A228">
            <v>28559</v>
          </cell>
          <cell r="B228" t="str">
            <v>Fuenta Especifica 0100 FONDO GENERAL</v>
          </cell>
          <cell r="C228" t="str">
            <v>Capitulo 0206 MINISTERIO DE EDUCACIÓN</v>
          </cell>
          <cell r="D228" t="str">
            <v>Libramiento 0206-01-01-0010-6301</v>
          </cell>
          <cell r="E228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8">
            <v>43181</v>
          </cell>
          <cell r="G228">
            <v>6293742.4000000004</v>
          </cell>
          <cell r="H228" t="str">
            <v>03-APR-18</v>
          </cell>
          <cell r="I228">
            <v>28559</v>
          </cell>
          <cell r="J228">
            <v>2</v>
          </cell>
          <cell r="K228" t="str">
            <v>IN</v>
          </cell>
          <cell r="L228" t="str">
            <v>ENTREGADO</v>
          </cell>
          <cell r="M228">
            <v>1</v>
          </cell>
          <cell r="N228">
            <v>36981</v>
          </cell>
          <cell r="O228">
            <v>36981</v>
          </cell>
          <cell r="P228">
            <v>266684</v>
          </cell>
          <cell r="Q228">
            <v>0</v>
          </cell>
          <cell r="R228">
            <v>0</v>
          </cell>
        </row>
        <row r="229">
          <cell r="A229">
            <v>28563</v>
          </cell>
          <cell r="B229" t="str">
            <v>Fuenta Especifica 0100 FONDO GENERAL</v>
          </cell>
          <cell r="C229" t="str">
            <v>Capitulo 0206 MINISTERIO DE EDUCACIÓN</v>
          </cell>
          <cell r="D229" t="str">
            <v>Libramiento 0206-01-01-0010-6313</v>
          </cell>
          <cell r="E229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29">
            <v>43181</v>
          </cell>
          <cell r="G229">
            <v>569326.4</v>
          </cell>
          <cell r="H229" t="str">
            <v>03-APR-18</v>
          </cell>
          <cell r="I229">
            <v>28563</v>
          </cell>
          <cell r="J229">
            <v>2</v>
          </cell>
          <cell r="K229" t="str">
            <v>TR</v>
          </cell>
          <cell r="L229" t="str">
            <v>Conciliado</v>
          </cell>
          <cell r="M229">
            <v>1</v>
          </cell>
          <cell r="N229">
            <v>2763029</v>
          </cell>
          <cell r="O229">
            <v>2763029</v>
          </cell>
          <cell r="P229">
            <v>545202.4</v>
          </cell>
          <cell r="Q229">
            <v>0</v>
          </cell>
          <cell r="R229">
            <v>0</v>
          </cell>
        </row>
        <row r="230">
          <cell r="A230">
            <v>28563</v>
          </cell>
          <cell r="B230" t="str">
            <v>Fuenta Especifica 0100 FONDO GENERAL</v>
          </cell>
          <cell r="C230" t="str">
            <v>Capitulo 0206 MINISTERIO DE EDUCACIÓN</v>
          </cell>
          <cell r="D230" t="str">
            <v>Libramiento 0206-01-01-0010-6313</v>
          </cell>
          <cell r="E230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30">
            <v>43181</v>
          </cell>
          <cell r="G230">
            <v>569326.4</v>
          </cell>
          <cell r="H230" t="str">
            <v>03-APR-18</v>
          </cell>
          <cell r="I230">
            <v>28563</v>
          </cell>
          <cell r="J230">
            <v>2</v>
          </cell>
          <cell r="K230" t="str">
            <v>IN</v>
          </cell>
          <cell r="L230" t="str">
            <v>ENTREGADO</v>
          </cell>
          <cell r="M230">
            <v>1</v>
          </cell>
          <cell r="N230">
            <v>36980</v>
          </cell>
          <cell r="O230">
            <v>36980</v>
          </cell>
          <cell r="P230">
            <v>24124</v>
          </cell>
          <cell r="Q230">
            <v>0</v>
          </cell>
          <cell r="R230">
            <v>0</v>
          </cell>
        </row>
        <row r="231">
          <cell r="A231">
            <v>28980</v>
          </cell>
          <cell r="B231" t="str">
            <v>Fuenta Especifica 0100 FONDO GENERAL</v>
          </cell>
          <cell r="C231" t="str">
            <v>Capitulo 0206 MINISTERIO DE EDUCACIÓN</v>
          </cell>
          <cell r="D231" t="str">
            <v>Libramiento 0206-01-01-0010-6318</v>
          </cell>
          <cell r="E231" t="str">
            <v>PAGO POR SUM. DE ALIM. ESC. JEE. CORRESP. A LOS MESES DE NOVIEMBRE Y DICIEMBRE 2017, S/FACT. 27876 Y 27877. CARTAS COMPROMISO 00542, 06355, 00492 Y 00565. OC 7036.</v>
          </cell>
          <cell r="F231">
            <v>43181</v>
          </cell>
          <cell r="G231">
            <v>968732.8</v>
          </cell>
          <cell r="H231" t="str">
            <v>04-APR-18</v>
          </cell>
          <cell r="I231">
            <v>28980</v>
          </cell>
          <cell r="J231">
            <v>1</v>
          </cell>
          <cell r="K231" t="str">
            <v>TR</v>
          </cell>
          <cell r="L231" t="str">
            <v>Conciliado</v>
          </cell>
          <cell r="M231">
            <v>1</v>
          </cell>
          <cell r="N231">
            <v>2763755</v>
          </cell>
          <cell r="O231">
            <v>2763755</v>
          </cell>
          <cell r="P231">
            <v>779912</v>
          </cell>
          <cell r="Q231">
            <v>0</v>
          </cell>
          <cell r="R231">
            <v>0</v>
          </cell>
        </row>
        <row r="232">
          <cell r="A232">
            <v>28980</v>
          </cell>
          <cell r="B232" t="str">
            <v>Fuenta Especifica 0100 FONDO GENERAL</v>
          </cell>
          <cell r="C232" t="str">
            <v>Capitulo 0206 MINISTERIO DE EDUCACIÓN</v>
          </cell>
          <cell r="D232" t="str">
            <v>Libramiento 0206-01-01-0010-6318</v>
          </cell>
          <cell r="E232" t="str">
            <v>PAGO POR SUM. DE ALIM. ESC. JEE. CORRESP. A LOS MESES DE NOVIEMBRE Y DICIEMBRE 2017, S/FACT. 27876 Y 27877. CARTAS COMPROMISO 00542, 06355, 00492 Y 00565. OC 7036.</v>
          </cell>
          <cell r="F232">
            <v>43181</v>
          </cell>
          <cell r="G232">
            <v>968732.8</v>
          </cell>
          <cell r="H232" t="str">
            <v>04-APR-18</v>
          </cell>
          <cell r="I232">
            <v>28980</v>
          </cell>
          <cell r="J232">
            <v>1</v>
          </cell>
          <cell r="K232" t="str">
            <v>IN</v>
          </cell>
          <cell r="L232" t="str">
            <v>ENTREGADO</v>
          </cell>
          <cell r="M232">
            <v>1</v>
          </cell>
          <cell r="N232">
            <v>37258</v>
          </cell>
          <cell r="O232">
            <v>37258</v>
          </cell>
          <cell r="P232">
            <v>41048</v>
          </cell>
          <cell r="Q232">
            <v>0</v>
          </cell>
          <cell r="R232">
            <v>0</v>
          </cell>
        </row>
        <row r="233">
          <cell r="A233">
            <v>28980</v>
          </cell>
          <cell r="B233" t="str">
            <v>Fuenta Especifica 0100 FONDO GENERAL</v>
          </cell>
          <cell r="C233" t="str">
            <v>Capitulo 0206 MINISTERIO DE EDUCACIÓN</v>
          </cell>
          <cell r="D233" t="str">
            <v>Libramiento 0206-01-01-0010-6318</v>
          </cell>
          <cell r="E233" t="str">
            <v>PAGO POR SUM. DE ALIM. ESC. JEE. CORRESP. A LOS MESES DE NOVIEMBRE Y DICIEMBRE 2017, S/FACT. 27876 Y 27877. CARTAS COMPROMISO 00542, 06355, 00492 Y 00565. OC 7036.</v>
          </cell>
          <cell r="F233">
            <v>43181</v>
          </cell>
          <cell r="G233">
            <v>968732.8</v>
          </cell>
          <cell r="H233" t="str">
            <v>04-APR-18</v>
          </cell>
          <cell r="I233">
            <v>28980</v>
          </cell>
          <cell r="J233">
            <v>1</v>
          </cell>
          <cell r="K233" t="str">
            <v>IN</v>
          </cell>
          <cell r="L233" t="str">
            <v>ENTREGADO</v>
          </cell>
          <cell r="M233">
            <v>1</v>
          </cell>
          <cell r="N233">
            <v>37492</v>
          </cell>
          <cell r="O233">
            <v>37492</v>
          </cell>
          <cell r="P233">
            <v>147772.79999999999</v>
          </cell>
          <cell r="Q233">
            <v>0</v>
          </cell>
          <cell r="R233">
            <v>0</v>
          </cell>
        </row>
        <row r="234">
          <cell r="A234">
            <v>28564</v>
          </cell>
          <cell r="B234" t="str">
            <v>Fuenta Especifica 0100 FONDO GENERAL</v>
          </cell>
          <cell r="C234" t="str">
            <v>Capitulo 0206 MINISTERIO DE EDUCACIÓN</v>
          </cell>
          <cell r="D234" t="str">
            <v>Libramiento 0206-01-01-0010-6320</v>
          </cell>
          <cell r="E234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4">
            <v>43181</v>
          </cell>
          <cell r="G234">
            <v>865600.8</v>
          </cell>
          <cell r="H234" t="str">
            <v>03-APR-18</v>
          </cell>
          <cell r="I234">
            <v>28564</v>
          </cell>
          <cell r="J234">
            <v>2</v>
          </cell>
          <cell r="K234" t="str">
            <v>TR</v>
          </cell>
          <cell r="L234" t="str">
            <v>Conciliado</v>
          </cell>
          <cell r="M234">
            <v>1</v>
          </cell>
          <cell r="N234">
            <v>2763028</v>
          </cell>
          <cell r="O234">
            <v>2763028</v>
          </cell>
          <cell r="P234">
            <v>828922.8</v>
          </cell>
          <cell r="Q234">
            <v>0</v>
          </cell>
          <cell r="R234">
            <v>0</v>
          </cell>
        </row>
        <row r="235">
          <cell r="A235">
            <v>28564</v>
          </cell>
          <cell r="B235" t="str">
            <v>Fuenta Especifica 0100 FONDO GENERAL</v>
          </cell>
          <cell r="C235" t="str">
            <v>Capitulo 0206 MINISTERIO DE EDUCACIÓN</v>
          </cell>
          <cell r="D235" t="str">
            <v>Libramiento 0206-01-01-0010-6320</v>
          </cell>
          <cell r="E235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5">
            <v>43181</v>
          </cell>
          <cell r="G235">
            <v>865600.8</v>
          </cell>
          <cell r="H235" t="str">
            <v>03-APR-18</v>
          </cell>
          <cell r="I235">
            <v>28564</v>
          </cell>
          <cell r="J235">
            <v>2</v>
          </cell>
          <cell r="K235" t="str">
            <v>IN</v>
          </cell>
          <cell r="L235" t="str">
            <v>ENTREGADO</v>
          </cell>
          <cell r="M235">
            <v>1</v>
          </cell>
          <cell r="N235">
            <v>36784</v>
          </cell>
          <cell r="O235">
            <v>36784</v>
          </cell>
          <cell r="P235">
            <v>36678</v>
          </cell>
          <cell r="Q235">
            <v>0</v>
          </cell>
          <cell r="R235">
            <v>0</v>
          </cell>
        </row>
        <row r="236">
          <cell r="A236">
            <v>28565</v>
          </cell>
          <cell r="B236" t="str">
            <v>Fuenta Especifica 0100 FONDO GENERAL</v>
          </cell>
          <cell r="C236" t="str">
            <v>Capitulo 0206 MINISTERIO DE EDUCACIÓN</v>
          </cell>
          <cell r="D236" t="str">
            <v>Libramiento 0206-01-01-0010-6324</v>
          </cell>
          <cell r="E236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6">
            <v>43181</v>
          </cell>
          <cell r="G236">
            <v>225804.79999999999</v>
          </cell>
          <cell r="H236" t="str">
            <v>03-APR-18</v>
          </cell>
          <cell r="I236">
            <v>28565</v>
          </cell>
          <cell r="J236">
            <v>2</v>
          </cell>
          <cell r="K236" t="str">
            <v>TR</v>
          </cell>
          <cell r="L236" t="str">
            <v>Conciliado</v>
          </cell>
          <cell r="M236">
            <v>1</v>
          </cell>
          <cell r="N236">
            <v>2763027</v>
          </cell>
          <cell r="O236">
            <v>2763027</v>
          </cell>
          <cell r="P236">
            <v>216236.79999999999</v>
          </cell>
          <cell r="Q236">
            <v>0</v>
          </cell>
          <cell r="R236">
            <v>0</v>
          </cell>
        </row>
        <row r="237">
          <cell r="A237">
            <v>28565</v>
          </cell>
          <cell r="B237" t="str">
            <v>Fuenta Especifica 0100 FONDO GENERAL</v>
          </cell>
          <cell r="C237" t="str">
            <v>Capitulo 0206 MINISTERIO DE EDUCACIÓN</v>
          </cell>
          <cell r="D237" t="str">
            <v>Libramiento 0206-01-01-0010-6324</v>
          </cell>
          <cell r="E237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7">
            <v>43181</v>
          </cell>
          <cell r="G237">
            <v>225804.79999999999</v>
          </cell>
          <cell r="H237" t="str">
            <v>03-APR-18</v>
          </cell>
          <cell r="I237">
            <v>28565</v>
          </cell>
          <cell r="J237">
            <v>2</v>
          </cell>
          <cell r="K237" t="str">
            <v>IN</v>
          </cell>
          <cell r="L237" t="str">
            <v>ENTREGADO</v>
          </cell>
          <cell r="M237">
            <v>1</v>
          </cell>
          <cell r="N237">
            <v>36783</v>
          </cell>
          <cell r="O237">
            <v>36783</v>
          </cell>
          <cell r="P237">
            <v>9568</v>
          </cell>
          <cell r="Q237">
            <v>0</v>
          </cell>
          <cell r="R237">
            <v>0</v>
          </cell>
        </row>
        <row r="238">
          <cell r="A238">
            <v>28981</v>
          </cell>
          <cell r="B238" t="str">
            <v>Fuenta Especifica 0100 FONDO GENERAL</v>
          </cell>
          <cell r="C238" t="str">
            <v>Capitulo 0206 MINISTERIO DE EDUCACIÓN</v>
          </cell>
          <cell r="D238" t="str">
            <v>Libramiento 0206-01-01-0010-6325</v>
          </cell>
          <cell r="E238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8">
            <v>43181</v>
          </cell>
          <cell r="G238">
            <v>336441.59999999998</v>
          </cell>
          <cell r="H238" t="str">
            <v>04-APR-18</v>
          </cell>
          <cell r="I238">
            <v>28981</v>
          </cell>
          <cell r="J238">
            <v>1</v>
          </cell>
          <cell r="K238" t="str">
            <v>IN</v>
          </cell>
          <cell r="L238" t="str">
            <v>ENTREGADO</v>
          </cell>
          <cell r="M238">
            <v>1</v>
          </cell>
          <cell r="N238">
            <v>37257</v>
          </cell>
          <cell r="O238">
            <v>37257</v>
          </cell>
          <cell r="P238">
            <v>14256</v>
          </cell>
          <cell r="Q238">
            <v>0</v>
          </cell>
          <cell r="R238">
            <v>0</v>
          </cell>
        </row>
        <row r="239">
          <cell r="A239">
            <v>28981</v>
          </cell>
          <cell r="B239" t="str">
            <v>Fuenta Especifica 0100 FONDO GENERAL</v>
          </cell>
          <cell r="C239" t="str">
            <v>Capitulo 0206 MINISTERIO DE EDUCACIÓN</v>
          </cell>
          <cell r="D239" t="str">
            <v>Libramiento 0206-01-01-0010-6325</v>
          </cell>
          <cell r="E239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9">
            <v>43181</v>
          </cell>
          <cell r="G239">
            <v>336441.59999999998</v>
          </cell>
          <cell r="H239" t="str">
            <v>04-APR-18</v>
          </cell>
          <cell r="I239">
            <v>28981</v>
          </cell>
          <cell r="J239">
            <v>1</v>
          </cell>
          <cell r="K239" t="str">
            <v>IN</v>
          </cell>
          <cell r="L239" t="str">
            <v>ENTREGADO</v>
          </cell>
          <cell r="M239">
            <v>1</v>
          </cell>
          <cell r="N239">
            <v>37491</v>
          </cell>
          <cell r="O239">
            <v>37491</v>
          </cell>
          <cell r="P239">
            <v>51321.599999999999</v>
          </cell>
          <cell r="Q239">
            <v>0</v>
          </cell>
          <cell r="R239">
            <v>0</v>
          </cell>
        </row>
        <row r="240">
          <cell r="A240">
            <v>28981</v>
          </cell>
          <cell r="B240" t="str">
            <v>Fuenta Especifica 0100 FONDO GENERAL</v>
          </cell>
          <cell r="C240" t="str">
            <v>Capitulo 0206 MINISTERIO DE EDUCACIÓN</v>
          </cell>
          <cell r="D240" t="str">
            <v>Libramiento 0206-01-01-0010-6325</v>
          </cell>
          <cell r="E240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40">
            <v>43181</v>
          </cell>
          <cell r="G240">
            <v>336441.59999999998</v>
          </cell>
          <cell r="H240" t="str">
            <v>04-APR-18</v>
          </cell>
          <cell r="I240">
            <v>28981</v>
          </cell>
          <cell r="J240">
            <v>1</v>
          </cell>
          <cell r="K240" t="str">
            <v>TR</v>
          </cell>
          <cell r="L240" t="str">
            <v>Conciliado</v>
          </cell>
          <cell r="M240">
            <v>1</v>
          </cell>
          <cell r="N240">
            <v>2763838</v>
          </cell>
          <cell r="O240">
            <v>2763838</v>
          </cell>
          <cell r="P240">
            <v>270864</v>
          </cell>
          <cell r="Q240">
            <v>0</v>
          </cell>
          <cell r="R240">
            <v>0</v>
          </cell>
        </row>
        <row r="241">
          <cell r="A241">
            <v>28566</v>
          </cell>
          <cell r="B241" t="str">
            <v>Fuenta Especifica 0100 FONDO GENERAL</v>
          </cell>
          <cell r="C241" t="str">
            <v>Capitulo 0206 MINISTERIO DE EDUCACIÓN</v>
          </cell>
          <cell r="D241" t="str">
            <v>Libramiento 0206-01-01-0010-6330</v>
          </cell>
          <cell r="E241" t="str">
            <v>PAGO SUM. ALIM. ESC. JEE. CORRESP. AL MES DIC. 2017, SEGUN FACT. NCF.: 00013, CARTA COMPROMISO NO. 02310, OC 6092</v>
          </cell>
          <cell r="F241">
            <v>43181</v>
          </cell>
          <cell r="G241">
            <v>151795.20000000001</v>
          </cell>
          <cell r="H241" t="str">
            <v>03-APR-18</v>
          </cell>
          <cell r="I241">
            <v>28566</v>
          </cell>
          <cell r="J241">
            <v>2</v>
          </cell>
          <cell r="K241" t="str">
            <v>IN</v>
          </cell>
          <cell r="L241" t="str">
            <v>ENTREGADO</v>
          </cell>
          <cell r="M241">
            <v>1</v>
          </cell>
          <cell r="N241">
            <v>36989</v>
          </cell>
          <cell r="O241">
            <v>36989</v>
          </cell>
          <cell r="P241">
            <v>6432</v>
          </cell>
          <cell r="Q241">
            <v>0</v>
          </cell>
          <cell r="R241">
            <v>0</v>
          </cell>
        </row>
        <row r="242">
          <cell r="A242">
            <v>28566</v>
          </cell>
          <cell r="B242" t="str">
            <v>Fuenta Especifica 0100 FONDO GENERAL</v>
          </cell>
          <cell r="C242" t="str">
            <v>Capitulo 0206 MINISTERIO DE EDUCACIÓN</v>
          </cell>
          <cell r="D242" t="str">
            <v>Libramiento 0206-01-01-0010-6330</v>
          </cell>
          <cell r="E242" t="str">
            <v>PAGO SUM. ALIM. ESC. JEE. CORRESP. AL MES DIC. 2017, SEGUN FACT. NCF.: 00013, CARTA COMPROMISO NO. 02310, OC 6092</v>
          </cell>
          <cell r="F242">
            <v>43181</v>
          </cell>
          <cell r="G242">
            <v>151795.20000000001</v>
          </cell>
          <cell r="H242" t="str">
            <v>03-APR-18</v>
          </cell>
          <cell r="I242">
            <v>28566</v>
          </cell>
          <cell r="J242">
            <v>2</v>
          </cell>
          <cell r="K242" t="str">
            <v>TR</v>
          </cell>
          <cell r="L242" t="str">
            <v>Conciliado</v>
          </cell>
          <cell r="M242">
            <v>1</v>
          </cell>
          <cell r="N242">
            <v>2762709</v>
          </cell>
          <cell r="O242">
            <v>2762709</v>
          </cell>
          <cell r="P242">
            <v>145363.20000000001</v>
          </cell>
          <cell r="Q242">
            <v>0</v>
          </cell>
          <cell r="R242">
            <v>0</v>
          </cell>
        </row>
        <row r="243">
          <cell r="A243">
            <v>29201</v>
          </cell>
          <cell r="B243" t="str">
            <v>Fuenta Especifica 0100 FONDO GENERAL</v>
          </cell>
          <cell r="C243" t="str">
            <v>Capitulo 0206 MINISTERIO DE EDUCACIÓN</v>
          </cell>
          <cell r="D243" t="str">
            <v>Libramiento 0206-01-01-0010-6333</v>
          </cell>
          <cell r="E243" t="str">
            <v>PAGO SUM. ALIM. ESC. JEE. CORRESP. A OCTUBRE, NOVIEMBRE Y DICIEMBRE/2017, SEGUN FACTS. NCF: 00001, 00002, 00003, CARTA COMPROMISO 08976, OC. 7173</v>
          </cell>
          <cell r="F243">
            <v>43181</v>
          </cell>
          <cell r="G243">
            <v>2575704</v>
          </cell>
          <cell r="H243" t="str">
            <v>04-APR-18</v>
          </cell>
          <cell r="I243">
            <v>29201</v>
          </cell>
          <cell r="J243">
            <v>7</v>
          </cell>
          <cell r="K243" t="str">
            <v>TR</v>
          </cell>
          <cell r="L243" t="str">
            <v>Conciliado</v>
          </cell>
          <cell r="M243">
            <v>1</v>
          </cell>
          <cell r="N243">
            <v>2766122</v>
          </cell>
          <cell r="O243">
            <v>2766122</v>
          </cell>
          <cell r="P243">
            <v>2073660</v>
          </cell>
          <cell r="Q243">
            <v>0</v>
          </cell>
          <cell r="R243">
            <v>0</v>
          </cell>
        </row>
        <row r="244">
          <cell r="A244">
            <v>29201</v>
          </cell>
          <cell r="B244" t="str">
            <v>Fuenta Especifica 0100 FONDO GENERAL</v>
          </cell>
          <cell r="C244" t="str">
            <v>Capitulo 0206 MINISTERIO DE EDUCACIÓN</v>
          </cell>
          <cell r="D244" t="str">
            <v>Libramiento 0206-01-01-0010-6333</v>
          </cell>
          <cell r="E244" t="str">
            <v>PAGO SUM. ALIM. ESC. JEE. CORRESP. A OCTUBRE, NOVIEMBRE Y DICIEMBRE/2017, SEGUN FACTS. NCF: 00001, 00002, 00003, CARTA COMPROMISO 08976, OC. 7173</v>
          </cell>
          <cell r="F244">
            <v>43181</v>
          </cell>
          <cell r="G244">
            <v>2575704</v>
          </cell>
          <cell r="H244" t="str">
            <v>04-APR-18</v>
          </cell>
          <cell r="I244">
            <v>29201</v>
          </cell>
          <cell r="J244">
            <v>7</v>
          </cell>
          <cell r="K244" t="str">
            <v>IN</v>
          </cell>
          <cell r="L244" t="str">
            <v>ENTREGADO</v>
          </cell>
          <cell r="M244">
            <v>1</v>
          </cell>
          <cell r="N244">
            <v>37628</v>
          </cell>
          <cell r="O244">
            <v>37628</v>
          </cell>
          <cell r="P244">
            <v>109140</v>
          </cell>
          <cell r="Q244">
            <v>0</v>
          </cell>
          <cell r="R244">
            <v>0</v>
          </cell>
        </row>
        <row r="245">
          <cell r="A245">
            <v>29201</v>
          </cell>
          <cell r="B245" t="str">
            <v>Fuenta Especifica 0100 FONDO GENERAL</v>
          </cell>
          <cell r="C245" t="str">
            <v>Capitulo 0206 MINISTERIO DE EDUCACIÓN</v>
          </cell>
          <cell r="D245" t="str">
            <v>Libramiento 0206-01-01-0010-6333</v>
          </cell>
          <cell r="E245" t="str">
            <v>PAGO SUM. ALIM. ESC. JEE. CORRESP. A OCTUBRE, NOVIEMBRE Y DICIEMBRE/2017, SEGUN FACTS. NCF: 00001, 00002, 00003, CARTA COMPROMISO 08976, OC. 7173</v>
          </cell>
          <cell r="F245">
            <v>43181</v>
          </cell>
          <cell r="G245">
            <v>2575704</v>
          </cell>
          <cell r="H245" t="str">
            <v>04-APR-18</v>
          </cell>
          <cell r="I245">
            <v>29201</v>
          </cell>
          <cell r="J245">
            <v>7</v>
          </cell>
          <cell r="K245" t="str">
            <v>IN</v>
          </cell>
          <cell r="L245" t="str">
            <v>ENTREGADO</v>
          </cell>
          <cell r="M245">
            <v>1</v>
          </cell>
          <cell r="N245">
            <v>37673</v>
          </cell>
          <cell r="O245">
            <v>37673</v>
          </cell>
          <cell r="P245">
            <v>392904</v>
          </cell>
          <cell r="Q245">
            <v>0</v>
          </cell>
          <cell r="R245">
            <v>0</v>
          </cell>
        </row>
        <row r="246">
          <cell r="A246">
            <v>28567</v>
          </cell>
          <cell r="B246" t="str">
            <v>Fuenta Especifica 0100 FONDO GENERAL</v>
          </cell>
          <cell r="C246" t="str">
            <v>Capitulo 0206 MINISTERIO DE EDUCACIÓN</v>
          </cell>
          <cell r="D246" t="str">
            <v>Libramiento 0206-01-01-0010-6336</v>
          </cell>
          <cell r="E246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6">
            <v>43181</v>
          </cell>
          <cell r="G246">
            <v>3127283.2</v>
          </cell>
          <cell r="H246" t="str">
            <v>03-APR-18</v>
          </cell>
          <cell r="I246">
            <v>28567</v>
          </cell>
          <cell r="J246">
            <v>2</v>
          </cell>
          <cell r="K246" t="str">
            <v>IN</v>
          </cell>
          <cell r="L246" t="str">
            <v>ENTREGADO</v>
          </cell>
          <cell r="M246">
            <v>1</v>
          </cell>
          <cell r="N246">
            <v>37067</v>
          </cell>
          <cell r="O246">
            <v>37067</v>
          </cell>
          <cell r="P246">
            <v>477043.20000000001</v>
          </cell>
          <cell r="Q246">
            <v>0</v>
          </cell>
          <cell r="R246">
            <v>0</v>
          </cell>
        </row>
        <row r="247">
          <cell r="A247">
            <v>28567</v>
          </cell>
          <cell r="B247" t="str">
            <v>Fuenta Especifica 0100 FONDO GENERAL</v>
          </cell>
          <cell r="C247" t="str">
            <v>Capitulo 0206 MINISTERIO DE EDUCACIÓN</v>
          </cell>
          <cell r="D247" t="str">
            <v>Libramiento 0206-01-01-0010-6336</v>
          </cell>
          <cell r="E247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7">
            <v>43181</v>
          </cell>
          <cell r="G247">
            <v>3127283.2</v>
          </cell>
          <cell r="H247" t="str">
            <v>03-APR-18</v>
          </cell>
          <cell r="I247">
            <v>28567</v>
          </cell>
          <cell r="J247">
            <v>2</v>
          </cell>
          <cell r="K247" t="str">
            <v>IN</v>
          </cell>
          <cell r="L247" t="str">
            <v>ENTREGADO</v>
          </cell>
          <cell r="M247">
            <v>1</v>
          </cell>
          <cell r="N247">
            <v>36979</v>
          </cell>
          <cell r="O247">
            <v>36979</v>
          </cell>
          <cell r="P247">
            <v>132512</v>
          </cell>
          <cell r="Q247">
            <v>0</v>
          </cell>
          <cell r="R247">
            <v>0</v>
          </cell>
        </row>
        <row r="248">
          <cell r="A248">
            <v>28567</v>
          </cell>
          <cell r="B248" t="str">
            <v>Fuenta Especifica 0100 FONDO GENERAL</v>
          </cell>
          <cell r="C248" t="str">
            <v>Capitulo 0206 MINISTERIO DE EDUCACIÓN</v>
          </cell>
          <cell r="D248" t="str">
            <v>Libramiento 0206-01-01-0010-6336</v>
          </cell>
          <cell r="E248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8">
            <v>43181</v>
          </cell>
          <cell r="G248">
            <v>3127283.2</v>
          </cell>
          <cell r="H248" t="str">
            <v>03-APR-18</v>
          </cell>
          <cell r="I248">
            <v>28567</v>
          </cell>
          <cell r="J248">
            <v>2</v>
          </cell>
          <cell r="K248" t="str">
            <v>TR</v>
          </cell>
          <cell r="L248" t="str">
            <v>Conciliado</v>
          </cell>
          <cell r="M248">
            <v>1</v>
          </cell>
          <cell r="N248">
            <v>2776455</v>
          </cell>
          <cell r="O248">
            <v>2776455</v>
          </cell>
          <cell r="P248">
            <v>2517728</v>
          </cell>
          <cell r="Q248">
            <v>0</v>
          </cell>
          <cell r="R248">
            <v>0</v>
          </cell>
        </row>
        <row r="249">
          <cell r="A249">
            <v>27939</v>
          </cell>
          <cell r="B249" t="str">
            <v>Fuenta Especifica 0100 FONDO GENERAL</v>
          </cell>
          <cell r="C249" t="str">
            <v>Capitulo 0206 MINISTERIO DE EDUCACIÓN</v>
          </cell>
          <cell r="D249" t="str">
            <v>Libramiento 0206-01-01-0010-6344</v>
          </cell>
          <cell r="E249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49">
            <v>43182</v>
          </cell>
          <cell r="G249">
            <v>488142.4</v>
          </cell>
          <cell r="H249" t="str">
            <v>02-APR-18</v>
          </cell>
          <cell r="I249">
            <v>27939</v>
          </cell>
          <cell r="J249">
            <v>6</v>
          </cell>
          <cell r="K249" t="str">
            <v>TR</v>
          </cell>
          <cell r="L249" t="str">
            <v>Conciliado</v>
          </cell>
          <cell r="M249">
            <v>1</v>
          </cell>
          <cell r="N249">
            <v>2759899</v>
          </cell>
          <cell r="O249">
            <v>2759899</v>
          </cell>
          <cell r="P249">
            <v>392996</v>
          </cell>
          <cell r="Q249">
            <v>0</v>
          </cell>
          <cell r="R249">
            <v>0</v>
          </cell>
        </row>
        <row r="250">
          <cell r="A250">
            <v>27939</v>
          </cell>
          <cell r="B250" t="str">
            <v>Fuenta Especifica 0100 FONDO GENERAL</v>
          </cell>
          <cell r="C250" t="str">
            <v>Capitulo 0206 MINISTERIO DE EDUCACIÓN</v>
          </cell>
          <cell r="D250" t="str">
            <v>Libramiento 0206-01-01-0010-6344</v>
          </cell>
          <cell r="E250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0">
            <v>43182</v>
          </cell>
          <cell r="G250">
            <v>488142.4</v>
          </cell>
          <cell r="H250" t="str">
            <v>02-APR-18</v>
          </cell>
          <cell r="I250">
            <v>27939</v>
          </cell>
          <cell r="J250">
            <v>6</v>
          </cell>
          <cell r="K250" t="str">
            <v>IN</v>
          </cell>
          <cell r="L250" t="str">
            <v>ENTREGADO</v>
          </cell>
          <cell r="M250">
            <v>1</v>
          </cell>
          <cell r="N250">
            <v>36249</v>
          </cell>
          <cell r="O250">
            <v>36249</v>
          </cell>
          <cell r="P250">
            <v>74462.399999999994</v>
          </cell>
          <cell r="Q250">
            <v>0</v>
          </cell>
          <cell r="R250">
            <v>0</v>
          </cell>
        </row>
        <row r="251">
          <cell r="A251">
            <v>27939</v>
          </cell>
          <cell r="B251" t="str">
            <v>Fuenta Especifica 0100 FONDO GENERAL</v>
          </cell>
          <cell r="C251" t="str">
            <v>Capitulo 0206 MINISTERIO DE EDUCACIÓN</v>
          </cell>
          <cell r="D251" t="str">
            <v>Libramiento 0206-01-01-0010-6344</v>
          </cell>
          <cell r="E251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1">
            <v>43182</v>
          </cell>
          <cell r="G251">
            <v>488142.4</v>
          </cell>
          <cell r="H251" t="str">
            <v>02-APR-18</v>
          </cell>
          <cell r="I251">
            <v>27939</v>
          </cell>
          <cell r="J251">
            <v>6</v>
          </cell>
          <cell r="K251" t="str">
            <v>IN</v>
          </cell>
          <cell r="L251" t="str">
            <v>ENTREGADO</v>
          </cell>
          <cell r="M251">
            <v>1</v>
          </cell>
          <cell r="N251">
            <v>36159</v>
          </cell>
          <cell r="O251">
            <v>36159</v>
          </cell>
          <cell r="P251">
            <v>20684</v>
          </cell>
          <cell r="Q251">
            <v>0</v>
          </cell>
          <cell r="R251">
            <v>0</v>
          </cell>
        </row>
        <row r="252">
          <cell r="A252">
            <v>28982</v>
          </cell>
          <cell r="B252" t="str">
            <v>Fuenta Especifica 0100 FONDO GENERAL</v>
          </cell>
          <cell r="C252" t="str">
            <v>Capitulo 0206 MINISTERIO DE EDUCACIÓN</v>
          </cell>
          <cell r="D252" t="str">
            <v>Libramiento 0206-01-01-0010-6348</v>
          </cell>
          <cell r="E252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2">
            <v>43182</v>
          </cell>
          <cell r="G252">
            <v>940837.6</v>
          </cell>
          <cell r="H252" t="str">
            <v>04-APR-18</v>
          </cell>
          <cell r="I252">
            <v>28982</v>
          </cell>
          <cell r="J252">
            <v>1</v>
          </cell>
          <cell r="K252" t="str">
            <v>IN</v>
          </cell>
          <cell r="L252" t="str">
            <v>ENTREGADO</v>
          </cell>
          <cell r="M252">
            <v>1</v>
          </cell>
          <cell r="N252">
            <v>37256</v>
          </cell>
          <cell r="O252">
            <v>37256</v>
          </cell>
          <cell r="P252">
            <v>39866</v>
          </cell>
          <cell r="Q252">
            <v>0</v>
          </cell>
          <cell r="R252">
            <v>0</v>
          </cell>
        </row>
        <row r="253">
          <cell r="A253">
            <v>28982</v>
          </cell>
          <cell r="B253" t="str">
            <v>Fuenta Especifica 0100 FONDO GENERAL</v>
          </cell>
          <cell r="C253" t="str">
            <v>Capitulo 0206 MINISTERIO DE EDUCACIÓN</v>
          </cell>
          <cell r="D253" t="str">
            <v>Libramiento 0206-01-01-0010-6348</v>
          </cell>
          <cell r="E253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3">
            <v>43182</v>
          </cell>
          <cell r="G253">
            <v>940837.6</v>
          </cell>
          <cell r="H253" t="str">
            <v>04-APR-18</v>
          </cell>
          <cell r="I253">
            <v>28982</v>
          </cell>
          <cell r="J253">
            <v>1</v>
          </cell>
          <cell r="K253" t="str">
            <v>IN</v>
          </cell>
          <cell r="L253" t="str">
            <v>ENTREGADO</v>
          </cell>
          <cell r="M253">
            <v>1</v>
          </cell>
          <cell r="N253">
            <v>37490</v>
          </cell>
          <cell r="O253">
            <v>37490</v>
          </cell>
          <cell r="P253">
            <v>143517.6</v>
          </cell>
          <cell r="Q253">
            <v>0</v>
          </cell>
          <cell r="R253">
            <v>0</v>
          </cell>
        </row>
        <row r="254">
          <cell r="A254">
            <v>28982</v>
          </cell>
          <cell r="B254" t="str">
            <v>Fuenta Especifica 0100 FONDO GENERAL</v>
          </cell>
          <cell r="C254" t="str">
            <v>Capitulo 0206 MINISTERIO DE EDUCACIÓN</v>
          </cell>
          <cell r="D254" t="str">
            <v>Libramiento 0206-01-01-0010-6348</v>
          </cell>
          <cell r="E254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4">
            <v>43182</v>
          </cell>
          <cell r="G254">
            <v>940837.6</v>
          </cell>
          <cell r="H254" t="str">
            <v>04-APR-18</v>
          </cell>
          <cell r="I254">
            <v>28982</v>
          </cell>
          <cell r="J254">
            <v>1</v>
          </cell>
          <cell r="K254" t="str">
            <v>TR</v>
          </cell>
          <cell r="L254" t="str">
            <v>Conciliado</v>
          </cell>
          <cell r="M254">
            <v>1</v>
          </cell>
          <cell r="N254">
            <v>2763837</v>
          </cell>
          <cell r="O254">
            <v>2763837</v>
          </cell>
          <cell r="P254">
            <v>757454</v>
          </cell>
          <cell r="Q254">
            <v>0</v>
          </cell>
          <cell r="R254">
            <v>0</v>
          </cell>
        </row>
        <row r="255">
          <cell r="A255">
            <v>28568</v>
          </cell>
          <cell r="B255" t="str">
            <v>Fuenta Especifica 0100 FONDO GENERAL</v>
          </cell>
          <cell r="C255" t="str">
            <v>Capitulo 0206 MINISTERIO DE EDUCACIÓN</v>
          </cell>
          <cell r="D255" t="str">
            <v>Libramiento 0206-01-01-0010-6349</v>
          </cell>
          <cell r="E255" t="str">
            <v>PAGO POR SUM. DE ALIM. ESC. PAE REAL, CORRESP. AL MESDE NOV. 2017, SEGÚN FACTS. NOS. 00033 Y NC 00033 CONTRATO NO. 288/17 Y OC 6003, MENOS ANTICIPO</v>
          </cell>
          <cell r="F255">
            <v>43182</v>
          </cell>
          <cell r="G255">
            <v>669152.5</v>
          </cell>
          <cell r="H255" t="str">
            <v>03-APR-18</v>
          </cell>
          <cell r="I255">
            <v>28568</v>
          </cell>
          <cell r="J255">
            <v>2</v>
          </cell>
          <cell r="K255" t="str">
            <v>TR</v>
          </cell>
          <cell r="L255" t="str">
            <v>Conciliado</v>
          </cell>
          <cell r="M255">
            <v>1</v>
          </cell>
          <cell r="N255">
            <v>2762710</v>
          </cell>
          <cell r="O255">
            <v>2762710</v>
          </cell>
          <cell r="P255">
            <v>637394.39</v>
          </cell>
          <cell r="Q255">
            <v>0</v>
          </cell>
          <cell r="R255">
            <v>0</v>
          </cell>
        </row>
        <row r="256">
          <cell r="A256">
            <v>28568</v>
          </cell>
          <cell r="B256" t="str">
            <v>Fuenta Especifica 0100 FONDO GENERAL</v>
          </cell>
          <cell r="C256" t="str">
            <v>Capitulo 0206 MINISTERIO DE EDUCACIÓN</v>
          </cell>
          <cell r="D256" t="str">
            <v>Libramiento 0206-01-01-0010-6349</v>
          </cell>
          <cell r="E256" t="str">
            <v>PAGO POR SUM. DE ALIM. ESC. PAE REAL, CORRESP. AL MESDE NOV. 2017, SEGÚN FACTS. NOS. 00033 Y NC 00033 CONTRATO NO. 288/17 Y OC 6003, MENOS ANTICIPO</v>
          </cell>
          <cell r="F256">
            <v>43182</v>
          </cell>
          <cell r="G256">
            <v>669152.5</v>
          </cell>
          <cell r="H256" t="str">
            <v>03-APR-18</v>
          </cell>
          <cell r="I256">
            <v>28568</v>
          </cell>
          <cell r="J256">
            <v>2</v>
          </cell>
          <cell r="K256" t="str">
            <v>IN</v>
          </cell>
          <cell r="L256" t="str">
            <v>ENTREGADO</v>
          </cell>
          <cell r="M256">
            <v>1</v>
          </cell>
          <cell r="N256">
            <v>36978</v>
          </cell>
          <cell r="O256">
            <v>36978</v>
          </cell>
          <cell r="P256">
            <v>31758.11</v>
          </cell>
          <cell r="Q256">
            <v>0</v>
          </cell>
          <cell r="R256">
            <v>0</v>
          </cell>
        </row>
        <row r="257">
          <cell r="A257">
            <v>28569</v>
          </cell>
          <cell r="B257" t="str">
            <v>Fuenta Especifica 0100 FONDO GENERAL</v>
          </cell>
          <cell r="C257" t="str">
            <v>Capitulo 0206 MINISTERIO DE EDUCACIÓN</v>
          </cell>
          <cell r="D257" t="str">
            <v>Libramiento 0206-01-01-0010-6351</v>
          </cell>
          <cell r="E257" t="str">
            <v>PAGO SUM. ALIM. ESC. JEE. CORRESP. AL MES DE DICIEMBRE 2017, SEGUN FACT. NCF.: 00071, CARTA COMPROMISO NO. 01751, 01743, 01752. OC 5772.</v>
          </cell>
          <cell r="F257">
            <v>43182</v>
          </cell>
          <cell r="G257">
            <v>134992</v>
          </cell>
          <cell r="H257" t="str">
            <v>03-APR-18</v>
          </cell>
          <cell r="I257">
            <v>28569</v>
          </cell>
          <cell r="J257">
            <v>2</v>
          </cell>
          <cell r="K257" t="str">
            <v>TR</v>
          </cell>
          <cell r="L257" t="str">
            <v>Conciliado</v>
          </cell>
          <cell r="M257">
            <v>1</v>
          </cell>
          <cell r="N257">
            <v>2762711</v>
          </cell>
          <cell r="O257">
            <v>2762711</v>
          </cell>
          <cell r="P257">
            <v>108680</v>
          </cell>
          <cell r="Q257">
            <v>0</v>
          </cell>
          <cell r="R257">
            <v>0</v>
          </cell>
        </row>
        <row r="258">
          <cell r="A258">
            <v>28569</v>
          </cell>
          <cell r="B258" t="str">
            <v>Fuenta Especifica 0100 FONDO GENERAL</v>
          </cell>
          <cell r="C258" t="str">
            <v>Capitulo 0206 MINISTERIO DE EDUCACIÓN</v>
          </cell>
          <cell r="D258" t="str">
            <v>Libramiento 0206-01-01-0010-6351</v>
          </cell>
          <cell r="E258" t="str">
            <v>PAGO SUM. ALIM. ESC. JEE. CORRESP. AL MES DE DICIEMBRE 2017, SEGUN FACT. NCF.: 00071, CARTA COMPROMISO NO. 01751, 01743, 01752. OC 5772.</v>
          </cell>
          <cell r="F258">
            <v>43182</v>
          </cell>
          <cell r="G258">
            <v>134992</v>
          </cell>
          <cell r="H258" t="str">
            <v>03-APR-18</v>
          </cell>
          <cell r="I258">
            <v>28569</v>
          </cell>
          <cell r="J258">
            <v>2</v>
          </cell>
          <cell r="K258" t="str">
            <v>IN</v>
          </cell>
          <cell r="L258" t="str">
            <v>ENTREGADO</v>
          </cell>
          <cell r="M258">
            <v>1</v>
          </cell>
          <cell r="N258">
            <v>36977</v>
          </cell>
          <cell r="O258">
            <v>36977</v>
          </cell>
          <cell r="P258">
            <v>5720</v>
          </cell>
          <cell r="Q258">
            <v>0</v>
          </cell>
          <cell r="R258">
            <v>0</v>
          </cell>
        </row>
        <row r="259">
          <cell r="A259">
            <v>28569</v>
          </cell>
          <cell r="B259" t="str">
            <v>Fuenta Especifica 0100 FONDO GENERAL</v>
          </cell>
          <cell r="C259" t="str">
            <v>Capitulo 0206 MINISTERIO DE EDUCACIÓN</v>
          </cell>
          <cell r="D259" t="str">
            <v>Libramiento 0206-01-01-0010-6351</v>
          </cell>
          <cell r="E259" t="str">
            <v>PAGO SUM. ALIM. ESC. JEE. CORRESP. AL MES DE DICIEMBRE 2017, SEGUN FACT. NCF.: 00071, CARTA COMPROMISO NO. 01751, 01743, 01752. OC 5772.</v>
          </cell>
          <cell r="F259">
            <v>43182</v>
          </cell>
          <cell r="G259">
            <v>134992</v>
          </cell>
          <cell r="H259" t="str">
            <v>03-APR-18</v>
          </cell>
          <cell r="I259">
            <v>28569</v>
          </cell>
          <cell r="J259">
            <v>2</v>
          </cell>
          <cell r="K259" t="str">
            <v>IN</v>
          </cell>
          <cell r="L259" t="str">
            <v>ENTREGADO</v>
          </cell>
          <cell r="M259">
            <v>1</v>
          </cell>
          <cell r="N259">
            <v>37066</v>
          </cell>
          <cell r="O259">
            <v>37066</v>
          </cell>
          <cell r="P259">
            <v>20592</v>
          </cell>
          <cell r="Q259">
            <v>0</v>
          </cell>
          <cell r="R259">
            <v>0</v>
          </cell>
        </row>
        <row r="260">
          <cell r="A260">
            <v>28573</v>
          </cell>
          <cell r="B260" t="str">
            <v>Fuenta Especifica 0100 FONDO GENERAL</v>
          </cell>
          <cell r="C260" t="str">
            <v>Capitulo 0206 MINISTERIO DE EDUCACIÓN</v>
          </cell>
          <cell r="D260" t="str">
            <v>Libramiento 0206-01-01-0010-6360</v>
          </cell>
          <cell r="E260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0">
            <v>43182</v>
          </cell>
          <cell r="G260">
            <v>1179433.6000000001</v>
          </cell>
          <cell r="H260" t="str">
            <v>03-APR-18</v>
          </cell>
          <cell r="I260">
            <v>28573</v>
          </cell>
          <cell r="J260">
            <v>2</v>
          </cell>
          <cell r="K260" t="str">
            <v>IN</v>
          </cell>
          <cell r="L260" t="str">
            <v>ENTREGADO</v>
          </cell>
          <cell r="M260">
            <v>1</v>
          </cell>
          <cell r="N260">
            <v>36782</v>
          </cell>
          <cell r="O260">
            <v>36782</v>
          </cell>
          <cell r="P260">
            <v>49976</v>
          </cell>
          <cell r="Q260">
            <v>0</v>
          </cell>
          <cell r="R260">
            <v>0</v>
          </cell>
        </row>
        <row r="261">
          <cell r="A261">
            <v>28573</v>
          </cell>
          <cell r="B261" t="str">
            <v>Fuenta Especifica 0100 FONDO GENERAL</v>
          </cell>
          <cell r="C261" t="str">
            <v>Capitulo 0206 MINISTERIO DE EDUCACIÓN</v>
          </cell>
          <cell r="D261" t="str">
            <v>Libramiento 0206-01-01-0010-6360</v>
          </cell>
          <cell r="E261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1">
            <v>43182</v>
          </cell>
          <cell r="G261">
            <v>1179433.6000000001</v>
          </cell>
          <cell r="H261" t="str">
            <v>03-APR-18</v>
          </cell>
          <cell r="I261">
            <v>28573</v>
          </cell>
          <cell r="J261">
            <v>2</v>
          </cell>
          <cell r="K261" t="str">
            <v>TR</v>
          </cell>
          <cell r="L261" t="str">
            <v>Conciliado</v>
          </cell>
          <cell r="M261">
            <v>1</v>
          </cell>
          <cell r="N261">
            <v>2763026</v>
          </cell>
          <cell r="O261">
            <v>2763026</v>
          </cell>
          <cell r="P261">
            <v>949544</v>
          </cell>
          <cell r="Q261">
            <v>0</v>
          </cell>
          <cell r="R261">
            <v>0</v>
          </cell>
        </row>
        <row r="262">
          <cell r="A262">
            <v>28573</v>
          </cell>
          <cell r="B262" t="str">
            <v>Fuenta Especifica 0100 FONDO GENERAL</v>
          </cell>
          <cell r="C262" t="str">
            <v>Capitulo 0206 MINISTERIO DE EDUCACIÓN</v>
          </cell>
          <cell r="D262" t="str">
            <v>Libramiento 0206-01-01-0010-6360</v>
          </cell>
          <cell r="E262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2">
            <v>43182</v>
          </cell>
          <cell r="G262">
            <v>1179433.6000000001</v>
          </cell>
          <cell r="H262" t="str">
            <v>03-APR-18</v>
          </cell>
          <cell r="I262">
            <v>28573</v>
          </cell>
          <cell r="J262">
            <v>2</v>
          </cell>
          <cell r="K262" t="str">
            <v>IN</v>
          </cell>
          <cell r="L262" t="str">
            <v>ENTREGADO</v>
          </cell>
          <cell r="M262">
            <v>1</v>
          </cell>
          <cell r="N262">
            <v>37065</v>
          </cell>
          <cell r="O262">
            <v>37065</v>
          </cell>
          <cell r="P262">
            <v>179913.60000000001</v>
          </cell>
          <cell r="Q262">
            <v>0</v>
          </cell>
          <cell r="R262">
            <v>0</v>
          </cell>
        </row>
        <row r="263">
          <cell r="A263">
            <v>28894</v>
          </cell>
          <cell r="B263" t="str">
            <v>Fuenta Especifica 0100 FONDO GENERAL</v>
          </cell>
          <cell r="C263" t="str">
            <v>Capitulo 0206 MINISTERIO DE EDUCACIÓN</v>
          </cell>
          <cell r="D263" t="str">
            <v>Libramiento 0206-01-01-0010-6363</v>
          </cell>
          <cell r="E263" t="str">
            <v>PAGO SUM. ALIM. ESC. PROG. UM. CORRESP. AL MES NOVIEMBRE 2017, S/FACT. NCF: 00133, NC. 00084 CONT. NO. 321/2017 OC. 6330. MENOS ANTICIPO.</v>
          </cell>
          <cell r="F263">
            <v>43182</v>
          </cell>
          <cell r="G263">
            <v>487650.94</v>
          </cell>
          <cell r="H263" t="str">
            <v>04-APR-18</v>
          </cell>
          <cell r="I263">
            <v>28894</v>
          </cell>
          <cell r="J263">
            <v>2</v>
          </cell>
          <cell r="K263" t="str">
            <v>TR</v>
          </cell>
          <cell r="L263" t="str">
            <v>Conciliado</v>
          </cell>
          <cell r="M263">
            <v>1</v>
          </cell>
          <cell r="N263">
            <v>2763088</v>
          </cell>
          <cell r="O263">
            <v>2763088</v>
          </cell>
          <cell r="P263">
            <v>442313.6</v>
          </cell>
          <cell r="Q263">
            <v>0</v>
          </cell>
          <cell r="R263">
            <v>0</v>
          </cell>
        </row>
        <row r="264">
          <cell r="A264">
            <v>28894</v>
          </cell>
          <cell r="B264" t="str">
            <v>Fuenta Especifica 0100 FONDO GENERAL</v>
          </cell>
          <cell r="C264" t="str">
            <v>Capitulo 0206 MINISTERIO DE EDUCACIÓN</v>
          </cell>
          <cell r="D264" t="str">
            <v>Libramiento 0206-01-01-0010-6363</v>
          </cell>
          <cell r="E264" t="str">
            <v>PAGO SUM. ALIM. ESC. PROG. UM. CORRESP. AL MES NOVIEMBRE 2017, S/FACT. NCF: 00133, NC. 00084 CONT. NO. 321/2017 OC. 6330. MENOS ANTICIPO.</v>
          </cell>
          <cell r="F264">
            <v>43182</v>
          </cell>
          <cell r="G264">
            <v>487650.94</v>
          </cell>
          <cell r="H264" t="str">
            <v>04-APR-18</v>
          </cell>
          <cell r="I264">
            <v>28894</v>
          </cell>
          <cell r="J264">
            <v>2</v>
          </cell>
          <cell r="K264" t="str">
            <v>IN</v>
          </cell>
          <cell r="L264" t="str">
            <v>ENTREGADO</v>
          </cell>
          <cell r="M264">
            <v>1</v>
          </cell>
          <cell r="N264">
            <v>37365</v>
          </cell>
          <cell r="O264">
            <v>37365</v>
          </cell>
          <cell r="P264">
            <v>4427.59</v>
          </cell>
          <cell r="Q264">
            <v>0</v>
          </cell>
          <cell r="R264">
            <v>0</v>
          </cell>
        </row>
        <row r="265">
          <cell r="A265">
            <v>28894</v>
          </cell>
          <cell r="B265" t="str">
            <v>Fuenta Especifica 0100 FONDO GENERAL</v>
          </cell>
          <cell r="C265" t="str">
            <v>Capitulo 0206 MINISTERIO DE EDUCACIÓN</v>
          </cell>
          <cell r="D265" t="str">
            <v>Libramiento 0206-01-01-0010-6363</v>
          </cell>
          <cell r="E265" t="str">
            <v>PAGO SUM. ALIM. ESC. PROG. UM. CORRESP. AL MES NOVIEMBRE 2017, S/FACT. NCF: 00133, NC. 00084 CONT. NO. 321/2017 OC. 6330. MENOS ANTICIPO.</v>
          </cell>
          <cell r="F265">
            <v>43182</v>
          </cell>
          <cell r="G265">
            <v>487650.94</v>
          </cell>
          <cell r="H265" t="str">
            <v>04-APR-18</v>
          </cell>
          <cell r="I265">
            <v>28894</v>
          </cell>
          <cell r="J265">
            <v>2</v>
          </cell>
          <cell r="K265" t="str">
            <v>TR</v>
          </cell>
          <cell r="L265" t="str">
            <v>Conciliado</v>
          </cell>
          <cell r="M265">
            <v>1</v>
          </cell>
          <cell r="N265">
            <v>2763182</v>
          </cell>
          <cell r="O265">
            <v>2763182</v>
          </cell>
          <cell r="P265">
            <v>40909.75</v>
          </cell>
          <cell r="Q265">
            <v>0</v>
          </cell>
          <cell r="R265">
            <v>0</v>
          </cell>
        </row>
        <row r="266">
          <cell r="A266">
            <v>28575</v>
          </cell>
          <cell r="B266" t="str">
            <v>Fuenta Especifica 0100 FONDO GENERAL</v>
          </cell>
          <cell r="C266" t="str">
            <v>Capitulo 0206 MINISTERIO DE EDUCACIÓN</v>
          </cell>
          <cell r="D266" t="str">
            <v>Libramiento 0206-01-01-0010-6365</v>
          </cell>
          <cell r="E266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6">
            <v>43182</v>
          </cell>
          <cell r="G266">
            <v>4040886.4</v>
          </cell>
          <cell r="H266" t="str">
            <v>03-APR-18</v>
          </cell>
          <cell r="I266">
            <v>28575</v>
          </cell>
          <cell r="J266">
            <v>2</v>
          </cell>
          <cell r="K266" t="str">
            <v>IN</v>
          </cell>
          <cell r="L266" t="str">
            <v>ENTREGADO</v>
          </cell>
          <cell r="M266">
            <v>1</v>
          </cell>
          <cell r="N266">
            <v>37091</v>
          </cell>
          <cell r="O266">
            <v>37091</v>
          </cell>
          <cell r="P266">
            <v>616406.4</v>
          </cell>
          <cell r="Q266">
            <v>0</v>
          </cell>
          <cell r="R266">
            <v>0</v>
          </cell>
        </row>
        <row r="267">
          <cell r="A267">
            <v>28575</v>
          </cell>
          <cell r="B267" t="str">
            <v>Fuenta Especifica 0100 FONDO GENERAL</v>
          </cell>
          <cell r="C267" t="str">
            <v>Capitulo 0206 MINISTERIO DE EDUCACIÓN</v>
          </cell>
          <cell r="D267" t="str">
            <v>Libramiento 0206-01-01-0010-6365</v>
          </cell>
          <cell r="E267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7">
            <v>43182</v>
          </cell>
          <cell r="G267">
            <v>4040886.4</v>
          </cell>
          <cell r="H267" t="str">
            <v>03-APR-18</v>
          </cell>
          <cell r="I267">
            <v>28575</v>
          </cell>
          <cell r="J267">
            <v>2</v>
          </cell>
          <cell r="K267" t="str">
            <v>TR</v>
          </cell>
          <cell r="L267" t="str">
            <v>Conciliado</v>
          </cell>
          <cell r="M267">
            <v>1</v>
          </cell>
          <cell r="N267">
            <v>2763047</v>
          </cell>
          <cell r="O267">
            <v>2763047</v>
          </cell>
          <cell r="P267">
            <v>3253256</v>
          </cell>
          <cell r="Q267">
            <v>0</v>
          </cell>
          <cell r="R267">
            <v>0</v>
          </cell>
        </row>
        <row r="268">
          <cell r="A268">
            <v>28575</v>
          </cell>
          <cell r="B268" t="str">
            <v>Fuenta Especifica 0100 FONDO GENERAL</v>
          </cell>
          <cell r="C268" t="str">
            <v>Capitulo 0206 MINISTERIO DE EDUCACIÓN</v>
          </cell>
          <cell r="D268" t="str">
            <v>Libramiento 0206-01-01-0010-6365</v>
          </cell>
          <cell r="E268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8">
            <v>43182</v>
          </cell>
          <cell r="G268">
            <v>4040886.4</v>
          </cell>
          <cell r="H268" t="str">
            <v>03-APR-18</v>
          </cell>
          <cell r="I268">
            <v>28575</v>
          </cell>
          <cell r="J268">
            <v>2</v>
          </cell>
          <cell r="K268" t="str">
            <v>IN</v>
          </cell>
          <cell r="L268" t="str">
            <v>ENTREGADO</v>
          </cell>
          <cell r="M268">
            <v>1</v>
          </cell>
          <cell r="N268">
            <v>36988</v>
          </cell>
          <cell r="O268">
            <v>36988</v>
          </cell>
          <cell r="P268">
            <v>171224</v>
          </cell>
          <cell r="Q268">
            <v>0</v>
          </cell>
          <cell r="R268">
            <v>0</v>
          </cell>
        </row>
        <row r="269">
          <cell r="A269">
            <v>28576</v>
          </cell>
          <cell r="B269" t="str">
            <v>Fuenta Especifica 0100 FONDO GENERAL</v>
          </cell>
          <cell r="C269" t="str">
            <v>Capitulo 0206 MINISTERIO DE EDUCACIÓN</v>
          </cell>
          <cell r="D269" t="str">
            <v>Libramiento 0206-01-01-0010-6367</v>
          </cell>
          <cell r="E269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69">
            <v>43182</v>
          </cell>
          <cell r="G269">
            <v>114082.4</v>
          </cell>
          <cell r="H269" t="str">
            <v>03-APR-18</v>
          </cell>
          <cell r="I269">
            <v>28576</v>
          </cell>
          <cell r="J269">
            <v>2</v>
          </cell>
          <cell r="K269" t="str">
            <v>IN</v>
          </cell>
          <cell r="L269" t="str">
            <v>ENTREGADO</v>
          </cell>
          <cell r="M269">
            <v>1</v>
          </cell>
          <cell r="N269">
            <v>36781</v>
          </cell>
          <cell r="O269">
            <v>36781</v>
          </cell>
          <cell r="P269">
            <v>4834</v>
          </cell>
          <cell r="Q269">
            <v>0</v>
          </cell>
          <cell r="R269">
            <v>0</v>
          </cell>
        </row>
        <row r="270">
          <cell r="A270">
            <v>28576</v>
          </cell>
          <cell r="B270" t="str">
            <v>Fuenta Especifica 0100 FONDO GENERAL</v>
          </cell>
          <cell r="C270" t="str">
            <v>Capitulo 0206 MINISTERIO DE EDUCACIÓN</v>
          </cell>
          <cell r="D270" t="str">
            <v>Libramiento 0206-01-01-0010-6367</v>
          </cell>
          <cell r="E270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70">
            <v>43182</v>
          </cell>
          <cell r="G270">
            <v>114082.4</v>
          </cell>
          <cell r="H270" t="str">
            <v>03-APR-18</v>
          </cell>
          <cell r="I270">
            <v>28576</v>
          </cell>
          <cell r="J270">
            <v>2</v>
          </cell>
          <cell r="K270" t="str">
            <v>TR</v>
          </cell>
          <cell r="L270" t="str">
            <v>Conciliado</v>
          </cell>
          <cell r="M270">
            <v>1</v>
          </cell>
          <cell r="N270">
            <v>2763025</v>
          </cell>
          <cell r="O270">
            <v>2763025</v>
          </cell>
          <cell r="P270">
            <v>109248.4</v>
          </cell>
          <cell r="Q270">
            <v>0</v>
          </cell>
          <cell r="R270">
            <v>0</v>
          </cell>
        </row>
        <row r="271">
          <cell r="A271">
            <v>28577</v>
          </cell>
          <cell r="B271" t="str">
            <v>Fuenta Especifica 0100 FONDO GENERAL</v>
          </cell>
          <cell r="C271" t="str">
            <v>Capitulo 0206 MINISTERIO DE EDUCACIÓN</v>
          </cell>
          <cell r="D271" t="str">
            <v>Libramiento 0206-01-01-0010-6368</v>
          </cell>
          <cell r="E271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1">
            <v>43182</v>
          </cell>
          <cell r="G271">
            <v>1283462.3999999999</v>
          </cell>
          <cell r="H271" t="str">
            <v>03-APR-18</v>
          </cell>
          <cell r="I271">
            <v>28577</v>
          </cell>
          <cell r="J271">
            <v>2</v>
          </cell>
          <cell r="K271" t="str">
            <v>IN</v>
          </cell>
          <cell r="L271" t="str">
            <v>ENTREGADO</v>
          </cell>
          <cell r="M271">
            <v>1</v>
          </cell>
          <cell r="N271">
            <v>36976</v>
          </cell>
          <cell r="O271">
            <v>36976</v>
          </cell>
          <cell r="P271">
            <v>54384</v>
          </cell>
          <cell r="Q271">
            <v>0</v>
          </cell>
          <cell r="R271">
            <v>0</v>
          </cell>
        </row>
        <row r="272">
          <cell r="A272">
            <v>28577</v>
          </cell>
          <cell r="B272" t="str">
            <v>Fuenta Especifica 0100 FONDO GENERAL</v>
          </cell>
          <cell r="C272" t="str">
            <v>Capitulo 0206 MINISTERIO DE EDUCACIÓN</v>
          </cell>
          <cell r="D272" t="str">
            <v>Libramiento 0206-01-01-0010-6368</v>
          </cell>
          <cell r="E272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2">
            <v>43182</v>
          </cell>
          <cell r="G272">
            <v>1283462.3999999999</v>
          </cell>
          <cell r="H272" t="str">
            <v>03-APR-18</v>
          </cell>
          <cell r="I272">
            <v>28577</v>
          </cell>
          <cell r="J272">
            <v>2</v>
          </cell>
          <cell r="K272" t="str">
            <v>IN</v>
          </cell>
          <cell r="L272" t="str">
            <v>ENTREGADO</v>
          </cell>
          <cell r="M272">
            <v>1</v>
          </cell>
          <cell r="N272">
            <v>37064</v>
          </cell>
          <cell r="O272">
            <v>37064</v>
          </cell>
          <cell r="P272">
            <v>195782.39999999999</v>
          </cell>
          <cell r="Q272">
            <v>0</v>
          </cell>
          <cell r="R272">
            <v>0</v>
          </cell>
        </row>
        <row r="273">
          <cell r="A273">
            <v>28577</v>
          </cell>
          <cell r="B273" t="str">
            <v>Fuenta Especifica 0100 FONDO GENERAL</v>
          </cell>
          <cell r="C273" t="str">
            <v>Capitulo 0206 MINISTERIO DE EDUCACIÓN</v>
          </cell>
          <cell r="D273" t="str">
            <v>Libramiento 0206-01-01-0010-6368</v>
          </cell>
          <cell r="E273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3">
            <v>43182</v>
          </cell>
          <cell r="G273">
            <v>1283462.3999999999</v>
          </cell>
          <cell r="H273" t="str">
            <v>03-APR-18</v>
          </cell>
          <cell r="I273">
            <v>28577</v>
          </cell>
          <cell r="J273">
            <v>2</v>
          </cell>
          <cell r="K273" t="str">
            <v>TR</v>
          </cell>
          <cell r="L273" t="str">
            <v>Conciliado</v>
          </cell>
          <cell r="M273">
            <v>1</v>
          </cell>
          <cell r="N273">
            <v>2763024</v>
          </cell>
          <cell r="O273">
            <v>2763024</v>
          </cell>
          <cell r="P273">
            <v>1033296</v>
          </cell>
          <cell r="Q273">
            <v>0</v>
          </cell>
          <cell r="R273">
            <v>0</v>
          </cell>
        </row>
        <row r="274">
          <cell r="A274">
            <v>28578</v>
          </cell>
          <cell r="B274" t="str">
            <v>Fuenta Especifica 0100 FONDO GENERAL</v>
          </cell>
          <cell r="C274" t="str">
            <v>Capitulo 0206 MINISTERIO DE EDUCACIÓN</v>
          </cell>
          <cell r="D274" t="str">
            <v>Libramiento 0206-01-01-0010-6371</v>
          </cell>
          <cell r="E274" t="str">
            <v>PAGO SUM. ALIM. ESC. PROG. JEE. CORRESP. A LOS MESES AGOSTO Y SEPTIEMBRE 2017, S/FACTS. NCF: 00011 Y 00012, CARTAS COMPROMISO NOS. 00781, 00796,00783 Y 00777. OC. 5619 Y 7156.</v>
          </cell>
          <cell r="F274">
            <v>43182</v>
          </cell>
          <cell r="G274">
            <v>578436</v>
          </cell>
          <cell r="H274" t="str">
            <v>03-APR-18</v>
          </cell>
          <cell r="I274">
            <v>28578</v>
          </cell>
          <cell r="J274">
            <v>2</v>
          </cell>
          <cell r="K274" t="str">
            <v>TR</v>
          </cell>
          <cell r="L274" t="str">
            <v>Conciliado</v>
          </cell>
          <cell r="M274">
            <v>1</v>
          </cell>
          <cell r="N274">
            <v>2762712</v>
          </cell>
          <cell r="O274">
            <v>2762712</v>
          </cell>
          <cell r="P274">
            <v>465690</v>
          </cell>
          <cell r="Q274">
            <v>0</v>
          </cell>
          <cell r="R274">
            <v>0</v>
          </cell>
        </row>
        <row r="275">
          <cell r="A275">
            <v>28578</v>
          </cell>
          <cell r="B275" t="str">
            <v>Fuenta Especifica 0100 FONDO GENERAL</v>
          </cell>
          <cell r="C275" t="str">
            <v>Capitulo 0206 MINISTERIO DE EDUCACIÓN</v>
          </cell>
          <cell r="D275" t="str">
            <v>Libramiento 0206-01-01-0010-6371</v>
          </cell>
          <cell r="E275" t="str">
            <v>PAGO SUM. ALIM. ESC. PROG. JEE. CORRESP. A LOS MESES AGOSTO Y SEPTIEMBRE 2017, S/FACTS. NCF: 00011 Y 00012, CARTAS COMPROMISO NOS. 00781, 00796,00783 Y 00777. OC. 5619 Y 7156.</v>
          </cell>
          <cell r="F275">
            <v>43182</v>
          </cell>
          <cell r="G275">
            <v>578436</v>
          </cell>
          <cell r="H275" t="str">
            <v>03-APR-18</v>
          </cell>
          <cell r="I275">
            <v>28578</v>
          </cell>
          <cell r="J275">
            <v>2</v>
          </cell>
          <cell r="K275" t="str">
            <v>IN</v>
          </cell>
          <cell r="L275" t="str">
            <v>ENTREGADO</v>
          </cell>
          <cell r="M275">
            <v>1</v>
          </cell>
          <cell r="N275">
            <v>37063</v>
          </cell>
          <cell r="O275">
            <v>37063</v>
          </cell>
          <cell r="P275">
            <v>88236</v>
          </cell>
          <cell r="Q275">
            <v>0</v>
          </cell>
          <cell r="R275">
            <v>0</v>
          </cell>
        </row>
        <row r="276">
          <cell r="A276">
            <v>28578</v>
          </cell>
          <cell r="B276" t="str">
            <v>Fuenta Especifica 0100 FONDO GENERAL</v>
          </cell>
          <cell r="C276" t="str">
            <v>Capitulo 0206 MINISTERIO DE EDUCACIÓN</v>
          </cell>
          <cell r="D276" t="str">
            <v>Libramiento 0206-01-01-0010-6371</v>
          </cell>
          <cell r="E276" t="str">
            <v>PAGO SUM. ALIM. ESC. PROG. JEE. CORRESP. A LOS MESES AGOSTO Y SEPTIEMBRE 2017, S/FACTS. NCF: 00011 Y 00012, CARTAS COMPROMISO NOS. 00781, 00796,00783 Y 00777. OC. 5619 Y 7156.</v>
          </cell>
          <cell r="F276">
            <v>43182</v>
          </cell>
          <cell r="G276">
            <v>578436</v>
          </cell>
          <cell r="H276" t="str">
            <v>03-APR-18</v>
          </cell>
          <cell r="I276">
            <v>28578</v>
          </cell>
          <cell r="J276">
            <v>2</v>
          </cell>
          <cell r="K276" t="str">
            <v>IN</v>
          </cell>
          <cell r="L276" t="str">
            <v>ENTREGADO</v>
          </cell>
          <cell r="M276">
            <v>1</v>
          </cell>
          <cell r="N276">
            <v>36975</v>
          </cell>
          <cell r="O276">
            <v>36975</v>
          </cell>
          <cell r="P276">
            <v>24510</v>
          </cell>
          <cell r="Q276">
            <v>0</v>
          </cell>
          <cell r="R276">
            <v>0</v>
          </cell>
        </row>
        <row r="277">
          <cell r="A277">
            <v>29592</v>
          </cell>
          <cell r="B277" t="str">
            <v>Fuenta Especifica 0100 FONDO GENERAL</v>
          </cell>
          <cell r="C277" t="str">
            <v>Capitulo 0206 MINISTERIO DE EDUCACIÓN</v>
          </cell>
          <cell r="D277" t="str">
            <v>Libramiento 0206-01-01-0010-6372</v>
          </cell>
          <cell r="E277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7">
            <v>43182</v>
          </cell>
          <cell r="G277">
            <v>3373761.6</v>
          </cell>
          <cell r="H277" t="str">
            <v>05-APR-18</v>
          </cell>
          <cell r="I277">
            <v>29592</v>
          </cell>
          <cell r="J277">
            <v>3</v>
          </cell>
          <cell r="K277" t="str">
            <v>TR</v>
          </cell>
          <cell r="L277" t="str">
            <v>Conciliado</v>
          </cell>
          <cell r="M277">
            <v>1</v>
          </cell>
          <cell r="N277">
            <v>2766484</v>
          </cell>
          <cell r="O277">
            <v>2766484</v>
          </cell>
          <cell r="P277">
            <v>2716164</v>
          </cell>
          <cell r="Q277">
            <v>0</v>
          </cell>
          <cell r="R277">
            <v>0</v>
          </cell>
        </row>
        <row r="278">
          <cell r="A278">
            <v>29592</v>
          </cell>
          <cell r="B278" t="str">
            <v>Fuenta Especifica 0100 FONDO GENERAL</v>
          </cell>
          <cell r="C278" t="str">
            <v>Capitulo 0206 MINISTERIO DE EDUCACIÓN</v>
          </cell>
          <cell r="D278" t="str">
            <v>Libramiento 0206-01-01-0010-6372</v>
          </cell>
          <cell r="E278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8">
            <v>43182</v>
          </cell>
          <cell r="G278">
            <v>3373761.6</v>
          </cell>
          <cell r="H278" t="str">
            <v>05-APR-18</v>
          </cell>
          <cell r="I278">
            <v>29592</v>
          </cell>
          <cell r="J278">
            <v>3</v>
          </cell>
          <cell r="K278" t="str">
            <v>IN</v>
          </cell>
          <cell r="L278" t="str">
            <v>ENTREGADO</v>
          </cell>
          <cell r="M278">
            <v>1</v>
          </cell>
          <cell r="N278">
            <v>38099</v>
          </cell>
          <cell r="O278">
            <v>38099</v>
          </cell>
          <cell r="P278">
            <v>142956</v>
          </cell>
          <cell r="Q278">
            <v>0</v>
          </cell>
          <cell r="R278">
            <v>0</v>
          </cell>
        </row>
        <row r="279">
          <cell r="A279">
            <v>29592</v>
          </cell>
          <cell r="B279" t="str">
            <v>Fuenta Especifica 0100 FONDO GENERAL</v>
          </cell>
          <cell r="C279" t="str">
            <v>Capitulo 0206 MINISTERIO DE EDUCACIÓN</v>
          </cell>
          <cell r="D279" t="str">
            <v>Libramiento 0206-01-01-0010-6372</v>
          </cell>
          <cell r="E279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9">
            <v>43182</v>
          </cell>
          <cell r="G279">
            <v>3373761.6</v>
          </cell>
          <cell r="H279" t="str">
            <v>05-APR-18</v>
          </cell>
          <cell r="I279">
            <v>29592</v>
          </cell>
          <cell r="J279">
            <v>3</v>
          </cell>
          <cell r="K279" t="str">
            <v>IN</v>
          </cell>
          <cell r="L279" t="str">
            <v>ENTREGADO</v>
          </cell>
          <cell r="M279">
            <v>1</v>
          </cell>
          <cell r="N279">
            <v>38205</v>
          </cell>
          <cell r="O279">
            <v>38205</v>
          </cell>
          <cell r="P279">
            <v>514641.6</v>
          </cell>
          <cell r="Q279">
            <v>0</v>
          </cell>
          <cell r="R279">
            <v>0</v>
          </cell>
        </row>
        <row r="280">
          <cell r="A280">
            <v>29813</v>
          </cell>
          <cell r="B280" t="str">
            <v>Fuenta Especifica 0100 FONDO GENERAL</v>
          </cell>
          <cell r="C280" t="str">
            <v>Capitulo 0206 MINISTERIO DE EDUCACIÓN</v>
          </cell>
          <cell r="D280" t="str">
            <v>Libramiento 0206-01-01-0010-6374</v>
          </cell>
          <cell r="E280" t="str">
            <v>PAGO SUM. ALIM. ESC. UM, CORRESP. AL MES DE NOVIEMBRE Y DICIEMBRE 2017, SEGUN FACT. NCF.: 00176 Y 00177, NC 79038 Y 79039, MENOS ANTICIPO , CONTRATO NO. 405/2017 Y OC 6789.</v>
          </cell>
          <cell r="F280">
            <v>43182</v>
          </cell>
          <cell r="G280">
            <v>1120455.1299999999</v>
          </cell>
          <cell r="H280" t="str">
            <v>06-APR-18</v>
          </cell>
          <cell r="I280">
            <v>29813</v>
          </cell>
          <cell r="J280">
            <v>2</v>
          </cell>
          <cell r="K280" t="str">
            <v>IN</v>
          </cell>
          <cell r="L280" t="str">
            <v>ENTREGADO</v>
          </cell>
          <cell r="M280">
            <v>1</v>
          </cell>
          <cell r="N280">
            <v>38426</v>
          </cell>
          <cell r="O280">
            <v>38426</v>
          </cell>
          <cell r="P280">
            <v>10229.200000000001</v>
          </cell>
          <cell r="Q280">
            <v>0</v>
          </cell>
          <cell r="R280">
            <v>0</v>
          </cell>
        </row>
        <row r="281">
          <cell r="A281">
            <v>29813</v>
          </cell>
          <cell r="B281" t="str">
            <v>Fuenta Especifica 0100 FONDO GENERAL</v>
          </cell>
          <cell r="C281" t="str">
            <v>Capitulo 0206 MINISTERIO DE EDUCACIÓN</v>
          </cell>
          <cell r="D281" t="str">
            <v>Libramiento 0206-01-01-0010-6374</v>
          </cell>
          <cell r="E281" t="str">
            <v>PAGO SUM. ALIM. ESC. UM, CORRESP. AL MES DE NOVIEMBRE Y DICIEMBRE 2017, SEGUN FACT. NCF.: 00176 Y 00177, NC 79038 Y 79039, MENOS ANTICIPO , CONTRATO NO. 405/2017 Y OC 6789.</v>
          </cell>
          <cell r="F281">
            <v>43182</v>
          </cell>
          <cell r="G281">
            <v>1120455.1299999999</v>
          </cell>
          <cell r="H281" t="str">
            <v>06-APR-18</v>
          </cell>
          <cell r="I281">
            <v>29813</v>
          </cell>
          <cell r="J281">
            <v>2</v>
          </cell>
          <cell r="K281" t="str">
            <v>TR</v>
          </cell>
          <cell r="L281" t="str">
            <v>Conciliado</v>
          </cell>
          <cell r="M281">
            <v>1</v>
          </cell>
          <cell r="N281">
            <v>2774234</v>
          </cell>
          <cell r="O281">
            <v>2774234</v>
          </cell>
          <cell r="P281">
            <v>1110225.93</v>
          </cell>
          <cell r="Q281">
            <v>0</v>
          </cell>
          <cell r="R281">
            <v>0</v>
          </cell>
        </row>
        <row r="282">
          <cell r="A282">
            <v>29203</v>
          </cell>
          <cell r="B282" t="str">
            <v>Fuenta Especifica 0100 FONDO GENERAL</v>
          </cell>
          <cell r="C282" t="str">
            <v>Capitulo 0206 MINISTERIO DE EDUCACIÓN</v>
          </cell>
          <cell r="D282" t="str">
            <v>Libramiento 0206-01-01-0010-6377</v>
          </cell>
          <cell r="E282" t="str">
            <v>PAGO SUM. ALIM. ESC. JEE MES DE DIC/2017, S/FACT. NCF.: 00097, CARTA COMPROMISO NO. 04231, 04251, 04252, 04234, 04196, 08932, OC 5890</v>
          </cell>
          <cell r="F282">
            <v>43182</v>
          </cell>
          <cell r="G282">
            <v>762704.8</v>
          </cell>
          <cell r="H282" t="str">
            <v>04-APR-18</v>
          </cell>
          <cell r="I282">
            <v>29203</v>
          </cell>
          <cell r="J282">
            <v>7</v>
          </cell>
          <cell r="K282" t="str">
            <v>IN</v>
          </cell>
          <cell r="L282" t="str">
            <v>ENTREGADO</v>
          </cell>
          <cell r="M282">
            <v>1</v>
          </cell>
          <cell r="N282">
            <v>37623</v>
          </cell>
          <cell r="O282">
            <v>37623</v>
          </cell>
          <cell r="P282">
            <v>32318</v>
          </cell>
          <cell r="Q282">
            <v>0</v>
          </cell>
          <cell r="R282">
            <v>0</v>
          </cell>
        </row>
        <row r="283">
          <cell r="A283">
            <v>29203</v>
          </cell>
          <cell r="B283" t="str">
            <v>Fuenta Especifica 0100 FONDO GENERAL</v>
          </cell>
          <cell r="C283" t="str">
            <v>Capitulo 0206 MINISTERIO DE EDUCACIÓN</v>
          </cell>
          <cell r="D283" t="str">
            <v>Libramiento 0206-01-01-0010-6377</v>
          </cell>
          <cell r="E283" t="str">
            <v>PAGO SUM. ALIM. ESC. JEE MES DE DIC/2017, S/FACT. NCF.: 00097, CARTA COMPROMISO NO. 04231, 04251, 04252, 04234, 04196, 08932, OC 5890</v>
          </cell>
          <cell r="F283">
            <v>43182</v>
          </cell>
          <cell r="G283">
            <v>762704.8</v>
          </cell>
          <cell r="H283" t="str">
            <v>04-APR-18</v>
          </cell>
          <cell r="I283">
            <v>29203</v>
          </cell>
          <cell r="J283">
            <v>7</v>
          </cell>
          <cell r="K283" t="str">
            <v>TR</v>
          </cell>
          <cell r="L283" t="str">
            <v>Conciliado</v>
          </cell>
          <cell r="M283">
            <v>1</v>
          </cell>
          <cell r="N283">
            <v>2766123</v>
          </cell>
          <cell r="O283">
            <v>2766123</v>
          </cell>
          <cell r="P283">
            <v>730386.8</v>
          </cell>
          <cell r="Q283">
            <v>0</v>
          </cell>
          <cell r="R283">
            <v>0</v>
          </cell>
        </row>
        <row r="284">
          <cell r="A284">
            <v>29342</v>
          </cell>
          <cell r="B284" t="str">
            <v>Fuenta Especifica 0100 FONDO GENERAL</v>
          </cell>
          <cell r="C284" t="str">
            <v>Capitulo 0206 MINISTERIO DE EDUCACIÓN</v>
          </cell>
          <cell r="D284" t="str">
            <v>Libramiento 0206-01-01-0010-6379</v>
          </cell>
          <cell r="E284" t="str">
            <v>PAGO SUM. ALIM. ESC. UM, CORRESP. AL MES DE NOVIEMBRE 2017, SEGUN FACT. NCFS.: 00048, NC 00023, MENOS ANTICIPO, CONTRATO NO. 396/2017 Y OC 6381</v>
          </cell>
          <cell r="F284">
            <v>43182</v>
          </cell>
          <cell r="G284">
            <v>436560.06</v>
          </cell>
          <cell r="H284" t="str">
            <v>05-APR-18</v>
          </cell>
          <cell r="I284">
            <v>29342</v>
          </cell>
          <cell r="J284">
            <v>2</v>
          </cell>
          <cell r="K284" t="str">
            <v>TR</v>
          </cell>
          <cell r="L284" t="str">
            <v>Conciliado</v>
          </cell>
          <cell r="M284">
            <v>1</v>
          </cell>
          <cell r="N284">
            <v>2774235</v>
          </cell>
          <cell r="O284">
            <v>2774235</v>
          </cell>
          <cell r="P284">
            <v>432577.37</v>
          </cell>
          <cell r="Q284">
            <v>0</v>
          </cell>
          <cell r="R284">
            <v>0</v>
          </cell>
        </row>
        <row r="285">
          <cell r="A285">
            <v>29342</v>
          </cell>
          <cell r="B285" t="str">
            <v>Fuenta Especifica 0100 FONDO GENERAL</v>
          </cell>
          <cell r="C285" t="str">
            <v>Capitulo 0206 MINISTERIO DE EDUCACIÓN</v>
          </cell>
          <cell r="D285" t="str">
            <v>Libramiento 0206-01-01-0010-6379</v>
          </cell>
          <cell r="E285" t="str">
            <v>PAGO SUM. ALIM. ESC. UM, CORRESP. AL MES DE NOVIEMBRE 2017, SEGUN FACT. NCFS.: 00048, NC 00023, MENOS ANTICIPO, CONTRATO NO. 396/2017 Y OC 6381</v>
          </cell>
          <cell r="F285">
            <v>43182</v>
          </cell>
          <cell r="G285">
            <v>436560.06</v>
          </cell>
          <cell r="H285" t="str">
            <v>05-APR-18</v>
          </cell>
          <cell r="I285">
            <v>29342</v>
          </cell>
          <cell r="J285">
            <v>2</v>
          </cell>
          <cell r="K285" t="str">
            <v>IN</v>
          </cell>
          <cell r="L285" t="str">
            <v>ENTREGADO</v>
          </cell>
          <cell r="M285">
            <v>1</v>
          </cell>
          <cell r="N285">
            <v>37830</v>
          </cell>
          <cell r="O285">
            <v>37830</v>
          </cell>
          <cell r="P285">
            <v>3982.69</v>
          </cell>
          <cell r="Q285">
            <v>0</v>
          </cell>
          <cell r="R285">
            <v>0</v>
          </cell>
        </row>
        <row r="286">
          <cell r="A286">
            <v>28580</v>
          </cell>
          <cell r="B286" t="str">
            <v>Fuenta Especifica 0100 FONDO GENERAL</v>
          </cell>
          <cell r="C286" t="str">
            <v>Capitulo 0206 MINISTERIO DE EDUCACIÓN</v>
          </cell>
          <cell r="D286" t="str">
            <v>Libramiento 0206-01-01-0010-6386</v>
          </cell>
          <cell r="E286" t="str">
            <v>PAGO POR SUM. DE ALIM. ESC. JEE. CORRESP. AL MES DE DICIEMBRE 2017, S/FACT. 00072. CARTA COMPROMISO 00363. OC 6016.</v>
          </cell>
          <cell r="F286">
            <v>43182</v>
          </cell>
          <cell r="G286">
            <v>1283604</v>
          </cell>
          <cell r="H286" t="str">
            <v>03-APR-18</v>
          </cell>
          <cell r="I286">
            <v>28580</v>
          </cell>
          <cell r="J286">
            <v>2</v>
          </cell>
          <cell r="K286" t="str">
            <v>IN</v>
          </cell>
          <cell r="L286" t="str">
            <v>ENTREGADO</v>
          </cell>
          <cell r="M286">
            <v>1</v>
          </cell>
          <cell r="N286">
            <v>36780</v>
          </cell>
          <cell r="O286">
            <v>36780</v>
          </cell>
          <cell r="P286">
            <v>54390</v>
          </cell>
          <cell r="Q286">
            <v>0</v>
          </cell>
          <cell r="R286">
            <v>0</v>
          </cell>
        </row>
        <row r="287">
          <cell r="A287">
            <v>28580</v>
          </cell>
          <cell r="B287" t="str">
            <v>Fuenta Especifica 0100 FONDO GENERAL</v>
          </cell>
          <cell r="C287" t="str">
            <v>Capitulo 0206 MINISTERIO DE EDUCACIÓN</v>
          </cell>
          <cell r="D287" t="str">
            <v>Libramiento 0206-01-01-0010-6386</v>
          </cell>
          <cell r="E287" t="str">
            <v>PAGO POR SUM. DE ALIM. ESC. JEE. CORRESP. AL MES DE DICIEMBRE 2017, S/FACT. 00072. CARTA COMPROMISO 00363. OC 6016.</v>
          </cell>
          <cell r="F287">
            <v>43182</v>
          </cell>
          <cell r="G287">
            <v>1283604</v>
          </cell>
          <cell r="H287" t="str">
            <v>03-APR-18</v>
          </cell>
          <cell r="I287">
            <v>28580</v>
          </cell>
          <cell r="J287">
            <v>2</v>
          </cell>
          <cell r="K287" t="str">
            <v>TR</v>
          </cell>
          <cell r="L287" t="str">
            <v>Conciliado</v>
          </cell>
          <cell r="M287">
            <v>1</v>
          </cell>
          <cell r="N287">
            <v>2762713</v>
          </cell>
          <cell r="O287">
            <v>2762713</v>
          </cell>
          <cell r="P287">
            <v>1229214</v>
          </cell>
          <cell r="Q287">
            <v>0</v>
          </cell>
          <cell r="R287">
            <v>0</v>
          </cell>
        </row>
        <row r="288">
          <cell r="A288">
            <v>29343</v>
          </cell>
          <cell r="B288" t="str">
            <v>Fuenta Especifica 0100 FONDO GENERAL</v>
          </cell>
          <cell r="C288" t="str">
            <v>Capitulo 0206 MINISTERIO DE EDUCACIÓN</v>
          </cell>
          <cell r="D288" t="str">
            <v>Libramiento 0206-01-01-0010-6388</v>
          </cell>
          <cell r="E288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8">
            <v>43182</v>
          </cell>
          <cell r="G288">
            <v>380806.23</v>
          </cell>
          <cell r="H288" t="str">
            <v>05-APR-18</v>
          </cell>
          <cell r="I288">
            <v>29343</v>
          </cell>
          <cell r="J288">
            <v>2</v>
          </cell>
          <cell r="K288" t="str">
            <v>IN</v>
          </cell>
          <cell r="L288" t="str">
            <v>ENTREGADO</v>
          </cell>
          <cell r="M288">
            <v>1</v>
          </cell>
          <cell r="N288">
            <v>37832</v>
          </cell>
          <cell r="O288">
            <v>37832</v>
          </cell>
          <cell r="P288">
            <v>3498.38</v>
          </cell>
          <cell r="Q288">
            <v>0</v>
          </cell>
          <cell r="R288">
            <v>0</v>
          </cell>
        </row>
        <row r="289">
          <cell r="A289">
            <v>29343</v>
          </cell>
          <cell r="B289" t="str">
            <v>Fuenta Especifica 0100 FONDO GENERAL</v>
          </cell>
          <cell r="C289" t="str">
            <v>Capitulo 0206 MINISTERIO DE EDUCACIÓN</v>
          </cell>
          <cell r="D289" t="str">
            <v>Libramiento 0206-01-01-0010-6388</v>
          </cell>
          <cell r="E289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9">
            <v>43182</v>
          </cell>
          <cell r="G289">
            <v>380806.23</v>
          </cell>
          <cell r="H289" t="str">
            <v>05-APR-18</v>
          </cell>
          <cell r="I289">
            <v>29343</v>
          </cell>
          <cell r="J289">
            <v>2</v>
          </cell>
          <cell r="K289" t="str">
            <v>TR</v>
          </cell>
          <cell r="L289" t="str">
            <v>Conciliado</v>
          </cell>
          <cell r="M289">
            <v>1</v>
          </cell>
          <cell r="N289">
            <v>2766481</v>
          </cell>
          <cell r="O289">
            <v>2766481</v>
          </cell>
          <cell r="P289">
            <v>377307.85</v>
          </cell>
          <cell r="Q289">
            <v>0</v>
          </cell>
          <cell r="R289">
            <v>0</v>
          </cell>
        </row>
        <row r="290">
          <cell r="A290">
            <v>29344</v>
          </cell>
          <cell r="B290" t="str">
            <v>Fuenta Especifica 0100 FONDO GENERAL</v>
          </cell>
          <cell r="C290" t="str">
            <v>Capitulo 0206 MINISTERIO DE EDUCACIÓN</v>
          </cell>
          <cell r="D290" t="str">
            <v>Libramiento 0206-01-01-0010-6390</v>
          </cell>
          <cell r="E290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0">
            <v>43182</v>
          </cell>
          <cell r="G290">
            <v>758178.86</v>
          </cell>
          <cell r="H290" t="str">
            <v>05-APR-18</v>
          </cell>
          <cell r="I290">
            <v>29344</v>
          </cell>
          <cell r="J290">
            <v>2</v>
          </cell>
          <cell r="K290" t="str">
            <v>TR</v>
          </cell>
          <cell r="L290" t="str">
            <v>Conciliado</v>
          </cell>
          <cell r="M290">
            <v>1</v>
          </cell>
          <cell r="N290">
            <v>2766482</v>
          </cell>
          <cell r="O290">
            <v>2766482</v>
          </cell>
          <cell r="P290">
            <v>751186.05</v>
          </cell>
          <cell r="Q290">
            <v>0</v>
          </cell>
          <cell r="R290">
            <v>0</v>
          </cell>
        </row>
        <row r="291">
          <cell r="A291">
            <v>29344</v>
          </cell>
          <cell r="B291" t="str">
            <v>Fuenta Especifica 0100 FONDO GENERAL</v>
          </cell>
          <cell r="C291" t="str">
            <v>Capitulo 0206 MINISTERIO DE EDUCACIÓN</v>
          </cell>
          <cell r="D291" t="str">
            <v>Libramiento 0206-01-01-0010-6390</v>
          </cell>
          <cell r="E291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1">
            <v>43182</v>
          </cell>
          <cell r="G291">
            <v>758178.86</v>
          </cell>
          <cell r="H291" t="str">
            <v>05-APR-18</v>
          </cell>
          <cell r="I291">
            <v>29344</v>
          </cell>
          <cell r="J291">
            <v>2</v>
          </cell>
          <cell r="K291" t="str">
            <v>IN</v>
          </cell>
          <cell r="L291" t="str">
            <v>ENTREGADO</v>
          </cell>
          <cell r="M291">
            <v>1</v>
          </cell>
          <cell r="N291">
            <v>37833</v>
          </cell>
          <cell r="O291">
            <v>37833</v>
          </cell>
          <cell r="P291">
            <v>6992.81</v>
          </cell>
          <cell r="Q291">
            <v>0</v>
          </cell>
          <cell r="R291">
            <v>0</v>
          </cell>
        </row>
        <row r="292">
          <cell r="A292">
            <v>28581</v>
          </cell>
          <cell r="B292" t="str">
            <v>Fuenta Especifica 0100 FONDO GENERAL</v>
          </cell>
          <cell r="C292" t="str">
            <v>Capitulo 0206 MINISTERIO DE EDUCACIÓN</v>
          </cell>
          <cell r="D292" t="str">
            <v>Libramiento 0206-01-01-0010-6391</v>
          </cell>
          <cell r="E292" t="str">
            <v>PAGO POR SUM. ALIM. ESC. UM. CORRESP. A NOV./2017, SEGUN FACT. NCF: 00034, NC. 02438, CONT. 314/2017, OC. 6322,MENOS ANTICIPO.</v>
          </cell>
          <cell r="F292">
            <v>43182</v>
          </cell>
          <cell r="G292">
            <v>591153.34</v>
          </cell>
          <cell r="H292" t="str">
            <v>03-APR-18</v>
          </cell>
          <cell r="I292">
            <v>28581</v>
          </cell>
          <cell r="J292">
            <v>2</v>
          </cell>
          <cell r="K292" t="str">
            <v>IN</v>
          </cell>
          <cell r="L292" t="str">
            <v>ENTREGADO</v>
          </cell>
          <cell r="M292">
            <v>1</v>
          </cell>
          <cell r="N292">
            <v>36987</v>
          </cell>
          <cell r="O292">
            <v>36987</v>
          </cell>
          <cell r="P292">
            <v>5381.42</v>
          </cell>
          <cell r="Q292">
            <v>0</v>
          </cell>
          <cell r="R292">
            <v>0</v>
          </cell>
        </row>
        <row r="293">
          <cell r="A293">
            <v>28581</v>
          </cell>
          <cell r="B293" t="str">
            <v>Fuenta Especifica 0100 FONDO GENERAL</v>
          </cell>
          <cell r="C293" t="str">
            <v>Capitulo 0206 MINISTERIO DE EDUCACIÓN</v>
          </cell>
          <cell r="D293" t="str">
            <v>Libramiento 0206-01-01-0010-6391</v>
          </cell>
          <cell r="E293" t="str">
            <v>PAGO POR SUM. ALIM. ESC. UM. CORRESP. A NOV./2017, SEGUN FACT. NCF: 00034, NC. 02438, CONT. 314/2017, OC. 6322,MENOS ANTICIPO.</v>
          </cell>
          <cell r="F293">
            <v>43182</v>
          </cell>
          <cell r="G293">
            <v>591153.34</v>
          </cell>
          <cell r="H293" t="str">
            <v>03-APR-18</v>
          </cell>
          <cell r="I293">
            <v>28581</v>
          </cell>
          <cell r="J293">
            <v>2</v>
          </cell>
          <cell r="K293" t="str">
            <v>TR</v>
          </cell>
          <cell r="L293" t="str">
            <v>Conciliado</v>
          </cell>
          <cell r="M293">
            <v>1</v>
          </cell>
          <cell r="N293">
            <v>2762714</v>
          </cell>
          <cell r="O293">
            <v>2762714</v>
          </cell>
          <cell r="P293">
            <v>193925.37</v>
          </cell>
          <cell r="Q293">
            <v>0</v>
          </cell>
          <cell r="R293">
            <v>0</v>
          </cell>
        </row>
        <row r="294">
          <cell r="A294">
            <v>28581</v>
          </cell>
          <cell r="B294" t="str">
            <v>Fuenta Especifica 0100 FONDO GENERAL</v>
          </cell>
          <cell r="C294" t="str">
            <v>Capitulo 0206 MINISTERIO DE EDUCACIÓN</v>
          </cell>
          <cell r="D294" t="str">
            <v>Libramiento 0206-01-01-0010-6391</v>
          </cell>
          <cell r="E294" t="str">
            <v>PAGO POR SUM. ALIM. ESC. UM. CORRESP. A NOV./2017, SEGUN FACT. NCF: 00034, NC. 02438, CONT. 314/2017, OC. 6322,MENOS ANTICIPO.</v>
          </cell>
          <cell r="F294">
            <v>43182</v>
          </cell>
          <cell r="G294">
            <v>591153.34</v>
          </cell>
          <cell r="H294" t="str">
            <v>03-APR-18</v>
          </cell>
          <cell r="I294">
            <v>28581</v>
          </cell>
          <cell r="J294">
            <v>2</v>
          </cell>
          <cell r="K294" t="str">
            <v>TR</v>
          </cell>
          <cell r="L294" t="str">
            <v>Conciliado</v>
          </cell>
          <cell r="M294">
            <v>1</v>
          </cell>
          <cell r="N294">
            <v>2763089</v>
          </cell>
          <cell r="O294">
            <v>2763089</v>
          </cell>
          <cell r="P294">
            <v>391846.55</v>
          </cell>
          <cell r="Q294">
            <v>0</v>
          </cell>
          <cell r="R294">
            <v>0</v>
          </cell>
        </row>
        <row r="295">
          <cell r="A295">
            <v>28582</v>
          </cell>
          <cell r="B295" t="str">
            <v>Fuenta Especifica 0100 FONDO GENERAL</v>
          </cell>
          <cell r="C295" t="str">
            <v>Capitulo 0206 MINISTERIO DE EDUCACIÓN</v>
          </cell>
          <cell r="D295" t="str">
            <v>Libramiento 0206-01-01-0010-6392</v>
          </cell>
          <cell r="E295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5">
            <v>43182</v>
          </cell>
          <cell r="G295">
            <v>811462.4</v>
          </cell>
          <cell r="H295" t="str">
            <v>03-APR-18</v>
          </cell>
          <cell r="I295">
            <v>28582</v>
          </cell>
          <cell r="J295">
            <v>2</v>
          </cell>
          <cell r="K295" t="str">
            <v>IN</v>
          </cell>
          <cell r="L295" t="str">
            <v>ENTREGADO</v>
          </cell>
          <cell r="M295">
            <v>1</v>
          </cell>
          <cell r="N295">
            <v>37090</v>
          </cell>
          <cell r="O295">
            <v>37090</v>
          </cell>
          <cell r="P295">
            <v>123782.39999999999</v>
          </cell>
          <cell r="Q295">
            <v>0</v>
          </cell>
          <cell r="R295">
            <v>0</v>
          </cell>
        </row>
        <row r="296">
          <cell r="A296">
            <v>28582</v>
          </cell>
          <cell r="B296" t="str">
            <v>Fuenta Especifica 0100 FONDO GENERAL</v>
          </cell>
          <cell r="C296" t="str">
            <v>Capitulo 0206 MINISTERIO DE EDUCACIÓN</v>
          </cell>
          <cell r="D296" t="str">
            <v>Libramiento 0206-01-01-0010-6392</v>
          </cell>
          <cell r="E296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6">
            <v>43182</v>
          </cell>
          <cell r="G296">
            <v>811462.4</v>
          </cell>
          <cell r="H296" t="str">
            <v>03-APR-18</v>
          </cell>
          <cell r="I296">
            <v>28582</v>
          </cell>
          <cell r="J296">
            <v>2</v>
          </cell>
          <cell r="K296" t="str">
            <v>IN</v>
          </cell>
          <cell r="L296" t="str">
            <v>ENTREGADO</v>
          </cell>
          <cell r="M296">
            <v>1</v>
          </cell>
          <cell r="N296">
            <v>36986</v>
          </cell>
          <cell r="O296">
            <v>36986</v>
          </cell>
          <cell r="P296">
            <v>34384</v>
          </cell>
          <cell r="Q296">
            <v>0</v>
          </cell>
          <cell r="R296">
            <v>0</v>
          </cell>
        </row>
        <row r="297">
          <cell r="A297">
            <v>28582</v>
          </cell>
          <cell r="B297" t="str">
            <v>Fuenta Especifica 0100 FONDO GENERAL</v>
          </cell>
          <cell r="C297" t="str">
            <v>Capitulo 0206 MINISTERIO DE EDUCACIÓN</v>
          </cell>
          <cell r="D297" t="str">
            <v>Libramiento 0206-01-01-0010-6392</v>
          </cell>
          <cell r="E297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7">
            <v>43182</v>
          </cell>
          <cell r="G297">
            <v>811462.4</v>
          </cell>
          <cell r="H297" t="str">
            <v>03-APR-18</v>
          </cell>
          <cell r="I297">
            <v>28582</v>
          </cell>
          <cell r="J297">
            <v>2</v>
          </cell>
          <cell r="K297" t="str">
            <v>TR</v>
          </cell>
          <cell r="L297" t="str">
            <v>Conciliado</v>
          </cell>
          <cell r="M297">
            <v>1</v>
          </cell>
          <cell r="N297">
            <v>2776456</v>
          </cell>
          <cell r="O297">
            <v>2776456</v>
          </cell>
          <cell r="P297">
            <v>653296</v>
          </cell>
          <cell r="Q297">
            <v>0</v>
          </cell>
          <cell r="R297">
            <v>0</v>
          </cell>
        </row>
        <row r="298">
          <cell r="A298">
            <v>28895</v>
          </cell>
          <cell r="B298" t="str">
            <v>Fuenta Especifica 0100 FONDO GENERAL</v>
          </cell>
          <cell r="C298" t="str">
            <v>Capitulo 0206 MINISTERIO DE EDUCACIÓN</v>
          </cell>
          <cell r="D298" t="str">
            <v>Libramiento 0206-01-01-0010-6393</v>
          </cell>
          <cell r="E298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8">
            <v>43182</v>
          </cell>
          <cell r="G298">
            <v>1215438.54</v>
          </cell>
          <cell r="H298" t="str">
            <v>04-APR-18</v>
          </cell>
          <cell r="I298">
            <v>28895</v>
          </cell>
          <cell r="J298">
            <v>2</v>
          </cell>
          <cell r="K298" t="str">
            <v>TR</v>
          </cell>
          <cell r="L298" t="str">
            <v>Conciliado</v>
          </cell>
          <cell r="M298">
            <v>1</v>
          </cell>
          <cell r="N298">
            <v>2763834</v>
          </cell>
          <cell r="O298">
            <v>2763834</v>
          </cell>
          <cell r="P298">
            <v>1204388.1299999999</v>
          </cell>
          <cell r="Q298">
            <v>0</v>
          </cell>
          <cell r="R298">
            <v>0</v>
          </cell>
        </row>
        <row r="299">
          <cell r="A299">
            <v>28895</v>
          </cell>
          <cell r="B299" t="str">
            <v>Fuenta Especifica 0100 FONDO GENERAL</v>
          </cell>
          <cell r="C299" t="str">
            <v>Capitulo 0206 MINISTERIO DE EDUCACIÓN</v>
          </cell>
          <cell r="D299" t="str">
            <v>Libramiento 0206-01-01-0010-6393</v>
          </cell>
          <cell r="E299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9">
            <v>43182</v>
          </cell>
          <cell r="G299">
            <v>1215438.54</v>
          </cell>
          <cell r="H299" t="str">
            <v>04-APR-18</v>
          </cell>
          <cell r="I299">
            <v>28895</v>
          </cell>
          <cell r="J299">
            <v>2</v>
          </cell>
          <cell r="K299" t="str">
            <v>IN</v>
          </cell>
          <cell r="L299" t="str">
            <v>ENTREGADO</v>
          </cell>
          <cell r="M299">
            <v>1</v>
          </cell>
          <cell r="N299">
            <v>37244</v>
          </cell>
          <cell r="O299">
            <v>37244</v>
          </cell>
          <cell r="P299">
            <v>11050.41</v>
          </cell>
          <cell r="Q299">
            <v>0</v>
          </cell>
          <cell r="R299">
            <v>0</v>
          </cell>
        </row>
        <row r="300">
          <cell r="A300">
            <v>29593</v>
          </cell>
          <cell r="B300" t="str">
            <v>Fuenta Especifica 0100 FONDO GENERAL</v>
          </cell>
          <cell r="C300" t="str">
            <v>Capitulo 0206 MINISTERIO DE EDUCACIÓN</v>
          </cell>
          <cell r="D300" t="str">
            <v>Libramiento 0206-01-01-0010-6394</v>
          </cell>
          <cell r="E300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0">
            <v>43182</v>
          </cell>
          <cell r="G300">
            <v>1622452.8</v>
          </cell>
          <cell r="H300" t="str">
            <v>05-APR-18</v>
          </cell>
          <cell r="I300">
            <v>29593</v>
          </cell>
          <cell r="J300">
            <v>3</v>
          </cell>
          <cell r="K300" t="str">
            <v>TR</v>
          </cell>
          <cell r="L300" t="str">
            <v>Conciliado</v>
          </cell>
          <cell r="M300">
            <v>1</v>
          </cell>
          <cell r="N300">
            <v>2766487</v>
          </cell>
          <cell r="O300">
            <v>2766487</v>
          </cell>
          <cell r="P300">
            <v>1306212</v>
          </cell>
          <cell r="Q300">
            <v>0</v>
          </cell>
          <cell r="R300">
            <v>0</v>
          </cell>
        </row>
        <row r="301">
          <cell r="A301">
            <v>29593</v>
          </cell>
          <cell r="B301" t="str">
            <v>Fuenta Especifica 0100 FONDO GENERAL</v>
          </cell>
          <cell r="C301" t="str">
            <v>Capitulo 0206 MINISTERIO DE EDUCACIÓN</v>
          </cell>
          <cell r="D301" t="str">
            <v>Libramiento 0206-01-01-0010-6394</v>
          </cell>
          <cell r="E301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1">
            <v>43182</v>
          </cell>
          <cell r="G301">
            <v>1622452.8</v>
          </cell>
          <cell r="H301" t="str">
            <v>05-APR-18</v>
          </cell>
          <cell r="I301">
            <v>29593</v>
          </cell>
          <cell r="J301">
            <v>3</v>
          </cell>
          <cell r="K301" t="str">
            <v>IN</v>
          </cell>
          <cell r="L301" t="str">
            <v>ENTREGADO</v>
          </cell>
          <cell r="M301">
            <v>1</v>
          </cell>
          <cell r="N301">
            <v>38210</v>
          </cell>
          <cell r="O301">
            <v>38210</v>
          </cell>
          <cell r="P301">
            <v>247492.8</v>
          </cell>
          <cell r="Q301">
            <v>0</v>
          </cell>
          <cell r="R301">
            <v>0</v>
          </cell>
        </row>
        <row r="302">
          <cell r="A302">
            <v>29593</v>
          </cell>
          <cell r="B302" t="str">
            <v>Fuenta Especifica 0100 FONDO GENERAL</v>
          </cell>
          <cell r="C302" t="str">
            <v>Capitulo 0206 MINISTERIO DE EDUCACIÓN</v>
          </cell>
          <cell r="D302" t="str">
            <v>Libramiento 0206-01-01-0010-6394</v>
          </cell>
          <cell r="E302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2">
            <v>43182</v>
          </cell>
          <cell r="G302">
            <v>1622452.8</v>
          </cell>
          <cell r="H302" t="str">
            <v>05-APR-18</v>
          </cell>
          <cell r="I302">
            <v>29593</v>
          </cell>
          <cell r="J302">
            <v>3</v>
          </cell>
          <cell r="K302" t="str">
            <v>IN</v>
          </cell>
          <cell r="L302" t="str">
            <v>ENTREGADO</v>
          </cell>
          <cell r="M302">
            <v>1</v>
          </cell>
          <cell r="N302">
            <v>38313</v>
          </cell>
          <cell r="O302">
            <v>38313</v>
          </cell>
          <cell r="P302">
            <v>68748</v>
          </cell>
          <cell r="Q302">
            <v>0</v>
          </cell>
          <cell r="R302">
            <v>0</v>
          </cell>
        </row>
        <row r="303">
          <cell r="A303">
            <v>29594</v>
          </cell>
          <cell r="B303" t="str">
            <v>Fuenta Especifica 0100 FONDO GENERAL</v>
          </cell>
          <cell r="C303" t="str">
            <v>Capitulo 0206 MINISTERIO DE EDUCACIÓN</v>
          </cell>
          <cell r="D303" t="str">
            <v>Libramiento 0206-01-01-0010-6395</v>
          </cell>
          <cell r="E303" t="str">
            <v>PAGO POR SUM. ALIM. ESC. JEE. CORRESP. A OCTUBRE/2017, SEGUN FACT. NCF: 00301, CARTAS COMPROMISO 00509, 06371, 06384, 10088, 06421, 00573, 00611, 14160, 00579, OC. 5633.</v>
          </cell>
          <cell r="F303">
            <v>43182</v>
          </cell>
          <cell r="G303">
            <v>2881654.4</v>
          </cell>
          <cell r="H303" t="str">
            <v>05-APR-18</v>
          </cell>
          <cell r="I303">
            <v>29594</v>
          </cell>
          <cell r="J303">
            <v>3</v>
          </cell>
          <cell r="K303" t="str">
            <v>TR</v>
          </cell>
          <cell r="L303" t="str">
            <v>Conciliado</v>
          </cell>
          <cell r="M303">
            <v>1</v>
          </cell>
          <cell r="N303">
            <v>2771045</v>
          </cell>
          <cell r="O303">
            <v>2771045</v>
          </cell>
          <cell r="P303">
            <v>2759550.4</v>
          </cell>
          <cell r="Q303">
            <v>0</v>
          </cell>
          <cell r="R303">
            <v>0</v>
          </cell>
        </row>
        <row r="304">
          <cell r="A304">
            <v>29594</v>
          </cell>
          <cell r="B304" t="str">
            <v>Fuenta Especifica 0100 FONDO GENERAL</v>
          </cell>
          <cell r="C304" t="str">
            <v>Capitulo 0206 MINISTERIO DE EDUCACIÓN</v>
          </cell>
          <cell r="D304" t="str">
            <v>Libramiento 0206-01-01-0010-6395</v>
          </cell>
          <cell r="E304" t="str">
            <v>PAGO POR SUM. ALIM. ESC. JEE. CORRESP. A OCTUBRE/2017, SEGUN FACT. NCF: 00301, CARTAS COMPROMISO 00509, 06371, 06384, 10088, 06421, 00573, 00611, 14160, 00579, OC. 5633.</v>
          </cell>
          <cell r="F304">
            <v>43182</v>
          </cell>
          <cell r="G304">
            <v>2881654.4</v>
          </cell>
          <cell r="H304" t="str">
            <v>05-APR-18</v>
          </cell>
          <cell r="I304">
            <v>29594</v>
          </cell>
          <cell r="J304">
            <v>3</v>
          </cell>
          <cell r="K304" t="str">
            <v>IN</v>
          </cell>
          <cell r="L304" t="str">
            <v>ENTREGADO</v>
          </cell>
          <cell r="M304">
            <v>1</v>
          </cell>
          <cell r="N304">
            <v>38133</v>
          </cell>
          <cell r="O304">
            <v>38133</v>
          </cell>
          <cell r="P304">
            <v>122104</v>
          </cell>
          <cell r="Q304">
            <v>0</v>
          </cell>
          <cell r="R304">
            <v>0</v>
          </cell>
        </row>
        <row r="305">
          <cell r="A305">
            <v>28896</v>
          </cell>
          <cell r="B305" t="str">
            <v>Fuenta Especifica 0100 FONDO GENERAL</v>
          </cell>
          <cell r="C305" t="str">
            <v>Capitulo 0206 MINISTERIO DE EDUCACIÓN</v>
          </cell>
          <cell r="D305" t="str">
            <v>Libramiento 0206-01-01-0010-6397</v>
          </cell>
          <cell r="E305" t="str">
            <v>PAGO POR SUM. ALIM. ESC. UM. CORRESP. A SEPT./2017, SEGUN FACT. NCF: 00003, NC. 00002, CONT. 393/2017, OC. 6454,MENOS ANTICIPO.</v>
          </cell>
          <cell r="F305">
            <v>43182</v>
          </cell>
          <cell r="G305">
            <v>435967.78</v>
          </cell>
          <cell r="H305" t="str">
            <v>04-APR-18</v>
          </cell>
          <cell r="I305">
            <v>28896</v>
          </cell>
          <cell r="J305">
            <v>2</v>
          </cell>
          <cell r="K305" t="str">
            <v>IN</v>
          </cell>
          <cell r="L305" t="str">
            <v>ENTREGADO</v>
          </cell>
          <cell r="M305">
            <v>1</v>
          </cell>
          <cell r="N305">
            <v>37245</v>
          </cell>
          <cell r="O305">
            <v>37245</v>
          </cell>
          <cell r="P305">
            <v>3999.67</v>
          </cell>
          <cell r="Q305">
            <v>0</v>
          </cell>
          <cell r="R305">
            <v>0</v>
          </cell>
        </row>
        <row r="306">
          <cell r="A306">
            <v>28896</v>
          </cell>
          <cell r="B306" t="str">
            <v>Fuenta Especifica 0100 FONDO GENERAL</v>
          </cell>
          <cell r="C306" t="str">
            <v>Capitulo 0206 MINISTERIO DE EDUCACIÓN</v>
          </cell>
          <cell r="D306" t="str">
            <v>Libramiento 0206-01-01-0010-6397</v>
          </cell>
          <cell r="E306" t="str">
            <v>PAGO POR SUM. ALIM. ESC. UM. CORRESP. A SEPT./2017, SEGUN FACT. NCF: 00003, NC. 00002, CONT. 393/2017, OC. 6454,MENOS ANTICIPO.</v>
          </cell>
          <cell r="F306">
            <v>43182</v>
          </cell>
          <cell r="G306">
            <v>435967.78</v>
          </cell>
          <cell r="H306" t="str">
            <v>04-APR-18</v>
          </cell>
          <cell r="I306">
            <v>28896</v>
          </cell>
          <cell r="J306">
            <v>2</v>
          </cell>
          <cell r="K306" t="str">
            <v>TR</v>
          </cell>
          <cell r="L306" t="str">
            <v>Conciliado</v>
          </cell>
          <cell r="M306">
            <v>1</v>
          </cell>
          <cell r="N306">
            <v>2763183</v>
          </cell>
          <cell r="O306">
            <v>2763183</v>
          </cell>
          <cell r="P306">
            <v>431968.11</v>
          </cell>
          <cell r="Q306">
            <v>0</v>
          </cell>
          <cell r="R306">
            <v>0</v>
          </cell>
        </row>
        <row r="307">
          <cell r="A307">
            <v>30124</v>
          </cell>
          <cell r="B307" t="str">
            <v>Fuenta Especifica 0100 FONDO GENERAL</v>
          </cell>
          <cell r="C307" t="str">
            <v>Capitulo 0206 MINISTERIO DE EDUCACIÓN</v>
          </cell>
          <cell r="D307" t="str">
            <v>Libramiento 0206-01-01-0010-6399</v>
          </cell>
          <cell r="E307" t="str">
            <v>PAGO SUM. ALIM. ESC. UM, CORRESP. AL MES DE DICIEMBRE 2017, SEGUN FACT. NCF.: 00006, NC 00005, DEL CONTRATO NO. 400/2017 Y OC 6530. MENOS ANTICIPO.</v>
          </cell>
          <cell r="F307">
            <v>43182</v>
          </cell>
          <cell r="G307">
            <v>141994.89000000001</v>
          </cell>
          <cell r="H307" t="str">
            <v>09-APR-18</v>
          </cell>
          <cell r="I307">
            <v>30124</v>
          </cell>
          <cell r="J307">
            <v>2</v>
          </cell>
          <cell r="K307" t="str">
            <v>IN</v>
          </cell>
          <cell r="L307" t="str">
            <v>ENTREGADO</v>
          </cell>
          <cell r="M307">
            <v>1</v>
          </cell>
          <cell r="N307">
            <v>39084</v>
          </cell>
          <cell r="O307">
            <v>39084</v>
          </cell>
          <cell r="P307">
            <v>6541.7</v>
          </cell>
          <cell r="Q307">
            <v>0</v>
          </cell>
          <cell r="R307">
            <v>0</v>
          </cell>
        </row>
        <row r="308">
          <cell r="A308">
            <v>30124</v>
          </cell>
          <cell r="B308" t="str">
            <v>Fuenta Especifica 0100 FONDO GENERAL</v>
          </cell>
          <cell r="C308" t="str">
            <v>Capitulo 0206 MINISTERIO DE EDUCACIÓN</v>
          </cell>
          <cell r="D308" t="str">
            <v>Libramiento 0206-01-01-0010-6399</v>
          </cell>
          <cell r="E308" t="str">
            <v>PAGO SUM. ALIM. ESC. UM, CORRESP. AL MES DE DICIEMBRE 2017, SEGUN FACT. NCF.: 00006, NC 00005, DEL CONTRATO NO. 400/2017 Y OC 6530. MENOS ANTICIPO.</v>
          </cell>
          <cell r="F308">
            <v>43182</v>
          </cell>
          <cell r="G308">
            <v>141994.89000000001</v>
          </cell>
          <cell r="H308" t="str">
            <v>09-APR-18</v>
          </cell>
          <cell r="I308">
            <v>30124</v>
          </cell>
          <cell r="J308">
            <v>2</v>
          </cell>
          <cell r="K308" t="str">
            <v>TR</v>
          </cell>
          <cell r="L308" t="str">
            <v>Conciliado</v>
          </cell>
          <cell r="M308">
            <v>1</v>
          </cell>
          <cell r="N308">
            <v>2775675</v>
          </cell>
          <cell r="O308">
            <v>2775675</v>
          </cell>
          <cell r="P308">
            <v>135453.19</v>
          </cell>
          <cell r="Q308">
            <v>0</v>
          </cell>
          <cell r="R308">
            <v>0</v>
          </cell>
        </row>
        <row r="309">
          <cell r="A309">
            <v>29829</v>
          </cell>
          <cell r="B309" t="str">
            <v>Fuenta Especifica 0100 FONDO GENERAL</v>
          </cell>
          <cell r="C309" t="str">
            <v>Capitulo 0206 MINISTERIO DE EDUCACIÓN</v>
          </cell>
          <cell r="D309" t="str">
            <v>Libramiento 0206-01-01-0010-6402</v>
          </cell>
          <cell r="E309" t="str">
            <v>PAGO SUM. ALIM. ESC. UM. CORRESP. AL MES DICIEMBRE 2017, S/FACT. NCF: 00516, NC. 01279 CONT. NO. 267/2017, OC. 6554, MENOS ANTICIPO.</v>
          </cell>
          <cell r="F309">
            <v>43182</v>
          </cell>
          <cell r="G309">
            <v>2501205.6</v>
          </cell>
          <cell r="H309" t="str">
            <v>06-APR-18</v>
          </cell>
          <cell r="I309">
            <v>29829</v>
          </cell>
          <cell r="J309">
            <v>2</v>
          </cell>
          <cell r="K309" t="str">
            <v>TR</v>
          </cell>
          <cell r="L309" t="str">
            <v>Conciliado</v>
          </cell>
          <cell r="M309">
            <v>1</v>
          </cell>
          <cell r="N309">
            <v>2774236</v>
          </cell>
          <cell r="O309">
            <v>2774236</v>
          </cell>
          <cell r="P309">
            <v>2478240.59</v>
          </cell>
          <cell r="Q309">
            <v>0</v>
          </cell>
          <cell r="R309">
            <v>0</v>
          </cell>
        </row>
        <row r="310">
          <cell r="A310">
            <v>29829</v>
          </cell>
          <cell r="B310" t="str">
            <v>Fuenta Especifica 0100 FONDO GENERAL</v>
          </cell>
          <cell r="C310" t="str">
            <v>Capitulo 0206 MINISTERIO DE EDUCACIÓN</v>
          </cell>
          <cell r="D310" t="str">
            <v>Libramiento 0206-01-01-0010-6402</v>
          </cell>
          <cell r="E310" t="str">
            <v>PAGO SUM. ALIM. ESC. UM. CORRESP. AL MES DICIEMBRE 2017, S/FACT. NCF: 00516, NC. 01279 CONT. NO. 267/2017, OC. 6554, MENOS ANTICIPO.</v>
          </cell>
          <cell r="F310">
            <v>43182</v>
          </cell>
          <cell r="G310">
            <v>2501205.6</v>
          </cell>
          <cell r="H310" t="str">
            <v>06-APR-18</v>
          </cell>
          <cell r="I310">
            <v>29829</v>
          </cell>
          <cell r="J310">
            <v>2</v>
          </cell>
          <cell r="K310" t="str">
            <v>IN</v>
          </cell>
          <cell r="L310" t="str">
            <v>ENTREGADO</v>
          </cell>
          <cell r="M310">
            <v>1</v>
          </cell>
          <cell r="N310">
            <v>38427</v>
          </cell>
          <cell r="O310">
            <v>38427</v>
          </cell>
          <cell r="P310">
            <v>22965.01</v>
          </cell>
          <cell r="Q310">
            <v>0</v>
          </cell>
          <cell r="R310">
            <v>0</v>
          </cell>
        </row>
        <row r="311">
          <cell r="A311">
            <v>28583</v>
          </cell>
          <cell r="B311" t="str">
            <v>Fuenta Especifica 0100 FONDO GENERAL</v>
          </cell>
          <cell r="C311" t="str">
            <v>Capitulo 0206 MINISTERIO DE EDUCACIÓN</v>
          </cell>
          <cell r="D311" t="str">
            <v>Libramiento 0206-01-01-0010-6412</v>
          </cell>
          <cell r="E311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1">
            <v>43182</v>
          </cell>
          <cell r="G311">
            <v>2974402.4</v>
          </cell>
          <cell r="H311" t="str">
            <v>03-APR-18</v>
          </cell>
          <cell r="I311">
            <v>28583</v>
          </cell>
          <cell r="J311">
            <v>2</v>
          </cell>
          <cell r="K311" t="str">
            <v>TR</v>
          </cell>
          <cell r="L311" t="str">
            <v>Conciliado</v>
          </cell>
          <cell r="M311">
            <v>1</v>
          </cell>
          <cell r="N311">
            <v>2763046</v>
          </cell>
          <cell r="O311">
            <v>2763046</v>
          </cell>
          <cell r="P311">
            <v>2394646</v>
          </cell>
          <cell r="Q311">
            <v>0</v>
          </cell>
          <cell r="R311">
            <v>0</v>
          </cell>
        </row>
        <row r="312">
          <cell r="A312">
            <v>28583</v>
          </cell>
          <cell r="B312" t="str">
            <v>Fuenta Especifica 0100 FONDO GENERAL</v>
          </cell>
          <cell r="C312" t="str">
            <v>Capitulo 0206 MINISTERIO DE EDUCACIÓN</v>
          </cell>
          <cell r="D312" t="str">
            <v>Libramiento 0206-01-01-0010-6412</v>
          </cell>
          <cell r="E312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2">
            <v>43182</v>
          </cell>
          <cell r="G312">
            <v>2974402.4</v>
          </cell>
          <cell r="H312" t="str">
            <v>03-APR-18</v>
          </cell>
          <cell r="I312">
            <v>28583</v>
          </cell>
          <cell r="J312">
            <v>2</v>
          </cell>
          <cell r="K312" t="str">
            <v>IN</v>
          </cell>
          <cell r="L312" t="str">
            <v>ENTREGADO</v>
          </cell>
          <cell r="M312">
            <v>1</v>
          </cell>
          <cell r="N312">
            <v>37089</v>
          </cell>
          <cell r="O312">
            <v>37089</v>
          </cell>
          <cell r="P312">
            <v>453722.4</v>
          </cell>
          <cell r="Q312">
            <v>0</v>
          </cell>
          <cell r="R312">
            <v>0</v>
          </cell>
        </row>
        <row r="313">
          <cell r="A313">
            <v>28583</v>
          </cell>
          <cell r="B313" t="str">
            <v>Fuenta Especifica 0100 FONDO GENERAL</v>
          </cell>
          <cell r="C313" t="str">
            <v>Capitulo 0206 MINISTERIO DE EDUCACIÓN</v>
          </cell>
          <cell r="D313" t="str">
            <v>Libramiento 0206-01-01-0010-6412</v>
          </cell>
          <cell r="E313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3">
            <v>43182</v>
          </cell>
          <cell r="G313">
            <v>2974402.4</v>
          </cell>
          <cell r="H313" t="str">
            <v>03-APR-18</v>
          </cell>
          <cell r="I313">
            <v>28583</v>
          </cell>
          <cell r="J313">
            <v>2</v>
          </cell>
          <cell r="K313" t="str">
            <v>IN</v>
          </cell>
          <cell r="L313" t="str">
            <v>ENTREGADO</v>
          </cell>
          <cell r="M313">
            <v>1</v>
          </cell>
          <cell r="N313">
            <v>36985</v>
          </cell>
          <cell r="O313">
            <v>36985</v>
          </cell>
          <cell r="P313">
            <v>126034</v>
          </cell>
          <cell r="Q313">
            <v>0</v>
          </cell>
          <cell r="R313">
            <v>0</v>
          </cell>
        </row>
        <row r="314">
          <cell r="A314">
            <v>27940</v>
          </cell>
          <cell r="B314" t="str">
            <v>Fuenta Especifica 0100 FONDO GENERAL</v>
          </cell>
          <cell r="C314" t="str">
            <v>Capitulo 0206 MINISTERIO DE EDUCACIÓN</v>
          </cell>
          <cell r="D314" t="str">
            <v>Libramiento 0206-01-01-0010-6413</v>
          </cell>
          <cell r="E314" t="str">
            <v>PAGO AL BCO. AGRIC, CEDIDO POR SANTO DE LA ROSA TAPIA, S/ACTO NO.594 D/F 23/10/17, POR SUM. DE ALIM. ESC. JEE, AL MES DE DICIEMBRE 2017, S/FACT. 02281. CARTAS COMPROMISO 13941, 01175, 10553 Y 06718. OC 6599.</v>
          </cell>
          <cell r="F314">
            <v>43182</v>
          </cell>
          <cell r="G314">
            <v>1528572</v>
          </cell>
          <cell r="H314" t="str">
            <v>02-APR-18</v>
          </cell>
          <cell r="I314">
            <v>27940</v>
          </cell>
          <cell r="J314">
            <v>6</v>
          </cell>
          <cell r="K314" t="str">
            <v>IN</v>
          </cell>
          <cell r="L314" t="str">
            <v>ENTREGADO</v>
          </cell>
          <cell r="M314">
            <v>1</v>
          </cell>
          <cell r="N314">
            <v>36253</v>
          </cell>
          <cell r="O314">
            <v>36253</v>
          </cell>
          <cell r="P314">
            <v>233172</v>
          </cell>
          <cell r="Q314">
            <v>0</v>
          </cell>
          <cell r="R314">
            <v>0</v>
          </cell>
        </row>
        <row r="315">
          <cell r="A315">
            <v>27940</v>
          </cell>
          <cell r="B315" t="str">
            <v>Fuenta Especifica 0100 FONDO GENERAL</v>
          </cell>
          <cell r="C315" t="str">
            <v>Capitulo 0206 MINISTERIO DE EDUCACIÓN</v>
          </cell>
          <cell r="D315" t="str">
            <v>Libramiento 0206-01-01-0010-6413</v>
          </cell>
          <cell r="E315" t="str">
            <v>PAGO AL BCO. AGRIC, CEDIDO POR SANTO DE LA ROSA TAPIA, S/ACTO NO.594 D/F 23/10/17, POR SUM. DE ALIM. ESC. JEE, AL MES DE DICIEMBRE 2017, S/FACT. 02281. CARTAS COMPROMISO 13941, 01175, 10553 Y 06718. OC 6599.</v>
          </cell>
          <cell r="F315">
            <v>43182</v>
          </cell>
          <cell r="G315">
            <v>1528572</v>
          </cell>
          <cell r="H315" t="str">
            <v>02-APR-18</v>
          </cell>
          <cell r="I315">
            <v>27940</v>
          </cell>
          <cell r="J315">
            <v>6</v>
          </cell>
          <cell r="K315" t="str">
            <v>TR</v>
          </cell>
          <cell r="L315" t="str">
            <v>Conciliado</v>
          </cell>
          <cell r="M315">
            <v>1</v>
          </cell>
          <cell r="N315">
            <v>2759901</v>
          </cell>
          <cell r="O315">
            <v>2759901</v>
          </cell>
          <cell r="P315">
            <v>1230630</v>
          </cell>
          <cell r="Q315">
            <v>0</v>
          </cell>
          <cell r="R315">
            <v>0</v>
          </cell>
        </row>
        <row r="316">
          <cell r="A316">
            <v>27940</v>
          </cell>
          <cell r="B316" t="str">
            <v>Fuenta Especifica 0100 FONDO GENERAL</v>
          </cell>
          <cell r="C316" t="str">
            <v>Capitulo 0206 MINISTERIO DE EDUCACIÓN</v>
          </cell>
          <cell r="D316" t="str">
            <v>Libramiento 0206-01-01-0010-6413</v>
          </cell>
          <cell r="E316" t="str">
            <v>PAGO AL BCO. AGRIC, CEDIDO POR SANTO DE LA ROSA TAPIA, S/ACTO NO.594 D/F 23/10/17, POR SUM. DE ALIM. ESC. JEE, AL MES DE DICIEMBRE 2017, S/FACT. 02281. CARTAS COMPROMISO 13941, 01175, 10553 Y 06718. OC 6599.</v>
          </cell>
          <cell r="F316">
            <v>43182</v>
          </cell>
          <cell r="G316">
            <v>1528572</v>
          </cell>
          <cell r="H316" t="str">
            <v>02-APR-18</v>
          </cell>
          <cell r="I316">
            <v>27940</v>
          </cell>
          <cell r="J316">
            <v>6</v>
          </cell>
          <cell r="K316" t="str">
            <v>IN</v>
          </cell>
          <cell r="L316" t="str">
            <v>ENTREGADO</v>
          </cell>
          <cell r="M316">
            <v>1</v>
          </cell>
          <cell r="N316">
            <v>36172</v>
          </cell>
          <cell r="O316">
            <v>36172</v>
          </cell>
          <cell r="P316">
            <v>64770</v>
          </cell>
          <cell r="Q316">
            <v>0</v>
          </cell>
          <cell r="R316">
            <v>0</v>
          </cell>
        </row>
        <row r="317">
          <cell r="A317">
            <v>29204</v>
          </cell>
          <cell r="B317" t="str">
            <v>Fuenta Especifica 0100 FONDO GENERAL</v>
          </cell>
          <cell r="C317" t="str">
            <v>Capitulo 0206 MINISTERIO DE EDUCACIÓN</v>
          </cell>
          <cell r="D317" t="str">
            <v>Libramiento 0206-01-01-0010-6419</v>
          </cell>
          <cell r="E317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7">
            <v>43182</v>
          </cell>
          <cell r="G317">
            <v>4014784.8</v>
          </cell>
          <cell r="H317" t="str">
            <v>04-APR-18</v>
          </cell>
          <cell r="I317">
            <v>29204</v>
          </cell>
          <cell r="J317">
            <v>7</v>
          </cell>
          <cell r="K317" t="str">
            <v>TR</v>
          </cell>
          <cell r="L317" t="str">
            <v>Conciliado</v>
          </cell>
          <cell r="M317">
            <v>1</v>
          </cell>
          <cell r="N317">
            <v>2766198</v>
          </cell>
          <cell r="O317">
            <v>2766198</v>
          </cell>
          <cell r="P317">
            <v>3232242</v>
          </cell>
          <cell r="Q317">
            <v>0</v>
          </cell>
          <cell r="R317">
            <v>0</v>
          </cell>
        </row>
        <row r="318">
          <cell r="A318">
            <v>29204</v>
          </cell>
          <cell r="B318" t="str">
            <v>Fuenta Especifica 0100 FONDO GENERAL</v>
          </cell>
          <cell r="C318" t="str">
            <v>Capitulo 0206 MINISTERIO DE EDUCACIÓN</v>
          </cell>
          <cell r="D318" t="str">
            <v>Libramiento 0206-01-01-0010-6419</v>
          </cell>
          <cell r="E318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8">
            <v>43182</v>
          </cell>
          <cell r="G318">
            <v>4014784.8</v>
          </cell>
          <cell r="H318" t="str">
            <v>04-APR-18</v>
          </cell>
          <cell r="I318">
            <v>29204</v>
          </cell>
          <cell r="J318">
            <v>7</v>
          </cell>
          <cell r="K318" t="str">
            <v>IN</v>
          </cell>
          <cell r="L318" t="str">
            <v>ENTREGADO</v>
          </cell>
          <cell r="M318">
            <v>1</v>
          </cell>
          <cell r="N318">
            <v>37672</v>
          </cell>
          <cell r="O318">
            <v>37672</v>
          </cell>
          <cell r="P318">
            <v>612424.80000000005</v>
          </cell>
          <cell r="Q318">
            <v>0</v>
          </cell>
          <cell r="R318">
            <v>0</v>
          </cell>
        </row>
        <row r="319">
          <cell r="A319">
            <v>29204</v>
          </cell>
          <cell r="B319" t="str">
            <v>Fuenta Especifica 0100 FONDO GENERAL</v>
          </cell>
          <cell r="C319" t="str">
            <v>Capitulo 0206 MINISTERIO DE EDUCACIÓN</v>
          </cell>
          <cell r="D319" t="str">
            <v>Libramiento 0206-01-01-0010-6419</v>
          </cell>
          <cell r="E319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9">
            <v>43182</v>
          </cell>
          <cell r="G319">
            <v>4014784.8</v>
          </cell>
          <cell r="H319" t="str">
            <v>04-APR-18</v>
          </cell>
          <cell r="I319">
            <v>29204</v>
          </cell>
          <cell r="J319">
            <v>7</v>
          </cell>
          <cell r="K319" t="str">
            <v>IN</v>
          </cell>
          <cell r="L319" t="str">
            <v>ENTREGADO</v>
          </cell>
          <cell r="M319">
            <v>1</v>
          </cell>
          <cell r="N319">
            <v>37627</v>
          </cell>
          <cell r="O319">
            <v>37627</v>
          </cell>
          <cell r="P319">
            <v>170118</v>
          </cell>
          <cell r="Q319">
            <v>0</v>
          </cell>
          <cell r="R319">
            <v>0</v>
          </cell>
        </row>
        <row r="320">
          <cell r="A320">
            <v>28584</v>
          </cell>
          <cell r="B320" t="str">
            <v>Fuenta Especifica 0100 FONDO GENERAL</v>
          </cell>
          <cell r="C320" t="str">
            <v>Capitulo 0206 MINISTERIO DE EDUCACIÓN</v>
          </cell>
          <cell r="D320" t="str">
            <v>Libramiento 0206-01-01-0010-6421</v>
          </cell>
          <cell r="E320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0">
            <v>43182</v>
          </cell>
          <cell r="G320">
            <v>499564.79999999999</v>
          </cell>
          <cell r="H320" t="str">
            <v>03-APR-18</v>
          </cell>
          <cell r="I320">
            <v>28584</v>
          </cell>
          <cell r="J320">
            <v>2</v>
          </cell>
          <cell r="K320" t="str">
            <v>TR</v>
          </cell>
          <cell r="L320" t="str">
            <v>Conciliado</v>
          </cell>
          <cell r="M320">
            <v>1</v>
          </cell>
          <cell r="N320">
            <v>2763045</v>
          </cell>
          <cell r="O320">
            <v>2763045</v>
          </cell>
          <cell r="P320">
            <v>402192</v>
          </cell>
          <cell r="Q320">
            <v>0</v>
          </cell>
          <cell r="R320">
            <v>0</v>
          </cell>
        </row>
        <row r="321">
          <cell r="A321">
            <v>28584</v>
          </cell>
          <cell r="B321" t="str">
            <v>Fuenta Especifica 0100 FONDO GENERAL</v>
          </cell>
          <cell r="C321" t="str">
            <v>Capitulo 0206 MINISTERIO DE EDUCACIÓN</v>
          </cell>
          <cell r="D321" t="str">
            <v>Libramiento 0206-01-01-0010-6421</v>
          </cell>
          <cell r="E321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1">
            <v>43182</v>
          </cell>
          <cell r="G321">
            <v>499564.79999999999</v>
          </cell>
          <cell r="H321" t="str">
            <v>03-APR-18</v>
          </cell>
          <cell r="I321">
            <v>28584</v>
          </cell>
          <cell r="J321">
            <v>2</v>
          </cell>
          <cell r="K321" t="str">
            <v>IN</v>
          </cell>
          <cell r="L321" t="str">
            <v>ENTREGADO</v>
          </cell>
          <cell r="M321">
            <v>1</v>
          </cell>
          <cell r="N321">
            <v>36984</v>
          </cell>
          <cell r="O321">
            <v>36984</v>
          </cell>
          <cell r="P321">
            <v>21168</v>
          </cell>
          <cell r="Q321">
            <v>0</v>
          </cell>
          <cell r="R321">
            <v>0</v>
          </cell>
        </row>
        <row r="322">
          <cell r="A322">
            <v>28584</v>
          </cell>
          <cell r="B322" t="str">
            <v>Fuenta Especifica 0100 FONDO GENERAL</v>
          </cell>
          <cell r="C322" t="str">
            <v>Capitulo 0206 MINISTERIO DE EDUCACIÓN</v>
          </cell>
          <cell r="D322" t="str">
            <v>Libramiento 0206-01-01-0010-6421</v>
          </cell>
          <cell r="E322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2">
            <v>43182</v>
          </cell>
          <cell r="G322">
            <v>499564.79999999999</v>
          </cell>
          <cell r="H322" t="str">
            <v>03-APR-18</v>
          </cell>
          <cell r="I322">
            <v>28584</v>
          </cell>
          <cell r="J322">
            <v>2</v>
          </cell>
          <cell r="K322" t="str">
            <v>IN</v>
          </cell>
          <cell r="L322" t="str">
            <v>ENTREGADO</v>
          </cell>
          <cell r="M322">
            <v>1</v>
          </cell>
          <cell r="N322">
            <v>37088</v>
          </cell>
          <cell r="O322">
            <v>37088</v>
          </cell>
          <cell r="P322">
            <v>76204.800000000003</v>
          </cell>
          <cell r="Q322">
            <v>0</v>
          </cell>
          <cell r="R322">
            <v>0</v>
          </cell>
        </row>
        <row r="323">
          <cell r="A323">
            <v>28585</v>
          </cell>
          <cell r="B323" t="str">
            <v>Fuenta Especifica 0100 FONDO GENERAL</v>
          </cell>
          <cell r="C323" t="str">
            <v>Capitulo 0206 MINISTERIO DE EDUCACIÓN</v>
          </cell>
          <cell r="D323" t="str">
            <v>Libramiento 0206-01-01-0010-6422</v>
          </cell>
          <cell r="E323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3">
            <v>43182</v>
          </cell>
          <cell r="G323">
            <v>475776</v>
          </cell>
          <cell r="H323" t="str">
            <v>03-APR-18</v>
          </cell>
          <cell r="I323">
            <v>28585</v>
          </cell>
          <cell r="J323">
            <v>2</v>
          </cell>
          <cell r="K323" t="str">
            <v>TR</v>
          </cell>
          <cell r="L323" t="str">
            <v>Conciliado</v>
          </cell>
          <cell r="M323">
            <v>1</v>
          </cell>
          <cell r="N323">
            <v>2763044</v>
          </cell>
          <cell r="O323">
            <v>2763044</v>
          </cell>
          <cell r="P323">
            <v>455616</v>
          </cell>
          <cell r="Q323">
            <v>0</v>
          </cell>
          <cell r="R323">
            <v>0</v>
          </cell>
        </row>
        <row r="324">
          <cell r="A324">
            <v>28585</v>
          </cell>
          <cell r="B324" t="str">
            <v>Fuenta Especifica 0100 FONDO GENERAL</v>
          </cell>
          <cell r="C324" t="str">
            <v>Capitulo 0206 MINISTERIO DE EDUCACIÓN</v>
          </cell>
          <cell r="D324" t="str">
            <v>Libramiento 0206-01-01-0010-6422</v>
          </cell>
          <cell r="E324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4">
            <v>43182</v>
          </cell>
          <cell r="G324">
            <v>475776</v>
          </cell>
          <cell r="H324" t="str">
            <v>03-APR-18</v>
          </cell>
          <cell r="I324">
            <v>28585</v>
          </cell>
          <cell r="J324">
            <v>2</v>
          </cell>
          <cell r="K324" t="str">
            <v>IN</v>
          </cell>
          <cell r="L324" t="str">
            <v>ENTREGADO</v>
          </cell>
          <cell r="M324">
            <v>1</v>
          </cell>
          <cell r="N324">
            <v>36983</v>
          </cell>
          <cell r="O324">
            <v>36983</v>
          </cell>
          <cell r="P324">
            <v>20160</v>
          </cell>
          <cell r="Q324">
            <v>0</v>
          </cell>
          <cell r="R324">
            <v>0</v>
          </cell>
        </row>
        <row r="325">
          <cell r="A325">
            <v>28586</v>
          </cell>
          <cell r="B325" t="str">
            <v>Fuenta Especifica 0100 FONDO GENERAL</v>
          </cell>
          <cell r="C325" t="str">
            <v>Capitulo 0206 MINISTERIO DE EDUCACIÓN</v>
          </cell>
          <cell r="D325" t="str">
            <v>Libramiento 0206-01-01-0010-6432</v>
          </cell>
          <cell r="E325" t="str">
            <v>PAGO A COOPROHARINA, CEDIDO POR YOARKI BELTRE SEVERINO, MEDIANTE ACTO 1845, D/F 13/11/2017, POR SUM. ALIM. ESC. JEE,MES DE DICIEMBRE/2017, SEGUN FACT. NCF: 02309, CARTAS COMPROMISO 00495, 06365, OC. 5632.</v>
          </cell>
          <cell r="F325">
            <v>43182</v>
          </cell>
          <cell r="G325">
            <v>309254.40000000002</v>
          </cell>
          <cell r="H325" t="str">
            <v>03-APR-18</v>
          </cell>
          <cell r="I325">
            <v>28586</v>
          </cell>
          <cell r="J325">
            <v>2</v>
          </cell>
          <cell r="K325" t="str">
            <v>IN</v>
          </cell>
          <cell r="L325" t="str">
            <v>ENTREGADO</v>
          </cell>
          <cell r="M325">
            <v>1</v>
          </cell>
          <cell r="N325">
            <v>37087</v>
          </cell>
          <cell r="O325">
            <v>37087</v>
          </cell>
          <cell r="P325">
            <v>47174.400000000001</v>
          </cell>
          <cell r="Q325">
            <v>0</v>
          </cell>
          <cell r="R325">
            <v>0</v>
          </cell>
        </row>
        <row r="326">
          <cell r="A326">
            <v>28586</v>
          </cell>
          <cell r="B326" t="str">
            <v>Fuenta Especifica 0100 FONDO GENERAL</v>
          </cell>
          <cell r="C326" t="str">
            <v>Capitulo 0206 MINISTERIO DE EDUCACIÓN</v>
          </cell>
          <cell r="D326" t="str">
            <v>Libramiento 0206-01-01-0010-6432</v>
          </cell>
          <cell r="E326" t="str">
            <v>PAGO A COOPROHARINA, CEDIDO POR YOARKI BELTRE SEVERINO, MEDIANTE ACTO 1845, D/F 13/11/2017, POR SUM. ALIM. ESC. JEE,MES DE DICIEMBRE/2017, SEGUN FACT. NCF: 02309, CARTAS COMPROMISO 00495, 06365, OC. 5632.</v>
          </cell>
          <cell r="F326">
            <v>43182</v>
          </cell>
          <cell r="G326">
            <v>309254.40000000002</v>
          </cell>
          <cell r="H326" t="str">
            <v>03-APR-18</v>
          </cell>
          <cell r="I326">
            <v>28586</v>
          </cell>
          <cell r="J326">
            <v>2</v>
          </cell>
          <cell r="K326" t="str">
            <v>TR</v>
          </cell>
          <cell r="L326" t="str">
            <v>Conciliado</v>
          </cell>
          <cell r="M326">
            <v>1</v>
          </cell>
          <cell r="N326">
            <v>2763043</v>
          </cell>
          <cell r="O326">
            <v>2763043</v>
          </cell>
          <cell r="P326">
            <v>248976</v>
          </cell>
          <cell r="Q326">
            <v>0</v>
          </cell>
          <cell r="R326">
            <v>0</v>
          </cell>
        </row>
        <row r="327">
          <cell r="A327">
            <v>28586</v>
          </cell>
          <cell r="B327" t="str">
            <v>Fuenta Especifica 0100 FONDO GENERAL</v>
          </cell>
          <cell r="C327" t="str">
            <v>Capitulo 0206 MINISTERIO DE EDUCACIÓN</v>
          </cell>
          <cell r="D327" t="str">
            <v>Libramiento 0206-01-01-0010-6432</v>
          </cell>
          <cell r="E327" t="str">
            <v>PAGO A COOPROHARINA, CEDIDO POR YOARKI BELTRE SEVERINO, MEDIANTE ACTO 1845, D/F 13/11/2017, POR SUM. ALIM. ESC. JEE,MES DE DICIEMBRE/2017, SEGUN FACT. NCF: 02309, CARTAS COMPROMISO 00495, 06365, OC. 5632.</v>
          </cell>
          <cell r="F327">
            <v>43182</v>
          </cell>
          <cell r="G327">
            <v>309254.40000000002</v>
          </cell>
          <cell r="H327" t="str">
            <v>03-APR-18</v>
          </cell>
          <cell r="I327">
            <v>28586</v>
          </cell>
          <cell r="J327">
            <v>2</v>
          </cell>
          <cell r="K327" t="str">
            <v>IN</v>
          </cell>
          <cell r="L327" t="str">
            <v>ENTREGADO</v>
          </cell>
          <cell r="M327">
            <v>1</v>
          </cell>
          <cell r="N327">
            <v>36982</v>
          </cell>
          <cell r="O327">
            <v>36982</v>
          </cell>
          <cell r="P327">
            <v>13104</v>
          </cell>
          <cell r="Q327">
            <v>0</v>
          </cell>
          <cell r="R327">
            <v>0</v>
          </cell>
        </row>
        <row r="328">
          <cell r="A328">
            <v>29595</v>
          </cell>
          <cell r="B328" t="str">
            <v>Fuenta Especifica 0100 FONDO GENERAL</v>
          </cell>
          <cell r="C328" t="str">
            <v>Capitulo 0206 MINISTERIO DE EDUCACIÓN</v>
          </cell>
          <cell r="D328" t="str">
            <v>Libramiento 0206-01-01-0010-6433</v>
          </cell>
          <cell r="E328" t="str">
            <v>PAGO SUM. ALIM. ESC. JEE. CORRESP. AL MES DIC. 2017, SEGUN FACT. NCF.: 00136, CARTA COMPROMISO NO. 05365, 00268, 09239, OC 6643.</v>
          </cell>
          <cell r="F328">
            <v>43182</v>
          </cell>
          <cell r="G328">
            <v>1809931.2</v>
          </cell>
          <cell r="H328" t="str">
            <v>05-APR-18</v>
          </cell>
          <cell r="I328">
            <v>29595</v>
          </cell>
          <cell r="J328">
            <v>3</v>
          </cell>
          <cell r="K328" t="str">
            <v>TR</v>
          </cell>
          <cell r="L328" t="str">
            <v>Conciliado</v>
          </cell>
          <cell r="M328">
            <v>1</v>
          </cell>
          <cell r="N328">
            <v>2771046</v>
          </cell>
          <cell r="O328">
            <v>2771046</v>
          </cell>
          <cell r="P328">
            <v>1733239.2</v>
          </cell>
          <cell r="Q328">
            <v>0</v>
          </cell>
          <cell r="R328">
            <v>0</v>
          </cell>
        </row>
        <row r="329">
          <cell r="A329">
            <v>29595</v>
          </cell>
          <cell r="B329" t="str">
            <v>Fuenta Especifica 0100 FONDO GENERAL</v>
          </cell>
          <cell r="C329" t="str">
            <v>Capitulo 0206 MINISTERIO DE EDUCACIÓN</v>
          </cell>
          <cell r="D329" t="str">
            <v>Libramiento 0206-01-01-0010-6433</v>
          </cell>
          <cell r="E329" t="str">
            <v>PAGO SUM. ALIM. ESC. JEE. CORRESP. AL MES DIC. 2017, SEGUN FACT. NCF.: 00136, CARTA COMPROMISO NO. 05365, 00268, 09239, OC 6643.</v>
          </cell>
          <cell r="F329">
            <v>43182</v>
          </cell>
          <cell r="G329">
            <v>1809931.2</v>
          </cell>
          <cell r="H329" t="str">
            <v>05-APR-18</v>
          </cell>
          <cell r="I329">
            <v>29595</v>
          </cell>
          <cell r="J329">
            <v>3</v>
          </cell>
          <cell r="K329" t="str">
            <v>IN</v>
          </cell>
          <cell r="L329" t="str">
            <v>ENTREGADO</v>
          </cell>
          <cell r="M329">
            <v>1</v>
          </cell>
          <cell r="N329">
            <v>38312</v>
          </cell>
          <cell r="O329">
            <v>38312</v>
          </cell>
          <cell r="P329">
            <v>76692</v>
          </cell>
          <cell r="Q329">
            <v>0</v>
          </cell>
          <cell r="R329">
            <v>0</v>
          </cell>
        </row>
        <row r="330">
          <cell r="A330">
            <v>28587</v>
          </cell>
          <cell r="B330" t="str">
            <v>Fuenta Especifica 0100 FONDO GENERAL</v>
          </cell>
          <cell r="C330" t="str">
            <v>Capitulo 0206 MINISTERIO DE EDUCACIÓN</v>
          </cell>
          <cell r="D330" t="str">
            <v>Libramiento 0206-01-01-0010-6434</v>
          </cell>
          <cell r="E330" t="str">
            <v>PAGO SUM. ALIM. ESC. JEE. CORRESP. AL MES DIC. 2017, SEGUN FACT. NCF.: 00036 CARTA COMPROMISO NO. 1440, 01568, 01432, OC 5822</v>
          </cell>
          <cell r="F330">
            <v>43182</v>
          </cell>
          <cell r="G330">
            <v>1013053.6</v>
          </cell>
          <cell r="H330" t="str">
            <v>03-APR-18</v>
          </cell>
          <cell r="I330">
            <v>28587</v>
          </cell>
          <cell r="J330">
            <v>2</v>
          </cell>
          <cell r="K330" t="str">
            <v>IN</v>
          </cell>
          <cell r="L330" t="str">
            <v>ENTREGADO</v>
          </cell>
          <cell r="M330">
            <v>1</v>
          </cell>
          <cell r="N330">
            <v>36881</v>
          </cell>
          <cell r="O330">
            <v>36881</v>
          </cell>
          <cell r="P330">
            <v>42926</v>
          </cell>
          <cell r="Q330">
            <v>0</v>
          </cell>
          <cell r="R330">
            <v>0</v>
          </cell>
        </row>
        <row r="331">
          <cell r="A331">
            <v>28587</v>
          </cell>
          <cell r="B331" t="str">
            <v>Fuenta Especifica 0100 FONDO GENERAL</v>
          </cell>
          <cell r="C331" t="str">
            <v>Capitulo 0206 MINISTERIO DE EDUCACIÓN</v>
          </cell>
          <cell r="D331" t="str">
            <v>Libramiento 0206-01-01-0010-6434</v>
          </cell>
          <cell r="E331" t="str">
            <v>PAGO SUM. ALIM. ESC. JEE. CORRESP. AL MES DIC. 2017, SEGUN FACT. NCF.: 00036 CARTA COMPROMISO NO. 1440, 01568, 01432, OC 5822</v>
          </cell>
          <cell r="F331">
            <v>43182</v>
          </cell>
          <cell r="G331">
            <v>1013053.6</v>
          </cell>
          <cell r="H331" t="str">
            <v>03-APR-18</v>
          </cell>
          <cell r="I331">
            <v>28587</v>
          </cell>
          <cell r="J331">
            <v>2</v>
          </cell>
          <cell r="K331" t="str">
            <v>TR</v>
          </cell>
          <cell r="L331" t="str">
            <v>Conciliado</v>
          </cell>
          <cell r="M331">
            <v>1</v>
          </cell>
          <cell r="N331">
            <v>2762715</v>
          </cell>
          <cell r="O331">
            <v>2762715</v>
          </cell>
          <cell r="P331">
            <v>970127.6</v>
          </cell>
          <cell r="Q331">
            <v>0</v>
          </cell>
          <cell r="R331">
            <v>0</v>
          </cell>
        </row>
        <row r="332">
          <cell r="A332">
            <v>28986</v>
          </cell>
          <cell r="B332" t="str">
            <v>Fuenta Especifica 0100 FONDO GENERAL</v>
          </cell>
          <cell r="C332" t="str">
            <v>Capitulo 0206 MINISTERIO DE EDUCACIÓN</v>
          </cell>
          <cell r="D332" t="str">
            <v>Libramiento 0206-01-01-0010-6437</v>
          </cell>
          <cell r="E332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2">
            <v>43182</v>
          </cell>
          <cell r="G332">
            <v>971376</v>
          </cell>
          <cell r="H332" t="str">
            <v>04-APR-18</v>
          </cell>
          <cell r="I332">
            <v>28986</v>
          </cell>
          <cell r="J332">
            <v>1</v>
          </cell>
          <cell r="K332" t="str">
            <v>TR</v>
          </cell>
          <cell r="L332" t="str">
            <v>Conciliado</v>
          </cell>
          <cell r="M332">
            <v>1</v>
          </cell>
          <cell r="N332">
            <v>2763840</v>
          </cell>
          <cell r="O332">
            <v>2763840</v>
          </cell>
          <cell r="P332">
            <v>782040</v>
          </cell>
          <cell r="Q332">
            <v>0</v>
          </cell>
          <cell r="R332">
            <v>0</v>
          </cell>
        </row>
        <row r="333">
          <cell r="A333">
            <v>28986</v>
          </cell>
          <cell r="B333" t="str">
            <v>Fuenta Especifica 0100 FONDO GENERAL</v>
          </cell>
          <cell r="C333" t="str">
            <v>Capitulo 0206 MINISTERIO DE EDUCACIÓN</v>
          </cell>
          <cell r="D333" t="str">
            <v>Libramiento 0206-01-01-0010-6437</v>
          </cell>
          <cell r="E333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3">
            <v>43182</v>
          </cell>
          <cell r="G333">
            <v>971376</v>
          </cell>
          <cell r="H333" t="str">
            <v>04-APR-18</v>
          </cell>
          <cell r="I333">
            <v>28986</v>
          </cell>
          <cell r="J333">
            <v>1</v>
          </cell>
          <cell r="K333" t="str">
            <v>IN</v>
          </cell>
          <cell r="L333" t="str">
            <v>ENTREGADO</v>
          </cell>
          <cell r="M333">
            <v>1</v>
          </cell>
          <cell r="N333">
            <v>37493</v>
          </cell>
          <cell r="O333">
            <v>37493</v>
          </cell>
          <cell r="P333">
            <v>148176</v>
          </cell>
          <cell r="Q333">
            <v>0</v>
          </cell>
          <cell r="R333">
            <v>0</v>
          </cell>
        </row>
        <row r="334">
          <cell r="A334">
            <v>28986</v>
          </cell>
          <cell r="B334" t="str">
            <v>Fuenta Especifica 0100 FONDO GENERAL</v>
          </cell>
          <cell r="C334" t="str">
            <v>Capitulo 0206 MINISTERIO DE EDUCACIÓN</v>
          </cell>
          <cell r="D334" t="str">
            <v>Libramiento 0206-01-01-0010-6437</v>
          </cell>
          <cell r="E334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4">
            <v>43182</v>
          </cell>
          <cell r="G334">
            <v>971376</v>
          </cell>
          <cell r="H334" t="str">
            <v>04-APR-18</v>
          </cell>
          <cell r="I334">
            <v>28986</v>
          </cell>
          <cell r="J334">
            <v>1</v>
          </cell>
          <cell r="K334" t="str">
            <v>IN</v>
          </cell>
          <cell r="L334" t="str">
            <v>ENTREGADO</v>
          </cell>
          <cell r="M334">
            <v>1</v>
          </cell>
          <cell r="N334">
            <v>37399</v>
          </cell>
          <cell r="O334">
            <v>37399</v>
          </cell>
          <cell r="P334">
            <v>41160</v>
          </cell>
          <cell r="Q334">
            <v>0</v>
          </cell>
          <cell r="R334">
            <v>0</v>
          </cell>
        </row>
        <row r="335">
          <cell r="A335">
            <v>27941</v>
          </cell>
          <cell r="B335" t="str">
            <v>Fuenta Especifica 0100 FONDO GENERAL</v>
          </cell>
          <cell r="C335" t="str">
            <v>Capitulo 0206 MINISTERIO DE EDUCACIÓN</v>
          </cell>
          <cell r="D335" t="str">
            <v>Libramiento 0206-01-01-0010-6438</v>
          </cell>
          <cell r="E335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5">
            <v>43182</v>
          </cell>
          <cell r="G335">
            <v>1137284</v>
          </cell>
          <cell r="H335" t="str">
            <v>02-APR-18</v>
          </cell>
          <cell r="I335">
            <v>27941</v>
          </cell>
          <cell r="J335">
            <v>6</v>
          </cell>
          <cell r="K335" t="str">
            <v>TR</v>
          </cell>
          <cell r="L335" t="str">
            <v>Conciliado</v>
          </cell>
          <cell r="M335">
            <v>1</v>
          </cell>
          <cell r="N335">
            <v>2760398</v>
          </cell>
          <cell r="O335">
            <v>2760398</v>
          </cell>
          <cell r="P335">
            <v>915610</v>
          </cell>
          <cell r="Q335">
            <v>0</v>
          </cell>
          <cell r="R335">
            <v>0</v>
          </cell>
        </row>
        <row r="336">
          <cell r="A336">
            <v>27941</v>
          </cell>
          <cell r="B336" t="str">
            <v>Fuenta Especifica 0100 FONDO GENERAL</v>
          </cell>
          <cell r="C336" t="str">
            <v>Capitulo 0206 MINISTERIO DE EDUCACIÓN</v>
          </cell>
          <cell r="D336" t="str">
            <v>Libramiento 0206-01-01-0010-6438</v>
          </cell>
          <cell r="E336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6">
            <v>43182</v>
          </cell>
          <cell r="G336">
            <v>1137284</v>
          </cell>
          <cell r="H336" t="str">
            <v>02-APR-18</v>
          </cell>
          <cell r="I336">
            <v>27941</v>
          </cell>
          <cell r="J336">
            <v>6</v>
          </cell>
          <cell r="K336" t="str">
            <v>IN</v>
          </cell>
          <cell r="L336" t="str">
            <v>ENTREGADO</v>
          </cell>
          <cell r="M336">
            <v>1</v>
          </cell>
          <cell r="N336">
            <v>36254</v>
          </cell>
          <cell r="O336">
            <v>36254</v>
          </cell>
          <cell r="P336">
            <v>173484</v>
          </cell>
          <cell r="Q336">
            <v>0</v>
          </cell>
          <cell r="R336">
            <v>0</v>
          </cell>
        </row>
        <row r="337">
          <cell r="A337">
            <v>27941</v>
          </cell>
          <cell r="B337" t="str">
            <v>Fuenta Especifica 0100 FONDO GENERAL</v>
          </cell>
          <cell r="C337" t="str">
            <v>Capitulo 0206 MINISTERIO DE EDUCACIÓN</v>
          </cell>
          <cell r="D337" t="str">
            <v>Libramiento 0206-01-01-0010-6438</v>
          </cell>
          <cell r="E337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7">
            <v>43182</v>
          </cell>
          <cell r="G337">
            <v>1137284</v>
          </cell>
          <cell r="H337" t="str">
            <v>02-APR-18</v>
          </cell>
          <cell r="I337">
            <v>27941</v>
          </cell>
          <cell r="J337">
            <v>6</v>
          </cell>
          <cell r="K337" t="str">
            <v>IN</v>
          </cell>
          <cell r="L337" t="str">
            <v>ENTREGADO</v>
          </cell>
          <cell r="M337">
            <v>1</v>
          </cell>
          <cell r="N337">
            <v>36173</v>
          </cell>
          <cell r="O337">
            <v>36173</v>
          </cell>
          <cell r="P337">
            <v>48190</v>
          </cell>
          <cell r="Q337">
            <v>0</v>
          </cell>
          <cell r="R337">
            <v>0</v>
          </cell>
        </row>
        <row r="338">
          <cell r="A338">
            <v>29350</v>
          </cell>
          <cell r="B338" t="str">
            <v>Fuenta Especifica 0100 FONDO GENERAL</v>
          </cell>
          <cell r="C338" t="str">
            <v>Capitulo 0206 MINISTERIO DE EDUCACIÓN</v>
          </cell>
          <cell r="D338" t="str">
            <v>Libramiento 0206-01-01-0010-6439</v>
          </cell>
          <cell r="E338" t="str">
            <v>PAGO SUM. ALIM. ESC. UM CORRESP. AL MES DIC. 2017, SEGUN FACT. NCF.: 00007 Y NC 00005, DEL CONTRATO NO. 363/17 Y OC 6791. MENOS ANTICIPO.</v>
          </cell>
          <cell r="F338">
            <v>43182</v>
          </cell>
          <cell r="G338">
            <v>494621.49</v>
          </cell>
          <cell r="H338" t="str">
            <v>05-APR-18</v>
          </cell>
          <cell r="I338">
            <v>29350</v>
          </cell>
          <cell r="J338">
            <v>2</v>
          </cell>
          <cell r="K338" t="str">
            <v>IN</v>
          </cell>
          <cell r="L338" t="str">
            <v>ENTREGADO</v>
          </cell>
          <cell r="M338">
            <v>1</v>
          </cell>
          <cell r="N338">
            <v>37831</v>
          </cell>
          <cell r="O338">
            <v>37831</v>
          </cell>
          <cell r="P338">
            <v>4553.84</v>
          </cell>
          <cell r="Q338">
            <v>0</v>
          </cell>
          <cell r="R338">
            <v>0</v>
          </cell>
        </row>
        <row r="339">
          <cell r="A339">
            <v>29350</v>
          </cell>
          <cell r="B339" t="str">
            <v>Fuenta Especifica 0100 FONDO GENERAL</v>
          </cell>
          <cell r="C339" t="str">
            <v>Capitulo 0206 MINISTERIO DE EDUCACIÓN</v>
          </cell>
          <cell r="D339" t="str">
            <v>Libramiento 0206-01-01-0010-6439</v>
          </cell>
          <cell r="E339" t="str">
            <v>PAGO SUM. ALIM. ESC. UM CORRESP. AL MES DIC. 2017, SEGUN FACT. NCF.: 00007 Y NC 00005, DEL CONTRATO NO. 363/17 Y OC 6791. MENOS ANTICIPO.</v>
          </cell>
          <cell r="F339">
            <v>43182</v>
          </cell>
          <cell r="G339">
            <v>494621.49</v>
          </cell>
          <cell r="H339" t="str">
            <v>05-APR-18</v>
          </cell>
          <cell r="I339">
            <v>29350</v>
          </cell>
          <cell r="J339">
            <v>2</v>
          </cell>
          <cell r="K339" t="str">
            <v>TR</v>
          </cell>
          <cell r="L339" t="str">
            <v>Conciliado</v>
          </cell>
          <cell r="M339">
            <v>1</v>
          </cell>
          <cell r="N339">
            <v>2774237</v>
          </cell>
          <cell r="O339">
            <v>2774237</v>
          </cell>
          <cell r="P339">
            <v>490067.65</v>
          </cell>
          <cell r="Q339">
            <v>0</v>
          </cell>
          <cell r="R339">
            <v>0</v>
          </cell>
        </row>
        <row r="340">
          <cell r="A340">
            <v>28897</v>
          </cell>
          <cell r="B340" t="str">
            <v>Fuenta Especifica 0100 FONDO GENERAL</v>
          </cell>
          <cell r="C340" t="str">
            <v>Capitulo 0206 MINISTERIO DE EDUCACIÓN</v>
          </cell>
          <cell r="D340" t="str">
            <v>Libramiento 0206-01-01-0010-6440</v>
          </cell>
          <cell r="E340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0">
            <v>43182</v>
          </cell>
          <cell r="G340">
            <v>822882.69</v>
          </cell>
          <cell r="H340" t="str">
            <v>04-APR-18</v>
          </cell>
          <cell r="I340">
            <v>28897</v>
          </cell>
          <cell r="J340">
            <v>2</v>
          </cell>
          <cell r="K340" t="str">
            <v>TR</v>
          </cell>
          <cell r="L340" t="str">
            <v>Conciliado</v>
          </cell>
          <cell r="M340">
            <v>1</v>
          </cell>
          <cell r="N340">
            <v>2763835</v>
          </cell>
          <cell r="O340">
            <v>2763835</v>
          </cell>
          <cell r="P340">
            <v>815391.15</v>
          </cell>
          <cell r="Q340">
            <v>0</v>
          </cell>
          <cell r="R340">
            <v>0</v>
          </cell>
        </row>
        <row r="341">
          <cell r="A341">
            <v>28897</v>
          </cell>
          <cell r="B341" t="str">
            <v>Fuenta Especifica 0100 FONDO GENERAL</v>
          </cell>
          <cell r="C341" t="str">
            <v>Capitulo 0206 MINISTERIO DE EDUCACIÓN</v>
          </cell>
          <cell r="D341" t="str">
            <v>Libramiento 0206-01-01-0010-6440</v>
          </cell>
          <cell r="E341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1">
            <v>43182</v>
          </cell>
          <cell r="G341">
            <v>822882.69</v>
          </cell>
          <cell r="H341" t="str">
            <v>04-APR-18</v>
          </cell>
          <cell r="I341">
            <v>28897</v>
          </cell>
          <cell r="J341">
            <v>2</v>
          </cell>
          <cell r="K341" t="str">
            <v>IN</v>
          </cell>
          <cell r="L341" t="str">
            <v>ENTREGADO</v>
          </cell>
          <cell r="M341">
            <v>1</v>
          </cell>
          <cell r="N341">
            <v>37246</v>
          </cell>
          <cell r="O341">
            <v>37246</v>
          </cell>
          <cell r="P341">
            <v>7491.54</v>
          </cell>
          <cell r="Q341">
            <v>0</v>
          </cell>
          <cell r="R341">
            <v>0</v>
          </cell>
        </row>
        <row r="342">
          <cell r="A342">
            <v>28588</v>
          </cell>
          <cell r="B342" t="str">
            <v>Fuenta Especifica 0100 FONDO GENERAL</v>
          </cell>
          <cell r="C342" t="str">
            <v>Capitulo 0206 MINISTERIO DE EDUCACIÓN</v>
          </cell>
          <cell r="D342" t="str">
            <v>Libramiento 0206-01-01-0010-6443</v>
          </cell>
          <cell r="E342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2">
            <v>43182</v>
          </cell>
          <cell r="G342">
            <v>475776</v>
          </cell>
          <cell r="H342" t="str">
            <v>03-APR-18</v>
          </cell>
          <cell r="I342">
            <v>28588</v>
          </cell>
          <cell r="J342">
            <v>2</v>
          </cell>
          <cell r="K342" t="str">
            <v>IN</v>
          </cell>
          <cell r="L342" t="str">
            <v>ENTREGADO</v>
          </cell>
          <cell r="M342">
            <v>1</v>
          </cell>
          <cell r="N342">
            <v>36880</v>
          </cell>
          <cell r="O342">
            <v>36880</v>
          </cell>
          <cell r="P342">
            <v>20160</v>
          </cell>
          <cell r="Q342">
            <v>0</v>
          </cell>
          <cell r="R342">
            <v>0</v>
          </cell>
        </row>
        <row r="343">
          <cell r="A343">
            <v>28588</v>
          </cell>
          <cell r="B343" t="str">
            <v>Fuenta Especifica 0100 FONDO GENERAL</v>
          </cell>
          <cell r="C343" t="str">
            <v>Capitulo 0206 MINISTERIO DE EDUCACIÓN</v>
          </cell>
          <cell r="D343" t="str">
            <v>Libramiento 0206-01-01-0010-6443</v>
          </cell>
          <cell r="E343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3">
            <v>43182</v>
          </cell>
          <cell r="G343">
            <v>475776</v>
          </cell>
          <cell r="H343" t="str">
            <v>03-APR-18</v>
          </cell>
          <cell r="I343">
            <v>28588</v>
          </cell>
          <cell r="J343">
            <v>2</v>
          </cell>
          <cell r="K343" t="str">
            <v>IN</v>
          </cell>
          <cell r="L343" t="str">
            <v>ENTREGADO</v>
          </cell>
          <cell r="M343">
            <v>1</v>
          </cell>
          <cell r="N343">
            <v>37086</v>
          </cell>
          <cell r="O343">
            <v>37086</v>
          </cell>
          <cell r="P343">
            <v>72576</v>
          </cell>
          <cell r="Q343">
            <v>0</v>
          </cell>
          <cell r="R343">
            <v>0</v>
          </cell>
        </row>
        <row r="344">
          <cell r="A344">
            <v>28588</v>
          </cell>
          <cell r="B344" t="str">
            <v>Fuenta Especifica 0100 FONDO GENERAL</v>
          </cell>
          <cell r="C344" t="str">
            <v>Capitulo 0206 MINISTERIO DE EDUCACIÓN</v>
          </cell>
          <cell r="D344" t="str">
            <v>Libramiento 0206-01-01-0010-6443</v>
          </cell>
          <cell r="E344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4">
            <v>43182</v>
          </cell>
          <cell r="G344">
            <v>475776</v>
          </cell>
          <cell r="H344" t="str">
            <v>03-APR-18</v>
          </cell>
          <cell r="I344">
            <v>28588</v>
          </cell>
          <cell r="J344">
            <v>2</v>
          </cell>
          <cell r="K344" t="str">
            <v>TR</v>
          </cell>
          <cell r="L344" t="str">
            <v>Conciliado</v>
          </cell>
          <cell r="M344">
            <v>1</v>
          </cell>
          <cell r="N344">
            <v>2763042</v>
          </cell>
          <cell r="O344">
            <v>2763042</v>
          </cell>
          <cell r="P344">
            <v>383040</v>
          </cell>
          <cell r="Q344">
            <v>0</v>
          </cell>
          <cell r="R344">
            <v>0</v>
          </cell>
        </row>
        <row r="345">
          <cell r="A345">
            <v>28589</v>
          </cell>
          <cell r="B345" t="str">
            <v>Fuenta Especifica 0100 FONDO GENERAL</v>
          </cell>
          <cell r="C345" t="str">
            <v>Capitulo 0206 MINISTERIO DE EDUCACIÓN</v>
          </cell>
          <cell r="D345" t="str">
            <v>Libramiento 0206-01-01-0010-6444</v>
          </cell>
          <cell r="E345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5">
            <v>43182</v>
          </cell>
          <cell r="G345">
            <v>958065.6</v>
          </cell>
          <cell r="H345" t="str">
            <v>03-APR-18</v>
          </cell>
          <cell r="I345">
            <v>28589</v>
          </cell>
          <cell r="J345">
            <v>2</v>
          </cell>
          <cell r="K345" t="str">
            <v>TR</v>
          </cell>
          <cell r="L345" t="str">
            <v>Conciliado</v>
          </cell>
          <cell r="M345">
            <v>1</v>
          </cell>
          <cell r="N345">
            <v>2763041</v>
          </cell>
          <cell r="O345">
            <v>2763041</v>
          </cell>
          <cell r="P345">
            <v>771324</v>
          </cell>
          <cell r="Q345">
            <v>0</v>
          </cell>
          <cell r="R345">
            <v>0</v>
          </cell>
        </row>
        <row r="346">
          <cell r="A346">
            <v>28589</v>
          </cell>
          <cell r="B346" t="str">
            <v>Fuenta Especifica 0100 FONDO GENERAL</v>
          </cell>
          <cell r="C346" t="str">
            <v>Capitulo 0206 MINISTERIO DE EDUCACIÓN</v>
          </cell>
          <cell r="D346" t="str">
            <v>Libramiento 0206-01-01-0010-6444</v>
          </cell>
          <cell r="E346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6">
            <v>43182</v>
          </cell>
          <cell r="G346">
            <v>958065.6</v>
          </cell>
          <cell r="H346" t="str">
            <v>03-APR-18</v>
          </cell>
          <cell r="I346">
            <v>28589</v>
          </cell>
          <cell r="J346">
            <v>2</v>
          </cell>
          <cell r="K346" t="str">
            <v>IN</v>
          </cell>
          <cell r="L346" t="str">
            <v>ENTREGADO</v>
          </cell>
          <cell r="M346">
            <v>1</v>
          </cell>
          <cell r="N346">
            <v>36798</v>
          </cell>
          <cell r="O346">
            <v>36798</v>
          </cell>
          <cell r="P346">
            <v>40596</v>
          </cell>
          <cell r="Q346">
            <v>0</v>
          </cell>
          <cell r="R346">
            <v>0</v>
          </cell>
        </row>
        <row r="347">
          <cell r="A347">
            <v>28589</v>
          </cell>
          <cell r="B347" t="str">
            <v>Fuenta Especifica 0100 FONDO GENERAL</v>
          </cell>
          <cell r="C347" t="str">
            <v>Capitulo 0206 MINISTERIO DE EDUCACIÓN</v>
          </cell>
          <cell r="D347" t="str">
            <v>Libramiento 0206-01-01-0010-6444</v>
          </cell>
          <cell r="E347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7">
            <v>43182</v>
          </cell>
          <cell r="G347">
            <v>958065.6</v>
          </cell>
          <cell r="H347" t="str">
            <v>03-APR-18</v>
          </cell>
          <cell r="I347">
            <v>28589</v>
          </cell>
          <cell r="J347">
            <v>2</v>
          </cell>
          <cell r="K347" t="str">
            <v>IN</v>
          </cell>
          <cell r="L347" t="str">
            <v>ENTREGADO</v>
          </cell>
          <cell r="M347">
            <v>1</v>
          </cell>
          <cell r="N347">
            <v>37085</v>
          </cell>
          <cell r="O347">
            <v>37085</v>
          </cell>
          <cell r="P347">
            <v>146145.60000000001</v>
          </cell>
          <cell r="Q347">
            <v>0</v>
          </cell>
          <cell r="R347">
            <v>0</v>
          </cell>
        </row>
        <row r="348">
          <cell r="A348">
            <v>28590</v>
          </cell>
          <cell r="B348" t="str">
            <v>Fuenta Especifica 0100 FONDO GENERAL</v>
          </cell>
          <cell r="C348" t="str">
            <v>Capitulo 0206 MINISTERIO DE EDUCACIÓN</v>
          </cell>
          <cell r="D348" t="str">
            <v>Libramiento 0206-01-01-0010-6446</v>
          </cell>
          <cell r="E348" t="str">
            <v>PAGO SUM. ALIM. ESC. PROG. JEE. CORRESP. AL MES DE DICIEMBRE 2017, S/FACT. NCF: 00040, CARTAS COMPROMISO NOS. 03719, 14379 Y 03701, OC. 6158.</v>
          </cell>
          <cell r="F348">
            <v>43182</v>
          </cell>
          <cell r="G348">
            <v>388125.6</v>
          </cell>
          <cell r="H348" t="str">
            <v>03-APR-18</v>
          </cell>
          <cell r="I348">
            <v>28590</v>
          </cell>
          <cell r="J348">
            <v>2</v>
          </cell>
          <cell r="K348" t="str">
            <v>IN</v>
          </cell>
          <cell r="L348" t="str">
            <v>ENTREGADO</v>
          </cell>
          <cell r="M348">
            <v>1</v>
          </cell>
          <cell r="N348">
            <v>36797</v>
          </cell>
          <cell r="O348">
            <v>36797</v>
          </cell>
          <cell r="P348">
            <v>16446</v>
          </cell>
          <cell r="Q348">
            <v>0</v>
          </cell>
          <cell r="R348">
            <v>0</v>
          </cell>
        </row>
        <row r="349">
          <cell r="A349">
            <v>28590</v>
          </cell>
          <cell r="B349" t="str">
            <v>Fuenta Especifica 0100 FONDO GENERAL</v>
          </cell>
          <cell r="C349" t="str">
            <v>Capitulo 0206 MINISTERIO DE EDUCACIÓN</v>
          </cell>
          <cell r="D349" t="str">
            <v>Libramiento 0206-01-01-0010-6446</v>
          </cell>
          <cell r="E349" t="str">
            <v>PAGO SUM. ALIM. ESC. PROG. JEE. CORRESP. AL MES DE DICIEMBRE 2017, S/FACT. NCF: 00040, CARTAS COMPROMISO NOS. 03719, 14379 Y 03701, OC. 6158.</v>
          </cell>
          <cell r="F349">
            <v>43182</v>
          </cell>
          <cell r="G349">
            <v>388125.6</v>
          </cell>
          <cell r="H349" t="str">
            <v>03-APR-18</v>
          </cell>
          <cell r="I349">
            <v>28590</v>
          </cell>
          <cell r="J349">
            <v>2</v>
          </cell>
          <cell r="K349" t="str">
            <v>TR</v>
          </cell>
          <cell r="L349" t="str">
            <v>Conciliado</v>
          </cell>
          <cell r="M349">
            <v>1</v>
          </cell>
          <cell r="N349">
            <v>2762716</v>
          </cell>
          <cell r="O349">
            <v>2762716</v>
          </cell>
          <cell r="P349">
            <v>312474</v>
          </cell>
          <cell r="Q349">
            <v>0</v>
          </cell>
          <cell r="R349">
            <v>0</v>
          </cell>
        </row>
        <row r="350">
          <cell r="A350">
            <v>28590</v>
          </cell>
          <cell r="B350" t="str">
            <v>Fuenta Especifica 0100 FONDO GENERAL</v>
          </cell>
          <cell r="C350" t="str">
            <v>Capitulo 0206 MINISTERIO DE EDUCACIÓN</v>
          </cell>
          <cell r="D350" t="str">
            <v>Libramiento 0206-01-01-0010-6446</v>
          </cell>
          <cell r="E350" t="str">
            <v>PAGO SUM. ALIM. ESC. PROG. JEE. CORRESP. AL MES DE DICIEMBRE 2017, S/FACT. NCF: 00040, CARTAS COMPROMISO NOS. 03719, 14379 Y 03701, OC. 6158.</v>
          </cell>
          <cell r="F350">
            <v>43182</v>
          </cell>
          <cell r="G350">
            <v>388125.6</v>
          </cell>
          <cell r="H350" t="str">
            <v>03-APR-18</v>
          </cell>
          <cell r="I350">
            <v>28590</v>
          </cell>
          <cell r="J350">
            <v>2</v>
          </cell>
          <cell r="K350" t="str">
            <v>IN</v>
          </cell>
          <cell r="L350" t="str">
            <v>ENTREGADO</v>
          </cell>
          <cell r="M350">
            <v>1</v>
          </cell>
          <cell r="N350">
            <v>37084</v>
          </cell>
          <cell r="O350">
            <v>37084</v>
          </cell>
          <cell r="P350">
            <v>59205.599999999999</v>
          </cell>
          <cell r="Q350">
            <v>0</v>
          </cell>
          <cell r="R350">
            <v>0</v>
          </cell>
        </row>
        <row r="351">
          <cell r="A351">
            <v>28591</v>
          </cell>
          <cell r="B351" t="str">
            <v>Fuenta Especifica 0100 FONDO GENERAL</v>
          </cell>
          <cell r="C351" t="str">
            <v>Capitulo 0206 MINISTERIO DE EDUCACIÓN</v>
          </cell>
          <cell r="D351" t="str">
            <v>Libramiento 0206-01-01-0010-6448</v>
          </cell>
          <cell r="E351" t="str">
            <v>PAGO AL BCO. AGRIC, CEDIDO POR YGNACIO FELIPE ORTIZ RODRIGUEZ, S/ACTO NO. 618/17 D/F 27/10/17, POR SUM. ALIM. ESC. JEE, MES NOV/2017, S/FACT.NCF 00029. CARTAS COMPROMISO NO. 02260, 02261, 07406 OC 6068</v>
          </cell>
          <cell r="F351">
            <v>43182</v>
          </cell>
          <cell r="G351">
            <v>790128</v>
          </cell>
          <cell r="H351" t="str">
            <v>03-APR-18</v>
          </cell>
          <cell r="I351">
            <v>28591</v>
          </cell>
          <cell r="J351">
            <v>2</v>
          </cell>
          <cell r="K351" t="str">
            <v>IN</v>
          </cell>
          <cell r="L351" t="str">
            <v>ENTREGADO</v>
          </cell>
          <cell r="M351">
            <v>1</v>
          </cell>
          <cell r="N351">
            <v>36879</v>
          </cell>
          <cell r="O351">
            <v>36879</v>
          </cell>
          <cell r="P351">
            <v>33480</v>
          </cell>
          <cell r="Q351">
            <v>0</v>
          </cell>
          <cell r="R351">
            <v>0</v>
          </cell>
        </row>
        <row r="352">
          <cell r="A352">
            <v>28591</v>
          </cell>
          <cell r="B352" t="str">
            <v>Fuenta Especifica 0100 FONDO GENERAL</v>
          </cell>
          <cell r="C352" t="str">
            <v>Capitulo 0206 MINISTERIO DE EDUCACIÓN</v>
          </cell>
          <cell r="D352" t="str">
            <v>Libramiento 0206-01-01-0010-6448</v>
          </cell>
          <cell r="E352" t="str">
            <v>PAGO AL BCO. AGRIC, CEDIDO POR YGNACIO FELIPE ORTIZ RODRIGUEZ, S/ACTO NO. 618/17 D/F 27/10/17, POR SUM. ALIM. ESC. JEE, MES NOV/2017, S/FACT.NCF 00029. CARTAS COMPROMISO NO. 02260, 02261, 07406 OC 6068</v>
          </cell>
          <cell r="F352">
            <v>43182</v>
          </cell>
          <cell r="G352">
            <v>790128</v>
          </cell>
          <cell r="H352" t="str">
            <v>03-APR-18</v>
          </cell>
          <cell r="I352">
            <v>28591</v>
          </cell>
          <cell r="J352">
            <v>2</v>
          </cell>
          <cell r="K352" t="str">
            <v>IN</v>
          </cell>
          <cell r="L352" t="str">
            <v>ENTREGADO</v>
          </cell>
          <cell r="M352">
            <v>1</v>
          </cell>
          <cell r="N352">
            <v>37083</v>
          </cell>
          <cell r="O352">
            <v>37083</v>
          </cell>
          <cell r="P352">
            <v>120528</v>
          </cell>
          <cell r="Q352">
            <v>0</v>
          </cell>
          <cell r="R352">
            <v>0</v>
          </cell>
        </row>
        <row r="353">
          <cell r="A353">
            <v>28591</v>
          </cell>
          <cell r="B353" t="str">
            <v>Fuenta Especifica 0100 FONDO GENERAL</v>
          </cell>
          <cell r="C353" t="str">
            <v>Capitulo 0206 MINISTERIO DE EDUCACIÓN</v>
          </cell>
          <cell r="D353" t="str">
            <v>Libramiento 0206-01-01-0010-6448</v>
          </cell>
          <cell r="E353" t="str">
            <v>PAGO AL BCO. AGRIC, CEDIDO POR YGNACIO FELIPE ORTIZ RODRIGUEZ, S/ACTO NO. 618/17 D/F 27/10/17, POR SUM. ALIM. ESC. JEE, MES NOV/2017, S/FACT.NCF 00029. CARTAS COMPROMISO NO. 02260, 02261, 07406 OC 6068</v>
          </cell>
          <cell r="F353">
            <v>43182</v>
          </cell>
          <cell r="G353">
            <v>790128</v>
          </cell>
          <cell r="H353" t="str">
            <v>03-APR-18</v>
          </cell>
          <cell r="I353">
            <v>28591</v>
          </cell>
          <cell r="J353">
            <v>2</v>
          </cell>
          <cell r="K353" t="str">
            <v>TR</v>
          </cell>
          <cell r="L353" t="str">
            <v>Conciliado</v>
          </cell>
          <cell r="M353">
            <v>1</v>
          </cell>
          <cell r="N353">
            <v>2763040</v>
          </cell>
          <cell r="O353">
            <v>2763040</v>
          </cell>
          <cell r="P353">
            <v>636120</v>
          </cell>
          <cell r="Q353">
            <v>0</v>
          </cell>
          <cell r="R353">
            <v>0</v>
          </cell>
        </row>
        <row r="354">
          <cell r="A354">
            <v>29815</v>
          </cell>
          <cell r="B354" t="str">
            <v>Fuenta Especifica 0100 FONDO GENERAL</v>
          </cell>
          <cell r="C354" t="str">
            <v>Capitulo 0206 MINISTERIO DE EDUCACIÓN</v>
          </cell>
          <cell r="D354" t="str">
            <v>Libramiento 0206-01-01-0010-6450</v>
          </cell>
          <cell r="E354" t="str">
            <v>PAGO SUM. ALIM. ESC. UM, CORRESP. A LOS MESES DE OCTUBRE Y NOVIEMBRE 2017, SEGUN FACT. NCFS.: 60627 Y 60629, NC 89520 Y 89525, DEL CONTRATO NO.412/2017 Y OC 6458 MENOS ANTICIPO</v>
          </cell>
          <cell r="F354">
            <v>43182</v>
          </cell>
          <cell r="G354">
            <v>1389208.53</v>
          </cell>
          <cell r="H354" t="str">
            <v>06-APR-18</v>
          </cell>
          <cell r="I354">
            <v>29815</v>
          </cell>
          <cell r="J354">
            <v>2</v>
          </cell>
          <cell r="K354" t="str">
            <v>TR</v>
          </cell>
          <cell r="L354" t="str">
            <v>Conciliado</v>
          </cell>
          <cell r="M354">
            <v>1</v>
          </cell>
          <cell r="N354">
            <v>2774238</v>
          </cell>
          <cell r="O354">
            <v>2774238</v>
          </cell>
          <cell r="P354">
            <v>1092313.03</v>
          </cell>
          <cell r="Q354">
            <v>0</v>
          </cell>
          <cell r="R354">
            <v>0</v>
          </cell>
        </row>
        <row r="355">
          <cell r="A355">
            <v>29815</v>
          </cell>
          <cell r="B355" t="str">
            <v>Fuenta Especifica 0100 FONDO GENERAL</v>
          </cell>
          <cell r="C355" t="str">
            <v>Capitulo 0206 MINISTERIO DE EDUCACIÓN</v>
          </cell>
          <cell r="D355" t="str">
            <v>Libramiento 0206-01-01-0010-6450</v>
          </cell>
          <cell r="E355" t="str">
            <v>PAGO SUM. ALIM. ESC. UM, CORRESP. A LOS MESES DE OCTUBRE Y NOVIEMBRE 2017, SEGUN FACT. NCFS.: 60627 Y 60629, NC 89520 Y 89525, DEL CONTRATO NO.412/2017 Y OC 6458 MENOS ANTICIPO</v>
          </cell>
          <cell r="F355">
            <v>43182</v>
          </cell>
          <cell r="G355">
            <v>1389208.53</v>
          </cell>
          <cell r="H355" t="str">
            <v>06-APR-18</v>
          </cell>
          <cell r="I355">
            <v>29815</v>
          </cell>
          <cell r="J355">
            <v>2</v>
          </cell>
          <cell r="K355" t="str">
            <v>IN</v>
          </cell>
          <cell r="L355" t="str">
            <v>ENTREGADO</v>
          </cell>
          <cell r="M355">
            <v>1</v>
          </cell>
          <cell r="N355">
            <v>38428</v>
          </cell>
          <cell r="O355">
            <v>38428</v>
          </cell>
          <cell r="P355">
            <v>12629.75</v>
          </cell>
          <cell r="Q355">
            <v>0</v>
          </cell>
          <cell r="R355">
            <v>0</v>
          </cell>
        </row>
        <row r="356">
          <cell r="A356">
            <v>29815</v>
          </cell>
          <cell r="B356" t="str">
            <v>Fuenta Especifica 0100 FONDO GENERAL</v>
          </cell>
          <cell r="C356" t="str">
            <v>Capitulo 0206 MINISTERIO DE EDUCACIÓN</v>
          </cell>
          <cell r="D356" t="str">
            <v>Libramiento 0206-01-01-0010-6450</v>
          </cell>
          <cell r="E356" t="str">
            <v>PAGO SUM. ALIM. ESC. UM, CORRESP. A LOS MESES DE OCTUBRE Y NOVIEMBRE 2017, SEGUN FACT. NCFS.: 60627 Y 60629, NC 89520 Y 89525, DEL CONTRATO NO.412/2017 Y OC 6458 MENOS ANTICIPO</v>
          </cell>
          <cell r="F356">
            <v>43182</v>
          </cell>
          <cell r="G356">
            <v>1389208.53</v>
          </cell>
          <cell r="H356" t="str">
            <v>06-APR-18</v>
          </cell>
          <cell r="I356">
            <v>29815</v>
          </cell>
          <cell r="J356">
            <v>2</v>
          </cell>
          <cell r="K356" t="str">
            <v>TR</v>
          </cell>
          <cell r="L356" t="str">
            <v>Conciliado</v>
          </cell>
          <cell r="M356">
            <v>1</v>
          </cell>
          <cell r="N356">
            <v>2775716</v>
          </cell>
          <cell r="O356">
            <v>2775716</v>
          </cell>
          <cell r="P356">
            <v>284265.75</v>
          </cell>
          <cell r="Q356">
            <v>0</v>
          </cell>
          <cell r="R356">
            <v>0</v>
          </cell>
        </row>
        <row r="357">
          <cell r="A357">
            <v>29206</v>
          </cell>
          <cell r="B357" t="str">
            <v>Fuenta Especifica 0100 FONDO GENERAL</v>
          </cell>
          <cell r="C357" t="str">
            <v>Capitulo 0206 MINISTERIO DE EDUCACIÓN</v>
          </cell>
          <cell r="D357" t="str">
            <v>Libramiento 0206-01-01-0010-6452</v>
          </cell>
          <cell r="E357" t="str">
            <v>PRIMER PAGO DEL 20% DE ANTICIPO AL CONT. NO. 494/2017, DEL PAE-REAL PERIODO ESCOLAR 2017-2018, SEGUN OC. 6138, FACT. NCF: 00164,</v>
          </cell>
          <cell r="F357">
            <v>43182</v>
          </cell>
          <cell r="G357">
            <v>365641.14</v>
          </cell>
          <cell r="H357" t="str">
            <v>04-APR-18</v>
          </cell>
          <cell r="I357">
            <v>29206</v>
          </cell>
          <cell r="J357">
            <v>7</v>
          </cell>
          <cell r="K357" t="str">
            <v>IN</v>
          </cell>
          <cell r="L357" t="str">
            <v>ENTREGADO</v>
          </cell>
          <cell r="M357">
            <v>1</v>
          </cell>
          <cell r="N357">
            <v>37626</v>
          </cell>
          <cell r="O357">
            <v>37626</v>
          </cell>
          <cell r="P357">
            <v>17361.150000000001</v>
          </cell>
          <cell r="Q357">
            <v>0</v>
          </cell>
          <cell r="R357">
            <v>0</v>
          </cell>
        </row>
        <row r="358">
          <cell r="A358">
            <v>29206</v>
          </cell>
          <cell r="B358" t="str">
            <v>Fuenta Especifica 0100 FONDO GENERAL</v>
          </cell>
          <cell r="C358" t="str">
            <v>Capitulo 0206 MINISTERIO DE EDUCACIÓN</v>
          </cell>
          <cell r="D358" t="str">
            <v>Libramiento 0206-01-01-0010-6452</v>
          </cell>
          <cell r="E358" t="str">
            <v>PRIMER PAGO DEL 20% DE ANTICIPO AL CONT. NO. 494/2017, DEL PAE-REAL PERIODO ESCOLAR 2017-2018, SEGUN OC. 6138, FACT. NCF: 00164,</v>
          </cell>
          <cell r="F358">
            <v>43182</v>
          </cell>
          <cell r="G358">
            <v>365641.14</v>
          </cell>
          <cell r="H358" t="str">
            <v>04-APR-18</v>
          </cell>
          <cell r="I358">
            <v>29206</v>
          </cell>
          <cell r="J358">
            <v>7</v>
          </cell>
          <cell r="K358" t="str">
            <v>TR</v>
          </cell>
          <cell r="L358" t="str">
            <v>Conciliado</v>
          </cell>
          <cell r="M358">
            <v>1</v>
          </cell>
          <cell r="N358">
            <v>2766124</v>
          </cell>
          <cell r="O358">
            <v>2766124</v>
          </cell>
          <cell r="P358">
            <v>348279.99</v>
          </cell>
          <cell r="Q358">
            <v>0</v>
          </cell>
          <cell r="R358">
            <v>0</v>
          </cell>
        </row>
        <row r="359">
          <cell r="A359">
            <v>29207</v>
          </cell>
          <cell r="B359" t="str">
            <v>Fuenta Especifica 0100 FONDO GENERAL</v>
          </cell>
          <cell r="C359" t="str">
            <v>Capitulo 0206 MINISTERIO DE EDUCACIÓN</v>
          </cell>
          <cell r="D359" t="str">
            <v>Libramiento 0206-01-01-0010-6453</v>
          </cell>
          <cell r="E359" t="str">
            <v>PAGO SUM. ALIM. ESC. JEE. CORRESP. AL MES DIC. 2017, SEGUN FACT. NCF.: 00016, CARTA COMPROMISO NO. 04149, 03990 Y 12169, OC 5869</v>
          </cell>
          <cell r="F359">
            <v>43182</v>
          </cell>
          <cell r="G359">
            <v>885472</v>
          </cell>
          <cell r="H359" t="str">
            <v>04-APR-18</v>
          </cell>
          <cell r="I359">
            <v>29207</v>
          </cell>
          <cell r="J359">
            <v>7</v>
          </cell>
          <cell r="K359" t="str">
            <v>TR</v>
          </cell>
          <cell r="L359" t="str">
            <v>Conciliado</v>
          </cell>
          <cell r="M359">
            <v>1</v>
          </cell>
          <cell r="N359">
            <v>2766125</v>
          </cell>
          <cell r="O359">
            <v>2766125</v>
          </cell>
          <cell r="P359">
            <v>847952</v>
          </cell>
          <cell r="Q359">
            <v>0</v>
          </cell>
          <cell r="R359">
            <v>0</v>
          </cell>
        </row>
        <row r="360">
          <cell r="A360">
            <v>29207</v>
          </cell>
          <cell r="B360" t="str">
            <v>Fuenta Especifica 0100 FONDO GENERAL</v>
          </cell>
          <cell r="C360" t="str">
            <v>Capitulo 0206 MINISTERIO DE EDUCACIÓN</v>
          </cell>
          <cell r="D360" t="str">
            <v>Libramiento 0206-01-01-0010-6453</v>
          </cell>
          <cell r="E360" t="str">
            <v>PAGO SUM. ALIM. ESC. JEE. CORRESP. AL MES DIC. 2017, SEGUN FACT. NCF.: 00016, CARTA COMPROMISO NO. 04149, 03990 Y 12169, OC 5869</v>
          </cell>
          <cell r="F360">
            <v>43182</v>
          </cell>
          <cell r="G360">
            <v>885472</v>
          </cell>
          <cell r="H360" t="str">
            <v>04-APR-18</v>
          </cell>
          <cell r="I360">
            <v>29207</v>
          </cell>
          <cell r="J360">
            <v>7</v>
          </cell>
          <cell r="K360" t="str">
            <v>IN</v>
          </cell>
          <cell r="L360" t="str">
            <v>ENTREGADO</v>
          </cell>
          <cell r="M360">
            <v>1</v>
          </cell>
          <cell r="N360">
            <v>37625</v>
          </cell>
          <cell r="O360">
            <v>37625</v>
          </cell>
          <cell r="P360">
            <v>37520</v>
          </cell>
          <cell r="Q360">
            <v>0</v>
          </cell>
          <cell r="R360">
            <v>0</v>
          </cell>
        </row>
        <row r="361">
          <cell r="A361">
            <v>28592</v>
          </cell>
          <cell r="B361" t="str">
            <v>Fuenta Especifica 0100 FONDO GENERAL</v>
          </cell>
          <cell r="C361" t="str">
            <v>Capitulo 0206 MINISTERIO DE EDUCACIÓN</v>
          </cell>
          <cell r="D361" t="str">
            <v>Libramiento 0206-01-01-0010-6455</v>
          </cell>
          <cell r="E361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1">
            <v>43182</v>
          </cell>
          <cell r="G361">
            <v>472519.2</v>
          </cell>
          <cell r="H361" t="str">
            <v>03-APR-18</v>
          </cell>
          <cell r="I361">
            <v>28592</v>
          </cell>
          <cell r="J361">
            <v>2</v>
          </cell>
          <cell r="K361" t="str">
            <v>IN</v>
          </cell>
          <cell r="L361" t="str">
            <v>ENTREGADO</v>
          </cell>
          <cell r="M361">
            <v>1</v>
          </cell>
          <cell r="N361">
            <v>36878</v>
          </cell>
          <cell r="O361">
            <v>36878</v>
          </cell>
          <cell r="P361">
            <v>20022</v>
          </cell>
          <cell r="Q361">
            <v>0</v>
          </cell>
          <cell r="R361">
            <v>0</v>
          </cell>
        </row>
        <row r="362">
          <cell r="A362">
            <v>28592</v>
          </cell>
          <cell r="B362" t="str">
            <v>Fuenta Especifica 0100 FONDO GENERAL</v>
          </cell>
          <cell r="C362" t="str">
            <v>Capitulo 0206 MINISTERIO DE EDUCACIÓN</v>
          </cell>
          <cell r="D362" t="str">
            <v>Libramiento 0206-01-01-0010-6455</v>
          </cell>
          <cell r="E362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2">
            <v>43182</v>
          </cell>
          <cell r="G362">
            <v>472519.2</v>
          </cell>
          <cell r="H362" t="str">
            <v>03-APR-18</v>
          </cell>
          <cell r="I362">
            <v>28592</v>
          </cell>
          <cell r="J362">
            <v>2</v>
          </cell>
          <cell r="K362" t="str">
            <v>IN</v>
          </cell>
          <cell r="L362" t="str">
            <v>ENTREGADO</v>
          </cell>
          <cell r="M362">
            <v>1</v>
          </cell>
          <cell r="N362">
            <v>37082</v>
          </cell>
          <cell r="O362">
            <v>37082</v>
          </cell>
          <cell r="P362">
            <v>72079.199999999997</v>
          </cell>
          <cell r="Q362">
            <v>0</v>
          </cell>
          <cell r="R362">
            <v>0</v>
          </cell>
        </row>
        <row r="363">
          <cell r="A363">
            <v>28592</v>
          </cell>
          <cell r="B363" t="str">
            <v>Fuenta Especifica 0100 FONDO GENERAL</v>
          </cell>
          <cell r="C363" t="str">
            <v>Capitulo 0206 MINISTERIO DE EDUCACIÓN</v>
          </cell>
          <cell r="D363" t="str">
            <v>Libramiento 0206-01-01-0010-6455</v>
          </cell>
          <cell r="E363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3">
            <v>43182</v>
          </cell>
          <cell r="G363">
            <v>472519.2</v>
          </cell>
          <cell r="H363" t="str">
            <v>03-APR-18</v>
          </cell>
          <cell r="I363">
            <v>28592</v>
          </cell>
          <cell r="J363">
            <v>2</v>
          </cell>
          <cell r="K363" t="str">
            <v>TR</v>
          </cell>
          <cell r="L363" t="str">
            <v>Conciliado</v>
          </cell>
          <cell r="M363">
            <v>1</v>
          </cell>
          <cell r="N363">
            <v>2763039</v>
          </cell>
          <cell r="O363">
            <v>2763039</v>
          </cell>
          <cell r="P363">
            <v>380418</v>
          </cell>
          <cell r="Q363">
            <v>0</v>
          </cell>
          <cell r="R363">
            <v>0</v>
          </cell>
        </row>
        <row r="364">
          <cell r="A364">
            <v>29596</v>
          </cell>
          <cell r="B364" t="str">
            <v>Fuenta Especifica 0100 FONDO GENERAL</v>
          </cell>
          <cell r="C364" t="str">
            <v>Capitulo 0206 MINISTERIO DE EDUCACIÓN</v>
          </cell>
          <cell r="D364" t="str">
            <v>Libramiento 0206-01-01-0010-6456</v>
          </cell>
          <cell r="E364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4">
            <v>43182</v>
          </cell>
          <cell r="G364">
            <v>859984</v>
          </cell>
          <cell r="H364" t="str">
            <v>05-APR-18</v>
          </cell>
          <cell r="I364">
            <v>29596</v>
          </cell>
          <cell r="J364">
            <v>3</v>
          </cell>
          <cell r="K364" t="str">
            <v>IN</v>
          </cell>
          <cell r="L364" t="str">
            <v>ENTREGADO</v>
          </cell>
          <cell r="M364">
            <v>1</v>
          </cell>
          <cell r="N364">
            <v>38311</v>
          </cell>
          <cell r="O364">
            <v>38311</v>
          </cell>
          <cell r="P364">
            <v>36440</v>
          </cell>
          <cell r="Q364">
            <v>0</v>
          </cell>
          <cell r="R364">
            <v>0</v>
          </cell>
        </row>
        <row r="365">
          <cell r="A365">
            <v>29596</v>
          </cell>
          <cell r="B365" t="str">
            <v>Fuenta Especifica 0100 FONDO GENERAL</v>
          </cell>
          <cell r="C365" t="str">
            <v>Capitulo 0206 MINISTERIO DE EDUCACIÓN</v>
          </cell>
          <cell r="D365" t="str">
            <v>Libramiento 0206-01-01-0010-6456</v>
          </cell>
          <cell r="E365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5">
            <v>43182</v>
          </cell>
          <cell r="G365">
            <v>859984</v>
          </cell>
          <cell r="H365" t="str">
            <v>05-APR-18</v>
          </cell>
          <cell r="I365">
            <v>29596</v>
          </cell>
          <cell r="J365">
            <v>3</v>
          </cell>
          <cell r="K365" t="str">
            <v>TR</v>
          </cell>
          <cell r="L365" t="str">
            <v>Conciliado</v>
          </cell>
          <cell r="M365">
            <v>1</v>
          </cell>
          <cell r="N365">
            <v>2766486</v>
          </cell>
          <cell r="O365">
            <v>2766486</v>
          </cell>
          <cell r="P365">
            <v>692360</v>
          </cell>
          <cell r="Q365">
            <v>0</v>
          </cell>
          <cell r="R365">
            <v>0</v>
          </cell>
        </row>
        <row r="366">
          <cell r="A366">
            <v>29596</v>
          </cell>
          <cell r="B366" t="str">
            <v>Fuenta Especifica 0100 FONDO GENERAL</v>
          </cell>
          <cell r="C366" t="str">
            <v>Capitulo 0206 MINISTERIO DE EDUCACIÓN</v>
          </cell>
          <cell r="D366" t="str">
            <v>Libramiento 0206-01-01-0010-6456</v>
          </cell>
          <cell r="E366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6">
            <v>43182</v>
          </cell>
          <cell r="G366">
            <v>859984</v>
          </cell>
          <cell r="H366" t="str">
            <v>05-APR-18</v>
          </cell>
          <cell r="I366">
            <v>29596</v>
          </cell>
          <cell r="J366">
            <v>3</v>
          </cell>
          <cell r="K366" t="str">
            <v>IN</v>
          </cell>
          <cell r="L366" t="str">
            <v>ENTREGADO</v>
          </cell>
          <cell r="M366">
            <v>1</v>
          </cell>
          <cell r="N366">
            <v>38209</v>
          </cell>
          <cell r="O366">
            <v>38209</v>
          </cell>
          <cell r="P366">
            <v>131184</v>
          </cell>
          <cell r="Q366">
            <v>0</v>
          </cell>
          <cell r="R366">
            <v>0</v>
          </cell>
        </row>
        <row r="367">
          <cell r="A367">
            <v>28593</v>
          </cell>
          <cell r="B367" t="str">
            <v>Fuenta Especifica 0100 FONDO GENERAL</v>
          </cell>
          <cell r="C367" t="str">
            <v>Capitulo 0206 MINISTERIO DE EDUCACIÓN</v>
          </cell>
          <cell r="D367" t="str">
            <v>Libramiento 0206-01-01-0010-6457</v>
          </cell>
          <cell r="E367" t="str">
            <v>PAGO SUM. ALIM. ESC. JEE. CORRESP. AL MES OCTUBRE 2017, SEGUN FACT. NCF.: 00038 CARTA COMPROMISO NO. 03719, 14379, 03701, OC 6158</v>
          </cell>
          <cell r="F367">
            <v>43182</v>
          </cell>
          <cell r="G367">
            <v>751329.6</v>
          </cell>
          <cell r="H367" t="str">
            <v>03-APR-18</v>
          </cell>
          <cell r="I367">
            <v>28593</v>
          </cell>
          <cell r="J367">
            <v>2</v>
          </cell>
          <cell r="K367" t="str">
            <v>IN</v>
          </cell>
          <cell r="L367" t="str">
            <v>ENTREGADO</v>
          </cell>
          <cell r="M367">
            <v>1</v>
          </cell>
          <cell r="N367">
            <v>36877</v>
          </cell>
          <cell r="O367">
            <v>36877</v>
          </cell>
          <cell r="P367">
            <v>31836</v>
          </cell>
          <cell r="Q367">
            <v>0</v>
          </cell>
          <cell r="R367">
            <v>0</v>
          </cell>
        </row>
        <row r="368">
          <cell r="A368">
            <v>28593</v>
          </cell>
          <cell r="B368" t="str">
            <v>Fuenta Especifica 0100 FONDO GENERAL</v>
          </cell>
          <cell r="C368" t="str">
            <v>Capitulo 0206 MINISTERIO DE EDUCACIÓN</v>
          </cell>
          <cell r="D368" t="str">
            <v>Libramiento 0206-01-01-0010-6457</v>
          </cell>
          <cell r="E368" t="str">
            <v>PAGO SUM. ALIM. ESC. JEE. CORRESP. AL MES OCTUBRE 2017, SEGUN FACT. NCF.: 00038 CARTA COMPROMISO NO. 03719, 14379, 03701, OC 6158</v>
          </cell>
          <cell r="F368">
            <v>43182</v>
          </cell>
          <cell r="G368">
            <v>751329.6</v>
          </cell>
          <cell r="H368" t="str">
            <v>03-APR-18</v>
          </cell>
          <cell r="I368">
            <v>28593</v>
          </cell>
          <cell r="J368">
            <v>2</v>
          </cell>
          <cell r="K368" t="str">
            <v>IN</v>
          </cell>
          <cell r="L368" t="str">
            <v>ENTREGADO</v>
          </cell>
          <cell r="M368">
            <v>1</v>
          </cell>
          <cell r="N368">
            <v>37081</v>
          </cell>
          <cell r="O368">
            <v>37081</v>
          </cell>
          <cell r="P368">
            <v>114609.60000000001</v>
          </cell>
          <cell r="Q368">
            <v>0</v>
          </cell>
          <cell r="R368">
            <v>0</v>
          </cell>
        </row>
        <row r="369">
          <cell r="A369">
            <v>28593</v>
          </cell>
          <cell r="B369" t="str">
            <v>Fuenta Especifica 0100 FONDO GENERAL</v>
          </cell>
          <cell r="C369" t="str">
            <v>Capitulo 0206 MINISTERIO DE EDUCACIÓN</v>
          </cell>
          <cell r="D369" t="str">
            <v>Libramiento 0206-01-01-0010-6457</v>
          </cell>
          <cell r="E369" t="str">
            <v>PAGO SUM. ALIM. ESC. JEE. CORRESP. AL MES OCTUBRE 2017, SEGUN FACT. NCF.: 00038 CARTA COMPROMISO NO. 03719, 14379, 03701, OC 6158</v>
          </cell>
          <cell r="F369">
            <v>43182</v>
          </cell>
          <cell r="G369">
            <v>751329.6</v>
          </cell>
          <cell r="H369" t="str">
            <v>03-APR-18</v>
          </cell>
          <cell r="I369">
            <v>28593</v>
          </cell>
          <cell r="J369">
            <v>2</v>
          </cell>
          <cell r="K369" t="str">
            <v>TR</v>
          </cell>
          <cell r="L369" t="str">
            <v>Conciliado</v>
          </cell>
          <cell r="M369">
            <v>1</v>
          </cell>
          <cell r="N369">
            <v>2762717</v>
          </cell>
          <cell r="O369">
            <v>2762717</v>
          </cell>
          <cell r="P369">
            <v>604884</v>
          </cell>
          <cell r="Q369">
            <v>0</v>
          </cell>
          <cell r="R369">
            <v>0</v>
          </cell>
        </row>
        <row r="370">
          <cell r="A370">
            <v>28898</v>
          </cell>
          <cell r="B370" t="str">
            <v>Fuenta Especifica 0100 FONDO GENERAL</v>
          </cell>
          <cell r="C370" t="str">
            <v>Capitulo 0206 MINISTERIO DE EDUCACIÓN</v>
          </cell>
          <cell r="D370" t="str">
            <v>Libramiento 0206-01-01-0010-6458</v>
          </cell>
          <cell r="E370" t="str">
            <v>PAGO CONTRATACION DE SERV.PUBLICITARIOS CORRESP. AL MES DICIEMBRE/17, POR COLOCACION DE PROMOCION DE LOS PROG.QUE LLEVA A CABO EL INABIE,S/REQ. INABIE/DC/082/17. FT.NCF: 00011.OC.7000.</v>
          </cell>
          <cell r="F370">
            <v>43182</v>
          </cell>
          <cell r="G370">
            <v>25000</v>
          </cell>
          <cell r="H370" t="str">
            <v>04-APR-18</v>
          </cell>
          <cell r="I370">
            <v>28898</v>
          </cell>
          <cell r="J370">
            <v>2</v>
          </cell>
          <cell r="K370" t="str">
            <v>TR</v>
          </cell>
          <cell r="L370" t="str">
            <v>Conciliado</v>
          </cell>
          <cell r="M370">
            <v>1</v>
          </cell>
          <cell r="N370">
            <v>2763184</v>
          </cell>
          <cell r="O370">
            <v>2763184</v>
          </cell>
          <cell r="P370">
            <v>19067.8</v>
          </cell>
          <cell r="Q370">
            <v>0</v>
          </cell>
          <cell r="R370">
            <v>0</v>
          </cell>
        </row>
        <row r="371">
          <cell r="A371">
            <v>28898</v>
          </cell>
          <cell r="B371" t="str">
            <v>Fuenta Especifica 0100 FONDO GENERAL</v>
          </cell>
          <cell r="C371" t="str">
            <v>Capitulo 0206 MINISTERIO DE EDUCACIÓN</v>
          </cell>
          <cell r="D371" t="str">
            <v>Libramiento 0206-01-01-0010-6458</v>
          </cell>
          <cell r="E371" t="str">
            <v>PAGO CONTRATACION DE SERV.PUBLICITARIOS CORRESP. AL MES DICIEMBRE/17, POR COLOCACION DE PROMOCION DE LOS PROG.QUE LLEVA A CABO EL INABIE,S/REQ. INABIE/DC/082/17. FT.NCF: 00011.OC.7000.</v>
          </cell>
          <cell r="F371">
            <v>43182</v>
          </cell>
          <cell r="G371">
            <v>25000</v>
          </cell>
          <cell r="H371" t="str">
            <v>04-APR-18</v>
          </cell>
          <cell r="I371">
            <v>28898</v>
          </cell>
          <cell r="J371">
            <v>2</v>
          </cell>
          <cell r="K371" t="str">
            <v>IN</v>
          </cell>
          <cell r="L371" t="str">
            <v>ENTREGADO</v>
          </cell>
          <cell r="M371">
            <v>1</v>
          </cell>
          <cell r="N371">
            <v>37311</v>
          </cell>
          <cell r="O371">
            <v>37311</v>
          </cell>
          <cell r="P371">
            <v>2118.64</v>
          </cell>
          <cell r="Q371">
            <v>0</v>
          </cell>
          <cell r="R371">
            <v>0</v>
          </cell>
        </row>
        <row r="372">
          <cell r="A372">
            <v>28898</v>
          </cell>
          <cell r="B372" t="str">
            <v>Fuenta Especifica 0100 FONDO GENERAL</v>
          </cell>
          <cell r="C372" t="str">
            <v>Capitulo 0206 MINISTERIO DE EDUCACIÓN</v>
          </cell>
          <cell r="D372" t="str">
            <v>Libramiento 0206-01-01-0010-6458</v>
          </cell>
          <cell r="E372" t="str">
            <v>PAGO CONTRATACION DE SERV.PUBLICITARIOS CORRESP. AL MES DICIEMBRE/17, POR COLOCACION DE PROMOCION DE LOS PROG.QUE LLEVA A CABO EL INABIE,S/REQ. INABIE/DC/082/17. FT.NCF: 00011.OC.7000.</v>
          </cell>
          <cell r="F372">
            <v>43182</v>
          </cell>
          <cell r="G372">
            <v>25000</v>
          </cell>
          <cell r="H372" t="str">
            <v>04-APR-18</v>
          </cell>
          <cell r="I372">
            <v>28898</v>
          </cell>
          <cell r="J372">
            <v>2</v>
          </cell>
          <cell r="K372" t="str">
            <v>IN</v>
          </cell>
          <cell r="L372" t="str">
            <v>ENTREGADO</v>
          </cell>
          <cell r="M372">
            <v>1</v>
          </cell>
          <cell r="N372">
            <v>37479</v>
          </cell>
          <cell r="O372">
            <v>37479</v>
          </cell>
          <cell r="P372">
            <v>3813.56</v>
          </cell>
          <cell r="Q372">
            <v>0</v>
          </cell>
          <cell r="R372">
            <v>0</v>
          </cell>
        </row>
        <row r="373">
          <cell r="A373">
            <v>30582</v>
          </cell>
          <cell r="B373" t="str">
            <v>Fuenta Especifica 0100 FONDO GENERAL</v>
          </cell>
          <cell r="C373" t="str">
            <v>Capitulo 0206 MINISTERIO DE EDUCACIÓN</v>
          </cell>
          <cell r="D373" t="str">
            <v>Libramiento 0206-01-01-0010-6462</v>
          </cell>
          <cell r="E373" t="str">
            <v>PAGO POR SUM. ALIM. ESC. UM. CORRESP. A NOV. Y DIC./2017, SEGUN FACTS. NCF: 59669 Y 59671, CONT. 453/2017, OC. 6886.</v>
          </cell>
          <cell r="F373">
            <v>43182</v>
          </cell>
          <cell r="G373">
            <v>371464.01</v>
          </cell>
          <cell r="H373" t="str">
            <v>10-APR-18</v>
          </cell>
          <cell r="I373">
            <v>30582</v>
          </cell>
          <cell r="J373">
            <v>3</v>
          </cell>
          <cell r="K373" t="str">
            <v>IN</v>
          </cell>
          <cell r="L373" t="str">
            <v>ENTREGADO</v>
          </cell>
          <cell r="M373">
            <v>1</v>
          </cell>
          <cell r="N373">
            <v>39366</v>
          </cell>
          <cell r="O373">
            <v>39366</v>
          </cell>
          <cell r="P373">
            <v>16948.96</v>
          </cell>
          <cell r="Q373">
            <v>0</v>
          </cell>
          <cell r="R373">
            <v>0</v>
          </cell>
        </row>
        <row r="374">
          <cell r="A374">
            <v>30582</v>
          </cell>
          <cell r="B374" t="str">
            <v>Fuenta Especifica 0100 FONDO GENERAL</v>
          </cell>
          <cell r="C374" t="str">
            <v>Capitulo 0206 MINISTERIO DE EDUCACIÓN</v>
          </cell>
          <cell r="D374" t="str">
            <v>Libramiento 0206-01-01-0010-6462</v>
          </cell>
          <cell r="E374" t="str">
            <v>PAGO POR SUM. ALIM. ESC. UM. CORRESP. A NOV. Y DIC./2017, SEGUN FACTS. NCF: 59669 Y 59671, CONT. 453/2017, OC. 6886.</v>
          </cell>
          <cell r="F374">
            <v>43182</v>
          </cell>
          <cell r="G374">
            <v>371464.01</v>
          </cell>
          <cell r="H374" t="str">
            <v>10-APR-18</v>
          </cell>
          <cell r="I374">
            <v>30582</v>
          </cell>
          <cell r="J374">
            <v>3</v>
          </cell>
          <cell r="K374" t="str">
            <v>TR</v>
          </cell>
          <cell r="L374" t="str">
            <v>Conciliado</v>
          </cell>
          <cell r="M374">
            <v>1</v>
          </cell>
          <cell r="N374">
            <v>2776701</v>
          </cell>
          <cell r="O374">
            <v>2776701</v>
          </cell>
          <cell r="P374">
            <v>354515.05</v>
          </cell>
          <cell r="Q374">
            <v>0</v>
          </cell>
          <cell r="R374">
            <v>0</v>
          </cell>
        </row>
        <row r="375">
          <cell r="A375">
            <v>28987</v>
          </cell>
          <cell r="B375" t="str">
            <v>Fuenta Especifica 0100 FONDO GENERAL</v>
          </cell>
          <cell r="C375" t="str">
            <v>Capitulo 0206 MINISTERIO DE EDUCACIÓN</v>
          </cell>
          <cell r="D375" t="str">
            <v>Libramiento 0206-01-01-0010-6465</v>
          </cell>
          <cell r="E375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5">
            <v>43182</v>
          </cell>
          <cell r="G375">
            <v>1334013.6000000001</v>
          </cell>
          <cell r="H375" t="str">
            <v>04-APR-18</v>
          </cell>
          <cell r="I375">
            <v>28987</v>
          </cell>
          <cell r="J375">
            <v>1</v>
          </cell>
          <cell r="K375" t="str">
            <v>TR</v>
          </cell>
          <cell r="L375" t="str">
            <v>Conciliado</v>
          </cell>
          <cell r="M375">
            <v>1</v>
          </cell>
          <cell r="N375">
            <v>2763839</v>
          </cell>
          <cell r="O375">
            <v>2763839</v>
          </cell>
          <cell r="P375">
            <v>1277487.6000000001</v>
          </cell>
          <cell r="Q375">
            <v>0</v>
          </cell>
          <cell r="R375">
            <v>0</v>
          </cell>
        </row>
        <row r="376">
          <cell r="A376">
            <v>28987</v>
          </cell>
          <cell r="B376" t="str">
            <v>Fuenta Especifica 0100 FONDO GENERAL</v>
          </cell>
          <cell r="C376" t="str">
            <v>Capitulo 0206 MINISTERIO DE EDUCACIÓN</v>
          </cell>
          <cell r="D376" t="str">
            <v>Libramiento 0206-01-01-0010-6465</v>
          </cell>
          <cell r="E376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6">
            <v>43182</v>
          </cell>
          <cell r="G376">
            <v>1334013.6000000001</v>
          </cell>
          <cell r="H376" t="str">
            <v>04-APR-18</v>
          </cell>
          <cell r="I376">
            <v>28987</v>
          </cell>
          <cell r="J376">
            <v>1</v>
          </cell>
          <cell r="K376" t="str">
            <v>IN</v>
          </cell>
          <cell r="L376" t="str">
            <v>ENTREGADO</v>
          </cell>
          <cell r="M376">
            <v>1</v>
          </cell>
          <cell r="N376">
            <v>37398</v>
          </cell>
          <cell r="O376">
            <v>37398</v>
          </cell>
          <cell r="P376">
            <v>56526</v>
          </cell>
          <cell r="Q376">
            <v>0</v>
          </cell>
          <cell r="R376">
            <v>0</v>
          </cell>
        </row>
        <row r="377">
          <cell r="A377">
            <v>28988</v>
          </cell>
          <cell r="B377" t="str">
            <v>Fuenta Especifica 0100 FONDO GENERAL</v>
          </cell>
          <cell r="C377" t="str">
            <v>Capitulo 0206 MINISTERIO DE EDUCACIÓN</v>
          </cell>
          <cell r="D377" t="str">
            <v>Libramiento 0206-01-01-0010-6466</v>
          </cell>
          <cell r="E377" t="str">
            <v>PAGO SUM. ALIM. ESC. JEE. CORRESP. AL MES DIC. 2017, SEGUN FACT. NCF.: 00015, CARTA COMPROMISO NO. 13584, OC 5984.</v>
          </cell>
          <cell r="F377">
            <v>43182</v>
          </cell>
          <cell r="G377">
            <v>806553.59999999998</v>
          </cell>
          <cell r="H377" t="str">
            <v>04-APR-18</v>
          </cell>
          <cell r="I377">
            <v>28988</v>
          </cell>
          <cell r="J377">
            <v>1</v>
          </cell>
          <cell r="K377" t="str">
            <v>TR</v>
          </cell>
          <cell r="L377" t="str">
            <v>Conciliado</v>
          </cell>
          <cell r="M377">
            <v>1</v>
          </cell>
          <cell r="N377">
            <v>2763756</v>
          </cell>
          <cell r="O377">
            <v>2763756</v>
          </cell>
          <cell r="P377">
            <v>772377.59999999998</v>
          </cell>
          <cell r="Q377">
            <v>0</v>
          </cell>
          <cell r="R377">
            <v>0</v>
          </cell>
        </row>
        <row r="378">
          <cell r="A378">
            <v>28988</v>
          </cell>
          <cell r="B378" t="str">
            <v>Fuenta Especifica 0100 FONDO GENERAL</v>
          </cell>
          <cell r="C378" t="str">
            <v>Capitulo 0206 MINISTERIO DE EDUCACIÓN</v>
          </cell>
          <cell r="D378" t="str">
            <v>Libramiento 0206-01-01-0010-6466</v>
          </cell>
          <cell r="E378" t="str">
            <v>PAGO SUM. ALIM. ESC. JEE. CORRESP. AL MES DIC. 2017, SEGUN FACT. NCF.: 00015, CARTA COMPROMISO NO. 13584, OC 5984.</v>
          </cell>
          <cell r="F378">
            <v>43182</v>
          </cell>
          <cell r="G378">
            <v>806553.59999999998</v>
          </cell>
          <cell r="H378" t="str">
            <v>04-APR-18</v>
          </cell>
          <cell r="I378">
            <v>28988</v>
          </cell>
          <cell r="J378">
            <v>1</v>
          </cell>
          <cell r="K378" t="str">
            <v>IN</v>
          </cell>
          <cell r="L378" t="str">
            <v>ENTREGADO</v>
          </cell>
          <cell r="M378">
            <v>1</v>
          </cell>
          <cell r="N378">
            <v>37397</v>
          </cell>
          <cell r="O378">
            <v>37397</v>
          </cell>
          <cell r="P378">
            <v>34176</v>
          </cell>
          <cell r="Q378">
            <v>0</v>
          </cell>
          <cell r="R378">
            <v>0</v>
          </cell>
        </row>
        <row r="379">
          <cell r="A379">
            <v>28594</v>
          </cell>
          <cell r="B379" t="str">
            <v>Fuenta Especifica 0100 FONDO GENERAL</v>
          </cell>
          <cell r="C379" t="str">
            <v>Capitulo 0206 MINISTERIO DE EDUCACIÓN</v>
          </cell>
          <cell r="D379" t="str">
            <v>Libramiento 0206-01-01-0010-6471</v>
          </cell>
          <cell r="E379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79">
            <v>43182</v>
          </cell>
          <cell r="G379">
            <v>509004.79999999999</v>
          </cell>
          <cell r="H379" t="str">
            <v>03-APR-18</v>
          </cell>
          <cell r="I379">
            <v>28594</v>
          </cell>
          <cell r="J379">
            <v>2</v>
          </cell>
          <cell r="K379" t="str">
            <v>TR</v>
          </cell>
          <cell r="L379" t="str">
            <v>Conciliado</v>
          </cell>
          <cell r="M379">
            <v>1</v>
          </cell>
          <cell r="N379">
            <v>2763038</v>
          </cell>
          <cell r="O379">
            <v>2763038</v>
          </cell>
          <cell r="P379">
            <v>409792</v>
          </cell>
          <cell r="Q379">
            <v>0</v>
          </cell>
          <cell r="R379">
            <v>0</v>
          </cell>
        </row>
        <row r="380">
          <cell r="A380">
            <v>28594</v>
          </cell>
          <cell r="B380" t="str">
            <v>Fuenta Especifica 0100 FONDO GENERAL</v>
          </cell>
          <cell r="C380" t="str">
            <v>Capitulo 0206 MINISTERIO DE EDUCACIÓN</v>
          </cell>
          <cell r="D380" t="str">
            <v>Libramiento 0206-01-01-0010-6471</v>
          </cell>
          <cell r="E380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0">
            <v>43182</v>
          </cell>
          <cell r="G380">
            <v>509004.79999999999</v>
          </cell>
          <cell r="H380" t="str">
            <v>03-APR-18</v>
          </cell>
          <cell r="I380">
            <v>28594</v>
          </cell>
          <cell r="J380">
            <v>2</v>
          </cell>
          <cell r="K380" t="str">
            <v>IN</v>
          </cell>
          <cell r="L380" t="str">
            <v>ENTREGADO</v>
          </cell>
          <cell r="M380">
            <v>1</v>
          </cell>
          <cell r="N380">
            <v>36876</v>
          </cell>
          <cell r="O380">
            <v>36876</v>
          </cell>
          <cell r="P380">
            <v>21568</v>
          </cell>
          <cell r="Q380">
            <v>0</v>
          </cell>
          <cell r="R380">
            <v>0</v>
          </cell>
        </row>
        <row r="381">
          <cell r="A381">
            <v>28594</v>
          </cell>
          <cell r="B381" t="str">
            <v>Fuenta Especifica 0100 FONDO GENERAL</v>
          </cell>
          <cell r="C381" t="str">
            <v>Capitulo 0206 MINISTERIO DE EDUCACIÓN</v>
          </cell>
          <cell r="D381" t="str">
            <v>Libramiento 0206-01-01-0010-6471</v>
          </cell>
          <cell r="E381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1">
            <v>43182</v>
          </cell>
          <cell r="G381">
            <v>509004.79999999999</v>
          </cell>
          <cell r="H381" t="str">
            <v>03-APR-18</v>
          </cell>
          <cell r="I381">
            <v>28594</v>
          </cell>
          <cell r="J381">
            <v>2</v>
          </cell>
          <cell r="K381" t="str">
            <v>IN</v>
          </cell>
          <cell r="L381" t="str">
            <v>ENTREGADO</v>
          </cell>
          <cell r="M381">
            <v>1</v>
          </cell>
          <cell r="N381">
            <v>37080</v>
          </cell>
          <cell r="O381">
            <v>37080</v>
          </cell>
          <cell r="P381">
            <v>77644.800000000003</v>
          </cell>
          <cell r="Q381">
            <v>0</v>
          </cell>
          <cell r="R381">
            <v>0</v>
          </cell>
        </row>
        <row r="382">
          <cell r="A382">
            <v>28595</v>
          </cell>
          <cell r="B382" t="str">
            <v>Fuenta Especifica 0100 FONDO GENERAL</v>
          </cell>
          <cell r="C382" t="str">
            <v>Capitulo 0206 MINISTERIO DE EDUCACIÓN</v>
          </cell>
          <cell r="D382" t="str">
            <v>Libramiento 0206-01-01-0010-6473</v>
          </cell>
          <cell r="E382" t="str">
            <v>PAGO AL BCO AGRIC, CEDIDO POR MARIA MAGDALENA DURAN, S/ACTO NO.1061 D/F 29/11/17, POR SUM.ALIM.ESC.JEE, MES DE DIC/17, S/FACT.NCF:00540, CARTAS COMP.NO.08967, 04370, OC 5912</v>
          </cell>
          <cell r="F382">
            <v>43182</v>
          </cell>
          <cell r="G382">
            <v>318505.59999999998</v>
          </cell>
          <cell r="H382" t="str">
            <v>03-APR-18</v>
          </cell>
          <cell r="I382">
            <v>28595</v>
          </cell>
          <cell r="J382">
            <v>2</v>
          </cell>
          <cell r="K382" t="str">
            <v>TR</v>
          </cell>
          <cell r="L382" t="str">
            <v>Conciliado</v>
          </cell>
          <cell r="M382">
            <v>1</v>
          </cell>
          <cell r="N382">
            <v>2763037</v>
          </cell>
          <cell r="O382">
            <v>2763037</v>
          </cell>
          <cell r="P382">
            <v>256424</v>
          </cell>
          <cell r="Q382">
            <v>0</v>
          </cell>
          <cell r="R382">
            <v>0</v>
          </cell>
        </row>
        <row r="383">
          <cell r="A383">
            <v>28595</v>
          </cell>
          <cell r="B383" t="str">
            <v>Fuenta Especifica 0100 FONDO GENERAL</v>
          </cell>
          <cell r="C383" t="str">
            <v>Capitulo 0206 MINISTERIO DE EDUCACIÓN</v>
          </cell>
          <cell r="D383" t="str">
            <v>Libramiento 0206-01-01-0010-6473</v>
          </cell>
          <cell r="E383" t="str">
            <v>PAGO AL BCO AGRIC, CEDIDO POR MARIA MAGDALENA DURAN, S/ACTO NO.1061 D/F 29/11/17, POR SUM.ALIM.ESC.JEE, MES DE DIC/17, S/FACT.NCF:00540, CARTAS COMP.NO.08967, 04370, OC 5912</v>
          </cell>
          <cell r="F383">
            <v>43182</v>
          </cell>
          <cell r="G383">
            <v>318505.59999999998</v>
          </cell>
          <cell r="H383" t="str">
            <v>03-APR-18</v>
          </cell>
          <cell r="I383">
            <v>28595</v>
          </cell>
          <cell r="J383">
            <v>2</v>
          </cell>
          <cell r="K383" t="str">
            <v>IN</v>
          </cell>
          <cell r="L383" t="str">
            <v>ENTREGADO</v>
          </cell>
          <cell r="M383">
            <v>1</v>
          </cell>
          <cell r="N383">
            <v>37079</v>
          </cell>
          <cell r="O383">
            <v>37079</v>
          </cell>
          <cell r="P383">
            <v>48585.599999999999</v>
          </cell>
          <cell r="Q383">
            <v>0</v>
          </cell>
          <cell r="R383">
            <v>0</v>
          </cell>
        </row>
        <row r="384">
          <cell r="A384">
            <v>28595</v>
          </cell>
          <cell r="B384" t="str">
            <v>Fuenta Especifica 0100 FONDO GENERAL</v>
          </cell>
          <cell r="C384" t="str">
            <v>Capitulo 0206 MINISTERIO DE EDUCACIÓN</v>
          </cell>
          <cell r="D384" t="str">
            <v>Libramiento 0206-01-01-0010-6473</v>
          </cell>
          <cell r="E384" t="str">
            <v>PAGO AL BCO AGRIC, CEDIDO POR MARIA MAGDALENA DURAN, S/ACTO NO.1061 D/F 29/11/17, POR SUM.ALIM.ESC.JEE, MES DE DIC/17, S/FACT.NCF:00540, CARTAS COMP.NO.08967, 04370, OC 5912</v>
          </cell>
          <cell r="F384">
            <v>43182</v>
          </cell>
          <cell r="G384">
            <v>318505.59999999998</v>
          </cell>
          <cell r="H384" t="str">
            <v>03-APR-18</v>
          </cell>
          <cell r="I384">
            <v>28595</v>
          </cell>
          <cell r="J384">
            <v>2</v>
          </cell>
          <cell r="K384" t="str">
            <v>IN</v>
          </cell>
          <cell r="L384" t="str">
            <v>ENTREGADO</v>
          </cell>
          <cell r="M384">
            <v>1</v>
          </cell>
          <cell r="N384">
            <v>36875</v>
          </cell>
          <cell r="O384">
            <v>36875</v>
          </cell>
          <cell r="P384">
            <v>13496</v>
          </cell>
          <cell r="Q384">
            <v>0</v>
          </cell>
          <cell r="R384">
            <v>0</v>
          </cell>
        </row>
        <row r="385">
          <cell r="A385">
            <v>29094</v>
          </cell>
          <cell r="B385" t="str">
            <v>Fuenta Especifica 0100 FONDO GENERAL</v>
          </cell>
          <cell r="C385" t="str">
            <v>Capitulo 0206 MINISTERIO DE EDUCACIÓN</v>
          </cell>
          <cell r="D385" t="str">
            <v>Libramiento 0206-01-01-0010-6476</v>
          </cell>
          <cell r="E385" t="str">
            <v>PAGO AL BCO AGRIC., CEDIDO POR WILLIAM DE JESUS RODRIGUEZ, S/ACTO NO.1406 D/F 15/09/17, POR SUM. DE ALIM.ESC.JEE, MES DE DIC/17, S/FACT.00541. CARTAS C.NO. 04373, 04293, 04311 Y 04326. OC 5918</v>
          </cell>
          <cell r="F385">
            <v>43182</v>
          </cell>
          <cell r="G385">
            <v>817787.2</v>
          </cell>
          <cell r="H385" t="str">
            <v>04-APR-18</v>
          </cell>
          <cell r="I385">
            <v>29094</v>
          </cell>
          <cell r="J385">
            <v>2</v>
          </cell>
          <cell r="K385" t="str">
            <v>IN</v>
          </cell>
          <cell r="L385" t="str">
            <v>ENTREGADO</v>
          </cell>
          <cell r="M385">
            <v>1</v>
          </cell>
          <cell r="N385">
            <v>37593</v>
          </cell>
          <cell r="O385">
            <v>37593</v>
          </cell>
          <cell r="P385">
            <v>124747.2</v>
          </cell>
          <cell r="Q385">
            <v>0</v>
          </cell>
          <cell r="R385">
            <v>0</v>
          </cell>
        </row>
        <row r="386">
          <cell r="A386">
            <v>29094</v>
          </cell>
          <cell r="B386" t="str">
            <v>Fuenta Especifica 0100 FONDO GENERAL</v>
          </cell>
          <cell r="C386" t="str">
            <v>Capitulo 0206 MINISTERIO DE EDUCACIÓN</v>
          </cell>
          <cell r="D386" t="str">
            <v>Libramiento 0206-01-01-0010-6476</v>
          </cell>
          <cell r="E386" t="str">
            <v>PAGO AL BCO AGRIC., CEDIDO POR WILLIAM DE JESUS RODRIGUEZ, S/ACTO NO.1406 D/F 15/09/17, POR SUM. DE ALIM.ESC.JEE, MES DE DIC/17, S/FACT.00541. CARTAS C.NO. 04373, 04293, 04311 Y 04326. OC 5918</v>
          </cell>
          <cell r="F386">
            <v>43182</v>
          </cell>
          <cell r="G386">
            <v>817787.2</v>
          </cell>
          <cell r="H386" t="str">
            <v>04-APR-18</v>
          </cell>
          <cell r="I386">
            <v>29094</v>
          </cell>
          <cell r="J386">
            <v>2</v>
          </cell>
          <cell r="K386" t="str">
            <v>TR</v>
          </cell>
          <cell r="L386" t="str">
            <v>Conciliado</v>
          </cell>
          <cell r="M386">
            <v>1</v>
          </cell>
          <cell r="N386">
            <v>2766230</v>
          </cell>
          <cell r="O386">
            <v>2766230</v>
          </cell>
          <cell r="P386">
            <v>658388</v>
          </cell>
          <cell r="Q386">
            <v>0</v>
          </cell>
          <cell r="R386">
            <v>0</v>
          </cell>
        </row>
        <row r="387">
          <cell r="A387">
            <v>29094</v>
          </cell>
          <cell r="B387" t="str">
            <v>Fuenta Especifica 0100 FONDO GENERAL</v>
          </cell>
          <cell r="C387" t="str">
            <v>Capitulo 0206 MINISTERIO DE EDUCACIÓN</v>
          </cell>
          <cell r="D387" t="str">
            <v>Libramiento 0206-01-01-0010-6476</v>
          </cell>
          <cell r="E387" t="str">
            <v>PAGO AL BCO AGRIC., CEDIDO POR WILLIAM DE JESUS RODRIGUEZ, S/ACTO NO.1406 D/F 15/09/17, POR SUM. DE ALIM.ESC.JEE, MES DE DIC/17, S/FACT.00541. CARTAS C.NO. 04373, 04293, 04311 Y 04326. OC 5918</v>
          </cell>
          <cell r="F387">
            <v>43182</v>
          </cell>
          <cell r="G387">
            <v>817787.2</v>
          </cell>
          <cell r="H387" t="str">
            <v>04-APR-18</v>
          </cell>
          <cell r="I387">
            <v>29094</v>
          </cell>
          <cell r="J387">
            <v>2</v>
          </cell>
          <cell r="K387" t="str">
            <v>IN</v>
          </cell>
          <cell r="L387" t="str">
            <v>ENTREGADO</v>
          </cell>
          <cell r="M387">
            <v>1</v>
          </cell>
          <cell r="N387">
            <v>37549</v>
          </cell>
          <cell r="O387">
            <v>37549</v>
          </cell>
          <cell r="P387">
            <v>34652</v>
          </cell>
          <cell r="Q387">
            <v>0</v>
          </cell>
          <cell r="R387">
            <v>0</v>
          </cell>
        </row>
        <row r="388">
          <cell r="A388">
            <v>28596</v>
          </cell>
          <cell r="B388" t="str">
            <v>Fuenta Especifica 0100 FONDO GENERAL</v>
          </cell>
          <cell r="C388" t="str">
            <v>Capitulo 0206 MINISTERIO DE EDUCACIÓN</v>
          </cell>
          <cell r="D388" t="str">
            <v>Libramiento 0206-01-01-0010-6520</v>
          </cell>
          <cell r="E388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8">
            <v>43182</v>
          </cell>
          <cell r="G388">
            <v>304959.2</v>
          </cell>
          <cell r="H388" t="str">
            <v>03-APR-18</v>
          </cell>
          <cell r="I388">
            <v>28596</v>
          </cell>
          <cell r="J388">
            <v>2</v>
          </cell>
          <cell r="K388" t="str">
            <v>TR</v>
          </cell>
          <cell r="L388" t="str">
            <v>Conciliado</v>
          </cell>
          <cell r="M388">
            <v>1</v>
          </cell>
          <cell r="N388">
            <v>2763036</v>
          </cell>
          <cell r="O388">
            <v>2763036</v>
          </cell>
          <cell r="P388">
            <v>292037.2</v>
          </cell>
          <cell r="Q388">
            <v>0</v>
          </cell>
          <cell r="R388">
            <v>0</v>
          </cell>
        </row>
        <row r="389">
          <cell r="A389">
            <v>28596</v>
          </cell>
          <cell r="B389" t="str">
            <v>Fuenta Especifica 0100 FONDO GENERAL</v>
          </cell>
          <cell r="C389" t="str">
            <v>Capitulo 0206 MINISTERIO DE EDUCACIÓN</v>
          </cell>
          <cell r="D389" t="str">
            <v>Libramiento 0206-01-01-0010-6520</v>
          </cell>
          <cell r="E389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9">
            <v>43182</v>
          </cell>
          <cell r="G389">
            <v>304959.2</v>
          </cell>
          <cell r="H389" t="str">
            <v>03-APR-18</v>
          </cell>
          <cell r="I389">
            <v>28596</v>
          </cell>
          <cell r="J389">
            <v>2</v>
          </cell>
          <cell r="K389" t="str">
            <v>IN</v>
          </cell>
          <cell r="L389" t="str">
            <v>ENTREGADO</v>
          </cell>
          <cell r="M389">
            <v>1</v>
          </cell>
          <cell r="N389">
            <v>36874</v>
          </cell>
          <cell r="O389">
            <v>36874</v>
          </cell>
          <cell r="P389">
            <v>12922</v>
          </cell>
          <cell r="Q389">
            <v>0</v>
          </cell>
          <cell r="R389">
            <v>0</v>
          </cell>
        </row>
        <row r="390">
          <cell r="A390">
            <v>28597</v>
          </cell>
          <cell r="B390" t="str">
            <v>Fuenta Especifica 0100 FONDO GENERAL</v>
          </cell>
          <cell r="C390" t="str">
            <v>Capitulo 0206 MINISTERIO DE EDUCACIÓN</v>
          </cell>
          <cell r="D390" t="str">
            <v>Libramiento 0206-01-01-0010-6521</v>
          </cell>
          <cell r="E390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0">
            <v>43182</v>
          </cell>
          <cell r="G390">
            <v>360844</v>
          </cell>
          <cell r="H390" t="str">
            <v>03-APR-18</v>
          </cell>
          <cell r="I390">
            <v>28597</v>
          </cell>
          <cell r="J390">
            <v>2</v>
          </cell>
          <cell r="K390" t="str">
            <v>TR</v>
          </cell>
          <cell r="L390" t="str">
            <v>Conciliado</v>
          </cell>
          <cell r="M390">
            <v>1</v>
          </cell>
          <cell r="N390">
            <v>2763035</v>
          </cell>
          <cell r="O390">
            <v>2763035</v>
          </cell>
          <cell r="P390">
            <v>290510</v>
          </cell>
          <cell r="Q390">
            <v>0</v>
          </cell>
          <cell r="R390">
            <v>0</v>
          </cell>
        </row>
        <row r="391">
          <cell r="A391">
            <v>28597</v>
          </cell>
          <cell r="B391" t="str">
            <v>Fuenta Especifica 0100 FONDO GENERAL</v>
          </cell>
          <cell r="C391" t="str">
            <v>Capitulo 0206 MINISTERIO DE EDUCACIÓN</v>
          </cell>
          <cell r="D391" t="str">
            <v>Libramiento 0206-01-01-0010-6521</v>
          </cell>
          <cell r="E391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1">
            <v>43182</v>
          </cell>
          <cell r="G391">
            <v>360844</v>
          </cell>
          <cell r="H391" t="str">
            <v>03-APR-18</v>
          </cell>
          <cell r="I391">
            <v>28597</v>
          </cell>
          <cell r="J391">
            <v>2</v>
          </cell>
          <cell r="K391" t="str">
            <v>IN</v>
          </cell>
          <cell r="L391" t="str">
            <v>ENTREGADO</v>
          </cell>
          <cell r="M391">
            <v>1</v>
          </cell>
          <cell r="N391">
            <v>36796</v>
          </cell>
          <cell r="O391">
            <v>36796</v>
          </cell>
          <cell r="P391">
            <v>15290</v>
          </cell>
          <cell r="Q391">
            <v>0</v>
          </cell>
          <cell r="R391">
            <v>0</v>
          </cell>
        </row>
        <row r="392">
          <cell r="A392">
            <v>28597</v>
          </cell>
          <cell r="B392" t="str">
            <v>Fuenta Especifica 0100 FONDO GENERAL</v>
          </cell>
          <cell r="C392" t="str">
            <v>Capitulo 0206 MINISTERIO DE EDUCACIÓN</v>
          </cell>
          <cell r="D392" t="str">
            <v>Libramiento 0206-01-01-0010-6521</v>
          </cell>
          <cell r="E392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2">
            <v>43182</v>
          </cell>
          <cell r="G392">
            <v>360844</v>
          </cell>
          <cell r="H392" t="str">
            <v>03-APR-18</v>
          </cell>
          <cell r="I392">
            <v>28597</v>
          </cell>
          <cell r="J392">
            <v>2</v>
          </cell>
          <cell r="K392" t="str">
            <v>IN</v>
          </cell>
          <cell r="L392" t="str">
            <v>ENTREGADO</v>
          </cell>
          <cell r="M392">
            <v>1</v>
          </cell>
          <cell r="N392">
            <v>37078</v>
          </cell>
          <cell r="O392">
            <v>37078</v>
          </cell>
          <cell r="P392">
            <v>55044</v>
          </cell>
          <cell r="Q392">
            <v>0</v>
          </cell>
          <cell r="R392">
            <v>0</v>
          </cell>
        </row>
        <row r="393">
          <cell r="A393">
            <v>28598</v>
          </cell>
          <cell r="B393" t="str">
            <v>Fuenta Especifica 0100 FONDO GENERAL</v>
          </cell>
          <cell r="C393" t="str">
            <v>Capitulo 0206 MINISTERIO DE EDUCACIÓN</v>
          </cell>
          <cell r="D393" t="str">
            <v>Libramiento 0206-01-01-0010-6522</v>
          </cell>
          <cell r="E393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3">
            <v>43182</v>
          </cell>
          <cell r="G393">
            <v>1476227.2</v>
          </cell>
          <cell r="H393" t="str">
            <v>03-APR-18</v>
          </cell>
          <cell r="I393">
            <v>28598</v>
          </cell>
          <cell r="J393">
            <v>2</v>
          </cell>
          <cell r="K393" t="str">
            <v>IN</v>
          </cell>
          <cell r="L393" t="str">
            <v>ENTREGADO</v>
          </cell>
          <cell r="M393">
            <v>1</v>
          </cell>
          <cell r="N393">
            <v>36795</v>
          </cell>
          <cell r="O393">
            <v>36795</v>
          </cell>
          <cell r="P393">
            <v>62552</v>
          </cell>
          <cell r="Q393">
            <v>0</v>
          </cell>
          <cell r="R393">
            <v>0</v>
          </cell>
        </row>
        <row r="394">
          <cell r="A394">
            <v>28598</v>
          </cell>
          <cell r="B394" t="str">
            <v>Fuenta Especifica 0100 FONDO GENERAL</v>
          </cell>
          <cell r="C394" t="str">
            <v>Capitulo 0206 MINISTERIO DE EDUCACIÓN</v>
          </cell>
          <cell r="D394" t="str">
            <v>Libramiento 0206-01-01-0010-6522</v>
          </cell>
          <cell r="E394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4">
            <v>43182</v>
          </cell>
          <cell r="G394">
            <v>1476227.2</v>
          </cell>
          <cell r="H394" t="str">
            <v>03-APR-18</v>
          </cell>
          <cell r="I394">
            <v>28598</v>
          </cell>
          <cell r="J394">
            <v>2</v>
          </cell>
          <cell r="K394" t="str">
            <v>TR</v>
          </cell>
          <cell r="L394" t="str">
            <v>Conciliado</v>
          </cell>
          <cell r="M394">
            <v>1</v>
          </cell>
          <cell r="N394">
            <v>2763034</v>
          </cell>
          <cell r="O394">
            <v>2763034</v>
          </cell>
          <cell r="P394">
            <v>1413675.2</v>
          </cell>
          <cell r="Q394">
            <v>0</v>
          </cell>
          <cell r="R394">
            <v>0</v>
          </cell>
        </row>
        <row r="395">
          <cell r="A395">
            <v>28599</v>
          </cell>
          <cell r="B395" t="str">
            <v>Fuenta Especifica 0100 FONDO GENERAL</v>
          </cell>
          <cell r="C395" t="str">
            <v>Capitulo 0206 MINISTERIO DE EDUCACIÓN</v>
          </cell>
          <cell r="D395" t="str">
            <v>Libramiento 0206-01-01-0010-6523</v>
          </cell>
          <cell r="E395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5">
            <v>43182</v>
          </cell>
          <cell r="G395">
            <v>472991.2</v>
          </cell>
          <cell r="H395" t="str">
            <v>03-APR-18</v>
          </cell>
          <cell r="I395">
            <v>28599</v>
          </cell>
          <cell r="J395">
            <v>2</v>
          </cell>
          <cell r="K395" t="str">
            <v>IN</v>
          </cell>
          <cell r="L395" t="str">
            <v>ENTREGADO</v>
          </cell>
          <cell r="M395">
            <v>1</v>
          </cell>
          <cell r="N395">
            <v>37077</v>
          </cell>
          <cell r="O395">
            <v>37077</v>
          </cell>
          <cell r="P395">
            <v>72151.199999999997</v>
          </cell>
          <cell r="Q395">
            <v>0</v>
          </cell>
          <cell r="R395">
            <v>0</v>
          </cell>
        </row>
        <row r="396">
          <cell r="A396">
            <v>28599</v>
          </cell>
          <cell r="B396" t="str">
            <v>Fuenta Especifica 0100 FONDO GENERAL</v>
          </cell>
          <cell r="C396" t="str">
            <v>Capitulo 0206 MINISTERIO DE EDUCACIÓN</v>
          </cell>
          <cell r="D396" t="str">
            <v>Libramiento 0206-01-01-0010-6523</v>
          </cell>
          <cell r="E396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6">
            <v>43182</v>
          </cell>
          <cell r="G396">
            <v>472991.2</v>
          </cell>
          <cell r="H396" t="str">
            <v>03-APR-18</v>
          </cell>
          <cell r="I396">
            <v>28599</v>
          </cell>
          <cell r="J396">
            <v>2</v>
          </cell>
          <cell r="K396" t="str">
            <v>IN</v>
          </cell>
          <cell r="L396" t="str">
            <v>ENTREGADO</v>
          </cell>
          <cell r="M396">
            <v>1</v>
          </cell>
          <cell r="N396">
            <v>36873</v>
          </cell>
          <cell r="O396">
            <v>36873</v>
          </cell>
          <cell r="P396">
            <v>20042</v>
          </cell>
          <cell r="Q396">
            <v>0</v>
          </cell>
          <cell r="R396">
            <v>0</v>
          </cell>
        </row>
        <row r="397">
          <cell r="A397">
            <v>28599</v>
          </cell>
          <cell r="B397" t="str">
            <v>Fuenta Especifica 0100 FONDO GENERAL</v>
          </cell>
          <cell r="C397" t="str">
            <v>Capitulo 0206 MINISTERIO DE EDUCACIÓN</v>
          </cell>
          <cell r="D397" t="str">
            <v>Libramiento 0206-01-01-0010-6523</v>
          </cell>
          <cell r="E397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7">
            <v>43182</v>
          </cell>
          <cell r="G397">
            <v>472991.2</v>
          </cell>
          <cell r="H397" t="str">
            <v>03-APR-18</v>
          </cell>
          <cell r="I397">
            <v>28599</v>
          </cell>
          <cell r="J397">
            <v>2</v>
          </cell>
          <cell r="K397" t="str">
            <v>TR</v>
          </cell>
          <cell r="L397" t="str">
            <v>Conciliado</v>
          </cell>
          <cell r="M397">
            <v>1</v>
          </cell>
          <cell r="N397">
            <v>2763033</v>
          </cell>
          <cell r="O397">
            <v>2763033</v>
          </cell>
          <cell r="P397">
            <v>380798</v>
          </cell>
          <cell r="Q397">
            <v>0</v>
          </cell>
          <cell r="R397">
            <v>0</v>
          </cell>
        </row>
        <row r="398">
          <cell r="A398">
            <v>28600</v>
          </cell>
          <cell r="B398" t="str">
            <v>Fuenta Especifica 0100 FONDO GENERAL</v>
          </cell>
          <cell r="C398" t="str">
            <v>Capitulo 0206 MINISTERIO DE EDUCACIÓN</v>
          </cell>
          <cell r="D398" t="str">
            <v>Libramiento 0206-01-01-0010-6526</v>
          </cell>
          <cell r="E398" t="str">
            <v>PAGO SUM. ALIM. ESC. JEE. CORRESP. AL MES SEPTIEMBRE 2017, S/FACT. NCF: 01552 CARTAS COMPROMISO NOS. 01267, 01349 Y 01356, OC. 6037.</v>
          </cell>
          <cell r="F398">
            <v>43182</v>
          </cell>
          <cell r="G398">
            <v>696105.6</v>
          </cell>
          <cell r="H398" t="str">
            <v>03-APR-18</v>
          </cell>
          <cell r="I398">
            <v>28600</v>
          </cell>
          <cell r="J398">
            <v>2</v>
          </cell>
          <cell r="K398" t="str">
            <v>TR</v>
          </cell>
          <cell r="L398" t="str">
            <v>Conciliado</v>
          </cell>
          <cell r="M398">
            <v>1</v>
          </cell>
          <cell r="N398">
            <v>2762718</v>
          </cell>
          <cell r="O398">
            <v>2762718</v>
          </cell>
          <cell r="P398">
            <v>560424</v>
          </cell>
          <cell r="Q398">
            <v>0</v>
          </cell>
          <cell r="R398">
            <v>0</v>
          </cell>
        </row>
        <row r="399">
          <cell r="A399">
            <v>28600</v>
          </cell>
          <cell r="B399" t="str">
            <v>Fuenta Especifica 0100 FONDO GENERAL</v>
          </cell>
          <cell r="C399" t="str">
            <v>Capitulo 0206 MINISTERIO DE EDUCACIÓN</v>
          </cell>
          <cell r="D399" t="str">
            <v>Libramiento 0206-01-01-0010-6526</v>
          </cell>
          <cell r="E399" t="str">
            <v>PAGO SUM. ALIM. ESC. JEE. CORRESP. AL MES SEPTIEMBRE 2017, S/FACT. NCF: 01552 CARTAS COMPROMISO NOS. 01267, 01349 Y 01356, OC. 6037.</v>
          </cell>
          <cell r="F399">
            <v>43182</v>
          </cell>
          <cell r="G399">
            <v>696105.6</v>
          </cell>
          <cell r="H399" t="str">
            <v>03-APR-18</v>
          </cell>
          <cell r="I399">
            <v>28600</v>
          </cell>
          <cell r="J399">
            <v>2</v>
          </cell>
          <cell r="K399" t="str">
            <v>IN</v>
          </cell>
          <cell r="L399" t="str">
            <v>ENTREGADO</v>
          </cell>
          <cell r="M399">
            <v>1</v>
          </cell>
          <cell r="N399">
            <v>37076</v>
          </cell>
          <cell r="O399">
            <v>37076</v>
          </cell>
          <cell r="P399">
            <v>106185.60000000001</v>
          </cell>
          <cell r="Q399">
            <v>0</v>
          </cell>
          <cell r="R399">
            <v>0</v>
          </cell>
        </row>
        <row r="400">
          <cell r="A400">
            <v>28600</v>
          </cell>
          <cell r="B400" t="str">
            <v>Fuenta Especifica 0100 FONDO GENERAL</v>
          </cell>
          <cell r="C400" t="str">
            <v>Capitulo 0206 MINISTERIO DE EDUCACIÓN</v>
          </cell>
          <cell r="D400" t="str">
            <v>Libramiento 0206-01-01-0010-6526</v>
          </cell>
          <cell r="E400" t="str">
            <v>PAGO SUM. ALIM. ESC. JEE. CORRESP. AL MES SEPTIEMBRE 2017, S/FACT. NCF: 01552 CARTAS COMPROMISO NOS. 01267, 01349 Y 01356, OC. 6037.</v>
          </cell>
          <cell r="F400">
            <v>43182</v>
          </cell>
          <cell r="G400">
            <v>696105.6</v>
          </cell>
          <cell r="H400" t="str">
            <v>03-APR-18</v>
          </cell>
          <cell r="I400">
            <v>28600</v>
          </cell>
          <cell r="J400">
            <v>2</v>
          </cell>
          <cell r="K400" t="str">
            <v>IN</v>
          </cell>
          <cell r="L400" t="str">
            <v>ENTREGADO</v>
          </cell>
          <cell r="M400">
            <v>1</v>
          </cell>
          <cell r="N400">
            <v>36872</v>
          </cell>
          <cell r="O400">
            <v>36872</v>
          </cell>
          <cell r="P400">
            <v>29496</v>
          </cell>
          <cell r="Q400">
            <v>0</v>
          </cell>
          <cell r="R400">
            <v>0</v>
          </cell>
        </row>
        <row r="401">
          <cell r="A401">
            <v>28601</v>
          </cell>
          <cell r="B401" t="str">
            <v>Fuenta Especifica 0100 FONDO GENERAL</v>
          </cell>
          <cell r="C401" t="str">
            <v>Capitulo 0206 MINISTERIO DE EDUCACIÓN</v>
          </cell>
          <cell r="D401" t="str">
            <v>Libramiento 0206-01-01-0010-6527</v>
          </cell>
          <cell r="E401" t="str">
            <v>PAGO SUM. ALIM. ESC. JEE. CORRESP. AL MES DIC. 2017, SEGUN FACT. NCF.: 00069, CARTA COMPROMISO NO. 14435, 13506, 04177, 03888, OC 5876</v>
          </cell>
          <cell r="F401">
            <v>43182</v>
          </cell>
          <cell r="G401">
            <v>1493691.2</v>
          </cell>
          <cell r="H401" t="str">
            <v>03-APR-18</v>
          </cell>
          <cell r="I401">
            <v>28601</v>
          </cell>
          <cell r="J401">
            <v>2</v>
          </cell>
          <cell r="K401" t="str">
            <v>IN</v>
          </cell>
          <cell r="L401" t="str">
            <v>ENTREGADO</v>
          </cell>
          <cell r="M401">
            <v>1</v>
          </cell>
          <cell r="N401">
            <v>37075</v>
          </cell>
          <cell r="O401">
            <v>37075</v>
          </cell>
          <cell r="P401">
            <v>227851.2</v>
          </cell>
          <cell r="Q401">
            <v>0</v>
          </cell>
          <cell r="R401">
            <v>0</v>
          </cell>
        </row>
        <row r="402">
          <cell r="A402">
            <v>28601</v>
          </cell>
          <cell r="B402" t="str">
            <v>Fuenta Especifica 0100 FONDO GENERAL</v>
          </cell>
          <cell r="C402" t="str">
            <v>Capitulo 0206 MINISTERIO DE EDUCACIÓN</v>
          </cell>
          <cell r="D402" t="str">
            <v>Libramiento 0206-01-01-0010-6527</v>
          </cell>
          <cell r="E402" t="str">
            <v>PAGO SUM. ALIM. ESC. JEE. CORRESP. AL MES DIC. 2017, SEGUN FACT. NCF.: 00069, CARTA COMPROMISO NO. 14435, 13506, 04177, 03888, OC 5876</v>
          </cell>
          <cell r="F402">
            <v>43182</v>
          </cell>
          <cell r="G402">
            <v>1493691.2</v>
          </cell>
          <cell r="H402" t="str">
            <v>03-APR-18</v>
          </cell>
          <cell r="I402">
            <v>28601</v>
          </cell>
          <cell r="J402">
            <v>2</v>
          </cell>
          <cell r="K402" t="str">
            <v>TR</v>
          </cell>
          <cell r="L402" t="str">
            <v>Conciliado</v>
          </cell>
          <cell r="M402">
            <v>1</v>
          </cell>
          <cell r="N402">
            <v>2762719</v>
          </cell>
          <cell r="O402">
            <v>2762719</v>
          </cell>
          <cell r="P402">
            <v>1202548</v>
          </cell>
          <cell r="Q402">
            <v>0</v>
          </cell>
          <cell r="R402">
            <v>0</v>
          </cell>
        </row>
        <row r="403">
          <cell r="A403">
            <v>28601</v>
          </cell>
          <cell r="B403" t="str">
            <v>Fuenta Especifica 0100 FONDO GENERAL</v>
          </cell>
          <cell r="C403" t="str">
            <v>Capitulo 0206 MINISTERIO DE EDUCACIÓN</v>
          </cell>
          <cell r="D403" t="str">
            <v>Libramiento 0206-01-01-0010-6527</v>
          </cell>
          <cell r="E403" t="str">
            <v>PAGO SUM. ALIM. ESC. JEE. CORRESP. AL MES DIC. 2017, SEGUN FACT. NCF.: 00069, CARTA COMPROMISO NO. 14435, 13506, 04177, 03888, OC 5876</v>
          </cell>
          <cell r="F403">
            <v>43182</v>
          </cell>
          <cell r="G403">
            <v>1493691.2</v>
          </cell>
          <cell r="H403" t="str">
            <v>03-APR-18</v>
          </cell>
          <cell r="I403">
            <v>28601</v>
          </cell>
          <cell r="J403">
            <v>2</v>
          </cell>
          <cell r="K403" t="str">
            <v>IN</v>
          </cell>
          <cell r="L403" t="str">
            <v>ENTREGADO</v>
          </cell>
          <cell r="M403">
            <v>1</v>
          </cell>
          <cell r="N403">
            <v>36794</v>
          </cell>
          <cell r="O403">
            <v>36794</v>
          </cell>
          <cell r="P403">
            <v>63292</v>
          </cell>
          <cell r="Q403">
            <v>0</v>
          </cell>
          <cell r="R403">
            <v>0</v>
          </cell>
        </row>
        <row r="404">
          <cell r="A404">
            <v>28602</v>
          </cell>
          <cell r="B404" t="str">
            <v>Fuenta Especifica 0100 FONDO GENERAL</v>
          </cell>
          <cell r="C404" t="str">
            <v>Capitulo 0206 MINISTERIO DE EDUCACIÓN</v>
          </cell>
          <cell r="D404" t="str">
            <v>Libramiento 0206-01-01-0010-6528</v>
          </cell>
          <cell r="E404" t="str">
            <v>PAGO SUM. ALIM. ESC.JEE. CORRESP. AL MES DE NOVIEMBRE 2017, SEGUN FACT. NCF.: 00039, CARTA COMPROMISO NO. 03719, 14379, 03701, OC 6158.</v>
          </cell>
          <cell r="F404">
            <v>43182</v>
          </cell>
          <cell r="G404">
            <v>715552</v>
          </cell>
          <cell r="H404" t="str">
            <v>03-APR-18</v>
          </cell>
          <cell r="I404">
            <v>28602</v>
          </cell>
          <cell r="J404">
            <v>2</v>
          </cell>
          <cell r="K404" t="str">
            <v>TR</v>
          </cell>
          <cell r="L404" t="str">
            <v>Conciliado</v>
          </cell>
          <cell r="M404">
            <v>1</v>
          </cell>
          <cell r="N404">
            <v>2762720</v>
          </cell>
          <cell r="O404">
            <v>2762720</v>
          </cell>
          <cell r="P404">
            <v>576080</v>
          </cell>
          <cell r="Q404">
            <v>0</v>
          </cell>
          <cell r="R404">
            <v>0</v>
          </cell>
        </row>
        <row r="405">
          <cell r="A405">
            <v>28602</v>
          </cell>
          <cell r="B405" t="str">
            <v>Fuenta Especifica 0100 FONDO GENERAL</v>
          </cell>
          <cell r="C405" t="str">
            <v>Capitulo 0206 MINISTERIO DE EDUCACIÓN</v>
          </cell>
          <cell r="D405" t="str">
            <v>Libramiento 0206-01-01-0010-6528</v>
          </cell>
          <cell r="E405" t="str">
            <v>PAGO SUM. ALIM. ESC.JEE. CORRESP. AL MES DE NOVIEMBRE 2017, SEGUN FACT. NCF.: 00039, CARTA COMPROMISO NO. 03719, 14379, 03701, OC 6158.</v>
          </cell>
          <cell r="F405">
            <v>43182</v>
          </cell>
          <cell r="G405">
            <v>715552</v>
          </cell>
          <cell r="H405" t="str">
            <v>03-APR-18</v>
          </cell>
          <cell r="I405">
            <v>28602</v>
          </cell>
          <cell r="J405">
            <v>2</v>
          </cell>
          <cell r="K405" t="str">
            <v>IN</v>
          </cell>
          <cell r="L405" t="str">
            <v>ENTREGADO</v>
          </cell>
          <cell r="M405">
            <v>1</v>
          </cell>
          <cell r="N405">
            <v>37074</v>
          </cell>
          <cell r="O405">
            <v>37074</v>
          </cell>
          <cell r="P405">
            <v>109152</v>
          </cell>
          <cell r="Q405">
            <v>0</v>
          </cell>
          <cell r="R405">
            <v>0</v>
          </cell>
        </row>
        <row r="406">
          <cell r="A406">
            <v>28602</v>
          </cell>
          <cell r="B406" t="str">
            <v>Fuenta Especifica 0100 FONDO GENERAL</v>
          </cell>
          <cell r="C406" t="str">
            <v>Capitulo 0206 MINISTERIO DE EDUCACIÓN</v>
          </cell>
          <cell r="D406" t="str">
            <v>Libramiento 0206-01-01-0010-6528</v>
          </cell>
          <cell r="E406" t="str">
            <v>PAGO SUM. ALIM. ESC.JEE. CORRESP. AL MES DE NOVIEMBRE 2017, SEGUN FACT. NCF.: 00039, CARTA COMPROMISO NO. 03719, 14379, 03701, OC 6158.</v>
          </cell>
          <cell r="F406">
            <v>43182</v>
          </cell>
          <cell r="G406">
            <v>715552</v>
          </cell>
          <cell r="H406" t="str">
            <v>03-APR-18</v>
          </cell>
          <cell r="I406">
            <v>28602</v>
          </cell>
          <cell r="J406">
            <v>2</v>
          </cell>
          <cell r="K406" t="str">
            <v>IN</v>
          </cell>
          <cell r="L406" t="str">
            <v>ENTREGADO</v>
          </cell>
          <cell r="M406">
            <v>1</v>
          </cell>
          <cell r="N406">
            <v>36793</v>
          </cell>
          <cell r="O406">
            <v>36793</v>
          </cell>
          <cell r="P406">
            <v>30320</v>
          </cell>
          <cell r="Q406">
            <v>0</v>
          </cell>
          <cell r="R406">
            <v>0</v>
          </cell>
        </row>
        <row r="407">
          <cell r="A407">
            <v>28603</v>
          </cell>
          <cell r="B407" t="str">
            <v>Fuenta Especifica 0100 FONDO GENERAL</v>
          </cell>
          <cell r="C407" t="str">
            <v>Capitulo 0206 MINISTERIO DE EDUCACIÓN</v>
          </cell>
          <cell r="D407" t="str">
            <v>Libramiento 0206-01-01-0010-6529</v>
          </cell>
          <cell r="E407" t="str">
            <v>PAGO SUM. ALIM. ESC. JEE. CORRESP. AL MES DIC. 2017, SEGUN FACT. NCF.: 00040, CARTA COMPROMISO NO. 14392, OC 6625</v>
          </cell>
          <cell r="F407">
            <v>43182</v>
          </cell>
          <cell r="G407">
            <v>472236</v>
          </cell>
          <cell r="H407" t="str">
            <v>03-APR-18</v>
          </cell>
          <cell r="I407">
            <v>28603</v>
          </cell>
          <cell r="J407">
            <v>2</v>
          </cell>
          <cell r="K407" t="str">
            <v>TR</v>
          </cell>
          <cell r="L407" t="str">
            <v>Conciliado</v>
          </cell>
          <cell r="M407">
            <v>1</v>
          </cell>
          <cell r="N407">
            <v>2762721</v>
          </cell>
          <cell r="O407">
            <v>2762721</v>
          </cell>
          <cell r="P407">
            <v>380190</v>
          </cell>
          <cell r="Q407">
            <v>0</v>
          </cell>
          <cell r="R407">
            <v>0</v>
          </cell>
        </row>
        <row r="408">
          <cell r="A408">
            <v>28603</v>
          </cell>
          <cell r="B408" t="str">
            <v>Fuenta Especifica 0100 FONDO GENERAL</v>
          </cell>
          <cell r="C408" t="str">
            <v>Capitulo 0206 MINISTERIO DE EDUCACIÓN</v>
          </cell>
          <cell r="D408" t="str">
            <v>Libramiento 0206-01-01-0010-6529</v>
          </cell>
          <cell r="E408" t="str">
            <v>PAGO SUM. ALIM. ESC. JEE. CORRESP. AL MES DIC. 2017, SEGUN FACT. NCF.: 00040, CARTA COMPROMISO NO. 14392, OC 6625</v>
          </cell>
          <cell r="F408">
            <v>43182</v>
          </cell>
          <cell r="G408">
            <v>472236</v>
          </cell>
          <cell r="H408" t="str">
            <v>03-APR-18</v>
          </cell>
          <cell r="I408">
            <v>28603</v>
          </cell>
          <cell r="J408">
            <v>2</v>
          </cell>
          <cell r="K408" t="str">
            <v>IN</v>
          </cell>
          <cell r="L408" t="str">
            <v>ENTREGADO</v>
          </cell>
          <cell r="M408">
            <v>1</v>
          </cell>
          <cell r="N408">
            <v>36792</v>
          </cell>
          <cell r="O408">
            <v>36792</v>
          </cell>
          <cell r="P408">
            <v>20010</v>
          </cell>
          <cell r="Q408">
            <v>0</v>
          </cell>
          <cell r="R408">
            <v>0</v>
          </cell>
        </row>
        <row r="409">
          <cell r="A409">
            <v>28603</v>
          </cell>
          <cell r="B409" t="str">
            <v>Fuenta Especifica 0100 FONDO GENERAL</v>
          </cell>
          <cell r="C409" t="str">
            <v>Capitulo 0206 MINISTERIO DE EDUCACIÓN</v>
          </cell>
          <cell r="D409" t="str">
            <v>Libramiento 0206-01-01-0010-6529</v>
          </cell>
          <cell r="E409" t="str">
            <v>PAGO SUM. ALIM. ESC. JEE. CORRESP. AL MES DIC. 2017, SEGUN FACT. NCF.: 00040, CARTA COMPROMISO NO. 14392, OC 6625</v>
          </cell>
          <cell r="F409">
            <v>43182</v>
          </cell>
          <cell r="G409">
            <v>472236</v>
          </cell>
          <cell r="H409" t="str">
            <v>03-APR-18</v>
          </cell>
          <cell r="I409">
            <v>28603</v>
          </cell>
          <cell r="J409">
            <v>2</v>
          </cell>
          <cell r="K409" t="str">
            <v>IN</v>
          </cell>
          <cell r="L409" t="str">
            <v>ENTREGADO</v>
          </cell>
          <cell r="M409">
            <v>1</v>
          </cell>
          <cell r="N409">
            <v>37073</v>
          </cell>
          <cell r="O409">
            <v>37073</v>
          </cell>
          <cell r="P409">
            <v>72036</v>
          </cell>
          <cell r="Q409">
            <v>0</v>
          </cell>
          <cell r="R409">
            <v>0</v>
          </cell>
        </row>
        <row r="410">
          <cell r="A410">
            <v>29598</v>
          </cell>
          <cell r="B410" t="str">
            <v>Fuenta Especifica 0100 FONDO GENERAL</v>
          </cell>
          <cell r="C410" t="str">
            <v>Capitulo 0206 MINISTERIO DE EDUCACIÓN</v>
          </cell>
          <cell r="D410" t="str">
            <v>Libramiento 0206-01-01-0010-6530</v>
          </cell>
          <cell r="E410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0">
            <v>43182</v>
          </cell>
          <cell r="G410">
            <v>3022310.4</v>
          </cell>
          <cell r="H410" t="str">
            <v>05-APR-18</v>
          </cell>
          <cell r="I410">
            <v>29598</v>
          </cell>
          <cell r="J410">
            <v>3</v>
          </cell>
          <cell r="K410" t="str">
            <v>IN</v>
          </cell>
          <cell r="L410" t="str">
            <v>ENTREGADO</v>
          </cell>
          <cell r="M410">
            <v>1</v>
          </cell>
          <cell r="N410">
            <v>38103</v>
          </cell>
          <cell r="O410">
            <v>38103</v>
          </cell>
          <cell r="P410">
            <v>128064</v>
          </cell>
          <cell r="Q410">
            <v>0</v>
          </cell>
          <cell r="R410">
            <v>0</v>
          </cell>
        </row>
        <row r="411">
          <cell r="A411">
            <v>29598</v>
          </cell>
          <cell r="B411" t="str">
            <v>Fuenta Especifica 0100 FONDO GENERAL</v>
          </cell>
          <cell r="C411" t="str">
            <v>Capitulo 0206 MINISTERIO DE EDUCACIÓN</v>
          </cell>
          <cell r="D411" t="str">
            <v>Libramiento 0206-01-01-0010-6530</v>
          </cell>
          <cell r="E411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1">
            <v>43182</v>
          </cell>
          <cell r="G411">
            <v>3022310.4</v>
          </cell>
          <cell r="H411" t="str">
            <v>05-APR-18</v>
          </cell>
          <cell r="I411">
            <v>29598</v>
          </cell>
          <cell r="J411">
            <v>3</v>
          </cell>
          <cell r="K411" t="str">
            <v>TR</v>
          </cell>
          <cell r="L411" t="str">
            <v>Conciliado</v>
          </cell>
          <cell r="M411">
            <v>1</v>
          </cell>
          <cell r="N411">
            <v>2766485</v>
          </cell>
          <cell r="O411">
            <v>2766485</v>
          </cell>
          <cell r="P411">
            <v>2433216</v>
          </cell>
          <cell r="Q411">
            <v>0</v>
          </cell>
          <cell r="R411">
            <v>0</v>
          </cell>
        </row>
        <row r="412">
          <cell r="A412">
            <v>29598</v>
          </cell>
          <cell r="B412" t="str">
            <v>Fuenta Especifica 0100 FONDO GENERAL</v>
          </cell>
          <cell r="C412" t="str">
            <v>Capitulo 0206 MINISTERIO DE EDUCACIÓN</v>
          </cell>
          <cell r="D412" t="str">
            <v>Libramiento 0206-01-01-0010-6530</v>
          </cell>
          <cell r="E412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2">
            <v>43182</v>
          </cell>
          <cell r="G412">
            <v>3022310.4</v>
          </cell>
          <cell r="H412" t="str">
            <v>05-APR-18</v>
          </cell>
          <cell r="I412">
            <v>29598</v>
          </cell>
          <cell r="J412">
            <v>3</v>
          </cell>
          <cell r="K412" t="str">
            <v>IN</v>
          </cell>
          <cell r="L412" t="str">
            <v>ENTREGADO</v>
          </cell>
          <cell r="M412">
            <v>1</v>
          </cell>
          <cell r="N412">
            <v>38208</v>
          </cell>
          <cell r="O412">
            <v>38208</v>
          </cell>
          <cell r="P412">
            <v>461030.40000000002</v>
          </cell>
          <cell r="Q412">
            <v>0</v>
          </cell>
          <cell r="R412">
            <v>0</v>
          </cell>
        </row>
        <row r="413">
          <cell r="A413">
            <v>28604</v>
          </cell>
          <cell r="B413" t="str">
            <v>Fuenta Especifica 0100 FONDO GENERAL</v>
          </cell>
          <cell r="C413" t="str">
            <v>Capitulo 0206 MINISTERIO DE EDUCACIÓN</v>
          </cell>
          <cell r="D413" t="str">
            <v>Libramiento 0206-01-01-0010-6531</v>
          </cell>
          <cell r="E413" t="str">
            <v>PAGO SUM. ALIM. ESC. JEE. CORRESP. AL MES DIC. 2017, SEGUN FACT. NCF.: 00068, CARTA COMPROMISO NO. 04273, 14326, 04198, OC 6311.</v>
          </cell>
          <cell r="F413">
            <v>43182</v>
          </cell>
          <cell r="G413">
            <v>810990.4</v>
          </cell>
          <cell r="H413" t="str">
            <v>03-APR-18</v>
          </cell>
          <cell r="I413">
            <v>28604</v>
          </cell>
          <cell r="J413">
            <v>2</v>
          </cell>
          <cell r="K413" t="str">
            <v>TR</v>
          </cell>
          <cell r="L413" t="str">
            <v>Conciliado</v>
          </cell>
          <cell r="M413">
            <v>1</v>
          </cell>
          <cell r="N413">
            <v>2762722</v>
          </cell>
          <cell r="O413">
            <v>2762722</v>
          </cell>
          <cell r="P413">
            <v>652916</v>
          </cell>
          <cell r="Q413">
            <v>0</v>
          </cell>
          <cell r="R413">
            <v>0</v>
          </cell>
        </row>
        <row r="414">
          <cell r="A414">
            <v>28604</v>
          </cell>
          <cell r="B414" t="str">
            <v>Fuenta Especifica 0100 FONDO GENERAL</v>
          </cell>
          <cell r="C414" t="str">
            <v>Capitulo 0206 MINISTERIO DE EDUCACIÓN</v>
          </cell>
          <cell r="D414" t="str">
            <v>Libramiento 0206-01-01-0010-6531</v>
          </cell>
          <cell r="E414" t="str">
            <v>PAGO SUM. ALIM. ESC. JEE. CORRESP. AL MES DIC. 2017, SEGUN FACT. NCF.: 00068, CARTA COMPROMISO NO. 04273, 14326, 04198, OC 6311.</v>
          </cell>
          <cell r="F414">
            <v>43182</v>
          </cell>
          <cell r="G414">
            <v>810990.4</v>
          </cell>
          <cell r="H414" t="str">
            <v>03-APR-18</v>
          </cell>
          <cell r="I414">
            <v>28604</v>
          </cell>
          <cell r="J414">
            <v>2</v>
          </cell>
          <cell r="K414" t="str">
            <v>IN</v>
          </cell>
          <cell r="L414" t="str">
            <v>ENTREGADO</v>
          </cell>
          <cell r="M414">
            <v>1</v>
          </cell>
          <cell r="N414">
            <v>36791</v>
          </cell>
          <cell r="O414">
            <v>36791</v>
          </cell>
          <cell r="P414">
            <v>34364</v>
          </cell>
          <cell r="Q414">
            <v>0</v>
          </cell>
          <cell r="R414">
            <v>0</v>
          </cell>
        </row>
        <row r="415">
          <cell r="A415">
            <v>28604</v>
          </cell>
          <cell r="B415" t="str">
            <v>Fuenta Especifica 0100 FONDO GENERAL</v>
          </cell>
          <cell r="C415" t="str">
            <v>Capitulo 0206 MINISTERIO DE EDUCACIÓN</v>
          </cell>
          <cell r="D415" t="str">
            <v>Libramiento 0206-01-01-0010-6531</v>
          </cell>
          <cell r="E415" t="str">
            <v>PAGO SUM. ALIM. ESC. JEE. CORRESP. AL MES DIC. 2017, SEGUN FACT. NCF.: 00068, CARTA COMPROMISO NO. 04273, 14326, 04198, OC 6311.</v>
          </cell>
          <cell r="F415">
            <v>43182</v>
          </cell>
          <cell r="G415">
            <v>810990.4</v>
          </cell>
          <cell r="H415" t="str">
            <v>03-APR-18</v>
          </cell>
          <cell r="I415">
            <v>28604</v>
          </cell>
          <cell r="J415">
            <v>2</v>
          </cell>
          <cell r="K415" t="str">
            <v>IN</v>
          </cell>
          <cell r="L415" t="str">
            <v>ENTREGADO</v>
          </cell>
          <cell r="M415">
            <v>1</v>
          </cell>
          <cell r="N415">
            <v>37072</v>
          </cell>
          <cell r="O415">
            <v>37072</v>
          </cell>
          <cell r="P415">
            <v>123710.39999999999</v>
          </cell>
          <cell r="Q415">
            <v>0</v>
          </cell>
          <cell r="R415">
            <v>0</v>
          </cell>
        </row>
        <row r="416">
          <cell r="A416">
            <v>28769</v>
          </cell>
          <cell r="B416" t="str">
            <v>Fuenta Especifica 0100 FONDO GENERAL</v>
          </cell>
          <cell r="C416" t="str">
            <v>Capitulo 0206 MINISTERIO DE EDUCACIÓN</v>
          </cell>
          <cell r="D416" t="str">
            <v>Libramiento 0206-01-01-0010-6533</v>
          </cell>
          <cell r="E416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6">
            <v>43182</v>
          </cell>
          <cell r="G416">
            <v>2794784.76</v>
          </cell>
          <cell r="H416" t="str">
            <v>03-APR-18</v>
          </cell>
          <cell r="I416">
            <v>28769</v>
          </cell>
          <cell r="J416">
            <v>5</v>
          </cell>
          <cell r="K416" t="str">
            <v>IN</v>
          </cell>
          <cell r="L416" t="str">
            <v>ENTREGADO</v>
          </cell>
          <cell r="M416">
            <v>1</v>
          </cell>
          <cell r="N416">
            <v>37145</v>
          </cell>
          <cell r="O416">
            <v>37145</v>
          </cell>
          <cell r="P416">
            <v>132436.81</v>
          </cell>
          <cell r="Q416">
            <v>0</v>
          </cell>
          <cell r="R416">
            <v>0</v>
          </cell>
        </row>
        <row r="417">
          <cell r="A417">
            <v>28769</v>
          </cell>
          <cell r="B417" t="str">
            <v>Fuenta Especifica 0100 FONDO GENERAL</v>
          </cell>
          <cell r="C417" t="str">
            <v>Capitulo 0206 MINISTERIO DE EDUCACIÓN</v>
          </cell>
          <cell r="D417" t="str">
            <v>Libramiento 0206-01-01-0010-6533</v>
          </cell>
          <cell r="E417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7">
            <v>43182</v>
          </cell>
          <cell r="G417">
            <v>2794784.76</v>
          </cell>
          <cell r="H417" t="str">
            <v>03-APR-18</v>
          </cell>
          <cell r="I417">
            <v>28769</v>
          </cell>
          <cell r="J417">
            <v>5</v>
          </cell>
          <cell r="K417" t="str">
            <v>TR</v>
          </cell>
          <cell r="L417" t="str">
            <v>Conciliado</v>
          </cell>
          <cell r="M417">
            <v>1</v>
          </cell>
          <cell r="N417">
            <v>2763008</v>
          </cell>
          <cell r="O417">
            <v>2763008</v>
          </cell>
          <cell r="P417">
            <v>2662347.9500000002</v>
          </cell>
          <cell r="Q417">
            <v>0</v>
          </cell>
          <cell r="R417">
            <v>0</v>
          </cell>
        </row>
        <row r="418">
          <cell r="A418">
            <v>29095</v>
          </cell>
          <cell r="B418" t="str">
            <v>Fuenta Especifica 0100 FONDO GENERAL</v>
          </cell>
          <cell r="C418" t="str">
            <v>Capitulo 0206 MINISTERIO DE EDUCACIÓN</v>
          </cell>
          <cell r="D418" t="str">
            <v>Libramiento 0206-01-01-0010-6535</v>
          </cell>
          <cell r="E418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8">
            <v>43182</v>
          </cell>
          <cell r="G418">
            <v>190876.79999999999</v>
          </cell>
          <cell r="H418" t="str">
            <v>04-APR-18</v>
          </cell>
          <cell r="I418">
            <v>29095</v>
          </cell>
          <cell r="J418">
            <v>2</v>
          </cell>
          <cell r="K418" t="str">
            <v>IN</v>
          </cell>
          <cell r="L418" t="str">
            <v>ENTREGADO</v>
          </cell>
          <cell r="M418">
            <v>1</v>
          </cell>
          <cell r="N418">
            <v>37550</v>
          </cell>
          <cell r="O418">
            <v>37550</v>
          </cell>
          <cell r="P418">
            <v>8088</v>
          </cell>
          <cell r="Q418">
            <v>0</v>
          </cell>
          <cell r="R418">
            <v>0</v>
          </cell>
        </row>
        <row r="419">
          <cell r="A419">
            <v>29095</v>
          </cell>
          <cell r="B419" t="str">
            <v>Fuenta Especifica 0100 FONDO GENERAL</v>
          </cell>
          <cell r="C419" t="str">
            <v>Capitulo 0206 MINISTERIO DE EDUCACIÓN</v>
          </cell>
          <cell r="D419" t="str">
            <v>Libramiento 0206-01-01-0010-6535</v>
          </cell>
          <cell r="E419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9">
            <v>43182</v>
          </cell>
          <cell r="G419">
            <v>190876.79999999999</v>
          </cell>
          <cell r="H419" t="str">
            <v>04-APR-18</v>
          </cell>
          <cell r="I419">
            <v>29095</v>
          </cell>
          <cell r="J419">
            <v>2</v>
          </cell>
          <cell r="K419" t="str">
            <v>TR</v>
          </cell>
          <cell r="L419" t="str">
            <v>Conciliado</v>
          </cell>
          <cell r="M419">
            <v>1</v>
          </cell>
          <cell r="N419">
            <v>2766231</v>
          </cell>
          <cell r="O419">
            <v>2766231</v>
          </cell>
          <cell r="P419">
            <v>153672</v>
          </cell>
          <cell r="Q419">
            <v>0</v>
          </cell>
          <cell r="R419">
            <v>0</v>
          </cell>
        </row>
        <row r="420">
          <cell r="A420">
            <v>29095</v>
          </cell>
          <cell r="B420" t="str">
            <v>Fuenta Especifica 0100 FONDO GENERAL</v>
          </cell>
          <cell r="C420" t="str">
            <v>Capitulo 0206 MINISTERIO DE EDUCACIÓN</v>
          </cell>
          <cell r="D420" t="str">
            <v>Libramiento 0206-01-01-0010-6535</v>
          </cell>
          <cell r="E420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20">
            <v>43182</v>
          </cell>
          <cell r="G420">
            <v>190876.79999999999</v>
          </cell>
          <cell r="H420" t="str">
            <v>04-APR-18</v>
          </cell>
          <cell r="I420">
            <v>29095</v>
          </cell>
          <cell r="J420">
            <v>2</v>
          </cell>
          <cell r="K420" t="str">
            <v>IN</v>
          </cell>
          <cell r="L420" t="str">
            <v>ENTREGADO</v>
          </cell>
          <cell r="M420">
            <v>1</v>
          </cell>
          <cell r="N420">
            <v>37594</v>
          </cell>
          <cell r="O420">
            <v>37594</v>
          </cell>
          <cell r="P420">
            <v>29116.799999999999</v>
          </cell>
          <cell r="Q420">
            <v>0</v>
          </cell>
          <cell r="R420">
            <v>0</v>
          </cell>
        </row>
        <row r="421">
          <cell r="A421">
            <v>29096</v>
          </cell>
          <cell r="B421" t="str">
            <v>Fuenta Especifica 0100 FONDO GENERAL</v>
          </cell>
          <cell r="C421" t="str">
            <v>Capitulo 0206 MINISTERIO DE EDUCACIÓN</v>
          </cell>
          <cell r="D421" t="str">
            <v>Libramiento 0206-01-01-0010-6536</v>
          </cell>
          <cell r="E421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1">
            <v>43182</v>
          </cell>
          <cell r="G421">
            <v>2527182.4</v>
          </cell>
          <cell r="H421" t="str">
            <v>04-APR-18</v>
          </cell>
          <cell r="I421">
            <v>29096</v>
          </cell>
          <cell r="J421">
            <v>2</v>
          </cell>
          <cell r="K421" t="str">
            <v>TR</v>
          </cell>
          <cell r="L421" t="str">
            <v>Conciliado</v>
          </cell>
          <cell r="M421">
            <v>1</v>
          </cell>
          <cell r="N421">
            <v>2763882</v>
          </cell>
          <cell r="O421">
            <v>2763882</v>
          </cell>
          <cell r="P421">
            <v>2034596</v>
          </cell>
          <cell r="Q421">
            <v>0</v>
          </cell>
          <cell r="R421">
            <v>0</v>
          </cell>
        </row>
        <row r="422">
          <cell r="A422">
            <v>29096</v>
          </cell>
          <cell r="B422" t="str">
            <v>Fuenta Especifica 0100 FONDO GENERAL</v>
          </cell>
          <cell r="C422" t="str">
            <v>Capitulo 0206 MINISTERIO DE EDUCACIÓN</v>
          </cell>
          <cell r="D422" t="str">
            <v>Libramiento 0206-01-01-0010-6536</v>
          </cell>
          <cell r="E422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2">
            <v>43182</v>
          </cell>
          <cell r="G422">
            <v>2527182.4</v>
          </cell>
          <cell r="H422" t="str">
            <v>04-APR-18</v>
          </cell>
          <cell r="I422">
            <v>29096</v>
          </cell>
          <cell r="J422">
            <v>2</v>
          </cell>
          <cell r="K422" t="str">
            <v>IN</v>
          </cell>
          <cell r="L422" t="str">
            <v>ENTREGADO</v>
          </cell>
          <cell r="M422">
            <v>1</v>
          </cell>
          <cell r="N422">
            <v>37595</v>
          </cell>
          <cell r="O422">
            <v>37595</v>
          </cell>
          <cell r="P422">
            <v>385502.4</v>
          </cell>
          <cell r="Q422">
            <v>0</v>
          </cell>
          <cell r="R422">
            <v>0</v>
          </cell>
        </row>
        <row r="423">
          <cell r="A423">
            <v>29096</v>
          </cell>
          <cell r="B423" t="str">
            <v>Fuenta Especifica 0100 FONDO GENERAL</v>
          </cell>
          <cell r="C423" t="str">
            <v>Capitulo 0206 MINISTERIO DE EDUCACIÓN</v>
          </cell>
          <cell r="D423" t="str">
            <v>Libramiento 0206-01-01-0010-6536</v>
          </cell>
          <cell r="E423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3">
            <v>43182</v>
          </cell>
          <cell r="G423">
            <v>2527182.4</v>
          </cell>
          <cell r="H423" t="str">
            <v>04-APR-18</v>
          </cell>
          <cell r="I423">
            <v>29096</v>
          </cell>
          <cell r="J423">
            <v>2</v>
          </cell>
          <cell r="K423" t="str">
            <v>IN</v>
          </cell>
          <cell r="L423" t="str">
            <v>ENTREGADO</v>
          </cell>
          <cell r="M423">
            <v>1</v>
          </cell>
          <cell r="N423">
            <v>37551</v>
          </cell>
          <cell r="O423">
            <v>37551</v>
          </cell>
          <cell r="P423">
            <v>107084</v>
          </cell>
          <cell r="Q423">
            <v>0</v>
          </cell>
          <cell r="R423">
            <v>0</v>
          </cell>
        </row>
        <row r="424">
          <cell r="A424">
            <v>29816</v>
          </cell>
          <cell r="B424" t="str">
            <v>Fuenta Especifica 0100 FONDO GENERAL</v>
          </cell>
          <cell r="C424" t="str">
            <v>Capitulo 0206 MINISTERIO DE EDUCACIÓN</v>
          </cell>
          <cell r="D424" t="str">
            <v>Libramiento 0206-01-01-0010-6538</v>
          </cell>
          <cell r="E424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4">
            <v>43182</v>
          </cell>
          <cell r="G424">
            <v>698834.02</v>
          </cell>
          <cell r="H424" t="str">
            <v>06-APR-18</v>
          </cell>
          <cell r="I424">
            <v>29816</v>
          </cell>
          <cell r="J424">
            <v>2</v>
          </cell>
          <cell r="K424" t="str">
            <v>TR</v>
          </cell>
          <cell r="L424" t="str">
            <v>Conciliado</v>
          </cell>
          <cell r="M424">
            <v>1</v>
          </cell>
          <cell r="N424">
            <v>2773843</v>
          </cell>
          <cell r="O424">
            <v>2773843</v>
          </cell>
          <cell r="P424">
            <v>692393.41</v>
          </cell>
          <cell r="Q424">
            <v>0</v>
          </cell>
          <cell r="R424">
            <v>0</v>
          </cell>
        </row>
        <row r="425">
          <cell r="A425">
            <v>29816</v>
          </cell>
          <cell r="B425" t="str">
            <v>Fuenta Especifica 0100 FONDO GENERAL</v>
          </cell>
          <cell r="C425" t="str">
            <v>Capitulo 0206 MINISTERIO DE EDUCACIÓN</v>
          </cell>
          <cell r="D425" t="str">
            <v>Libramiento 0206-01-01-0010-6538</v>
          </cell>
          <cell r="E425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5">
            <v>43182</v>
          </cell>
          <cell r="G425">
            <v>698834.02</v>
          </cell>
          <cell r="H425" t="str">
            <v>06-APR-18</v>
          </cell>
          <cell r="I425">
            <v>29816</v>
          </cell>
          <cell r="J425">
            <v>2</v>
          </cell>
          <cell r="K425" t="str">
            <v>IN</v>
          </cell>
          <cell r="L425" t="str">
            <v>ENTREGADO</v>
          </cell>
          <cell r="M425">
            <v>1</v>
          </cell>
          <cell r="N425">
            <v>38431</v>
          </cell>
          <cell r="O425">
            <v>38431</v>
          </cell>
          <cell r="P425">
            <v>6440.61</v>
          </cell>
          <cell r="Q425">
            <v>0</v>
          </cell>
          <cell r="R425">
            <v>0</v>
          </cell>
        </row>
        <row r="426">
          <cell r="A426">
            <v>28770</v>
          </cell>
          <cell r="B426" t="str">
            <v>Fuenta Especifica 0100 FONDO GENERAL</v>
          </cell>
          <cell r="C426" t="str">
            <v>Capitulo 0206 MINISTERIO DE EDUCACIÓN</v>
          </cell>
          <cell r="D426" t="str">
            <v>Libramiento 0206-01-01-0010-6539</v>
          </cell>
          <cell r="E426" t="str">
            <v>PAGO SUM. ALIM. ESC. JEE. CORRESP. AL MES OCTUBRE Y NOV. 2017, SEGUN FACT. NCF.: 00092 Y 00094, CARTAS COMPROMISO NO. 04086, 04077, 15437, 15599, OC 6896.</v>
          </cell>
          <cell r="F426">
            <v>43182</v>
          </cell>
          <cell r="G426">
            <v>3077959.2</v>
          </cell>
          <cell r="H426" t="str">
            <v>03-APR-18</v>
          </cell>
          <cell r="I426">
            <v>28770</v>
          </cell>
          <cell r="J426">
            <v>5</v>
          </cell>
          <cell r="K426" t="str">
            <v>IN</v>
          </cell>
          <cell r="L426" t="str">
            <v>ENTREGADO</v>
          </cell>
          <cell r="M426">
            <v>1</v>
          </cell>
          <cell r="N426">
            <v>37144</v>
          </cell>
          <cell r="O426">
            <v>37144</v>
          </cell>
          <cell r="P426">
            <v>130422</v>
          </cell>
          <cell r="Q426">
            <v>0</v>
          </cell>
          <cell r="R426">
            <v>0</v>
          </cell>
        </row>
        <row r="427">
          <cell r="A427">
            <v>28770</v>
          </cell>
          <cell r="B427" t="str">
            <v>Fuenta Especifica 0100 FONDO GENERAL</v>
          </cell>
          <cell r="C427" t="str">
            <v>Capitulo 0206 MINISTERIO DE EDUCACIÓN</v>
          </cell>
          <cell r="D427" t="str">
            <v>Libramiento 0206-01-01-0010-6539</v>
          </cell>
          <cell r="E427" t="str">
            <v>PAGO SUM. ALIM. ESC. JEE. CORRESP. AL MES OCTUBRE Y NOV. 2017, SEGUN FACT. NCF.: 00092 Y 00094, CARTAS COMPROMISO NO. 04086, 04077, 15437, 15599, OC 6896.</v>
          </cell>
          <cell r="F427">
            <v>43182</v>
          </cell>
          <cell r="G427">
            <v>3077959.2</v>
          </cell>
          <cell r="H427" t="str">
            <v>03-APR-18</v>
          </cell>
          <cell r="I427">
            <v>28770</v>
          </cell>
          <cell r="J427">
            <v>5</v>
          </cell>
          <cell r="K427" t="str">
            <v>TR</v>
          </cell>
          <cell r="L427" t="str">
            <v>Conciliado</v>
          </cell>
          <cell r="M427">
            <v>1</v>
          </cell>
          <cell r="N427">
            <v>2763009</v>
          </cell>
          <cell r="O427">
            <v>2763009</v>
          </cell>
          <cell r="P427">
            <v>2947537.2</v>
          </cell>
          <cell r="Q427">
            <v>0</v>
          </cell>
          <cell r="R427">
            <v>0</v>
          </cell>
        </row>
        <row r="428">
          <cell r="A428">
            <v>29599</v>
          </cell>
          <cell r="B428" t="str">
            <v>Fuenta Especifica 0100 FONDO GENERAL</v>
          </cell>
          <cell r="C428" t="str">
            <v>Capitulo 0206 MINISTERIO DE EDUCACIÓN</v>
          </cell>
          <cell r="D428" t="str">
            <v>Libramiento 0206-01-01-0010-6543</v>
          </cell>
          <cell r="E428" t="str">
            <v>PAGO POR SUM. ALIM. ESC. JEE. CORRESP. A DIC./2017, SEGUN FACT. NCF: 00085, CARTAS COMPROMISO 02327, 07422, 07423, 07399, 10115, 02258, OC. 6086</v>
          </cell>
          <cell r="F428">
            <v>43182</v>
          </cell>
          <cell r="G428">
            <v>1315180.8</v>
          </cell>
          <cell r="H428" t="str">
            <v>05-APR-18</v>
          </cell>
          <cell r="I428">
            <v>29599</v>
          </cell>
          <cell r="J428">
            <v>3</v>
          </cell>
          <cell r="K428" t="str">
            <v>TR</v>
          </cell>
          <cell r="L428" t="str">
            <v>Conciliado</v>
          </cell>
          <cell r="M428">
            <v>1</v>
          </cell>
          <cell r="N428">
            <v>2771047</v>
          </cell>
          <cell r="O428">
            <v>2771047</v>
          </cell>
          <cell r="P428">
            <v>1259452.8</v>
          </cell>
          <cell r="Q428">
            <v>0</v>
          </cell>
          <cell r="R428">
            <v>0</v>
          </cell>
        </row>
        <row r="429">
          <cell r="A429">
            <v>29599</v>
          </cell>
          <cell r="B429" t="str">
            <v>Fuenta Especifica 0100 FONDO GENERAL</v>
          </cell>
          <cell r="C429" t="str">
            <v>Capitulo 0206 MINISTERIO DE EDUCACIÓN</v>
          </cell>
          <cell r="D429" t="str">
            <v>Libramiento 0206-01-01-0010-6543</v>
          </cell>
          <cell r="E429" t="str">
            <v>PAGO POR SUM. ALIM. ESC. JEE. CORRESP. A DIC./2017, SEGUN FACT. NCF: 00085, CARTAS COMPROMISO 02327, 07422, 07423, 07399, 10115, 02258, OC. 6086</v>
          </cell>
          <cell r="F429">
            <v>43182</v>
          </cell>
          <cell r="G429">
            <v>1315180.8</v>
          </cell>
          <cell r="H429" t="str">
            <v>05-APR-18</v>
          </cell>
          <cell r="I429">
            <v>29599</v>
          </cell>
          <cell r="J429">
            <v>3</v>
          </cell>
          <cell r="K429" t="str">
            <v>IN</v>
          </cell>
          <cell r="L429" t="str">
            <v>ENTREGADO</v>
          </cell>
          <cell r="M429">
            <v>1</v>
          </cell>
          <cell r="N429">
            <v>38102</v>
          </cell>
          <cell r="O429">
            <v>38102</v>
          </cell>
          <cell r="P429">
            <v>55728</v>
          </cell>
          <cell r="Q429">
            <v>0</v>
          </cell>
          <cell r="R429">
            <v>0</v>
          </cell>
        </row>
        <row r="430">
          <cell r="A430">
            <v>29090</v>
          </cell>
          <cell r="B430" t="str">
            <v>Fuenta Especifica 0100 FONDO GENERAL</v>
          </cell>
          <cell r="C430" t="str">
            <v>Capitulo 0206 MINISTERIO DE EDUCACIÓN</v>
          </cell>
          <cell r="D430" t="str">
            <v>Libramiento 0206-01-01-0010-6545</v>
          </cell>
          <cell r="E430" t="str">
            <v>PAGO SUM. ALIM. ESC. JEE. CORRESP. AL MES DIC. 2017, SEGUN FACT. NCF.: 00017 CARTA COMPROMISO NO. 1101, 1098, OC 6711</v>
          </cell>
          <cell r="F430">
            <v>43182</v>
          </cell>
          <cell r="G430">
            <v>534304</v>
          </cell>
          <cell r="H430" t="str">
            <v>04-APR-18</v>
          </cell>
          <cell r="I430">
            <v>29090</v>
          </cell>
          <cell r="J430">
            <v>2</v>
          </cell>
          <cell r="K430" t="str">
            <v>IN</v>
          </cell>
          <cell r="L430" t="str">
            <v>ENTREGADO</v>
          </cell>
          <cell r="M430">
            <v>1</v>
          </cell>
          <cell r="N430">
            <v>37592</v>
          </cell>
          <cell r="O430">
            <v>37592</v>
          </cell>
          <cell r="P430">
            <v>81504</v>
          </cell>
          <cell r="Q430">
            <v>0</v>
          </cell>
          <cell r="R430">
            <v>0</v>
          </cell>
        </row>
        <row r="431">
          <cell r="A431">
            <v>29090</v>
          </cell>
          <cell r="B431" t="str">
            <v>Fuenta Especifica 0100 FONDO GENERAL</v>
          </cell>
          <cell r="C431" t="str">
            <v>Capitulo 0206 MINISTERIO DE EDUCACIÓN</v>
          </cell>
          <cell r="D431" t="str">
            <v>Libramiento 0206-01-01-0010-6545</v>
          </cell>
          <cell r="E431" t="str">
            <v>PAGO SUM. ALIM. ESC. JEE. CORRESP. AL MES DIC. 2017, SEGUN FACT. NCF.: 00017 CARTA COMPROMISO NO. 1101, 1098, OC 6711</v>
          </cell>
          <cell r="F431">
            <v>43182</v>
          </cell>
          <cell r="G431">
            <v>534304</v>
          </cell>
          <cell r="H431" t="str">
            <v>04-APR-18</v>
          </cell>
          <cell r="I431">
            <v>29090</v>
          </cell>
          <cell r="J431">
            <v>2</v>
          </cell>
          <cell r="K431" t="str">
            <v>TR</v>
          </cell>
          <cell r="L431" t="str">
            <v>Conciliado</v>
          </cell>
          <cell r="M431">
            <v>1</v>
          </cell>
          <cell r="N431">
            <v>2763883</v>
          </cell>
          <cell r="O431">
            <v>2763883</v>
          </cell>
          <cell r="P431">
            <v>430160</v>
          </cell>
          <cell r="Q431">
            <v>0</v>
          </cell>
          <cell r="R431">
            <v>0</v>
          </cell>
        </row>
        <row r="432">
          <cell r="A432">
            <v>29090</v>
          </cell>
          <cell r="B432" t="str">
            <v>Fuenta Especifica 0100 FONDO GENERAL</v>
          </cell>
          <cell r="C432" t="str">
            <v>Capitulo 0206 MINISTERIO DE EDUCACIÓN</v>
          </cell>
          <cell r="D432" t="str">
            <v>Libramiento 0206-01-01-0010-6545</v>
          </cell>
          <cell r="E432" t="str">
            <v>PAGO SUM. ALIM. ESC. JEE. CORRESP. AL MES DIC. 2017, SEGUN FACT. NCF.: 00017 CARTA COMPROMISO NO. 1101, 1098, OC 6711</v>
          </cell>
          <cell r="F432">
            <v>43182</v>
          </cell>
          <cell r="G432">
            <v>534304</v>
          </cell>
          <cell r="H432" t="str">
            <v>04-APR-18</v>
          </cell>
          <cell r="I432">
            <v>29090</v>
          </cell>
          <cell r="J432">
            <v>2</v>
          </cell>
          <cell r="K432" t="str">
            <v>IN</v>
          </cell>
          <cell r="L432" t="str">
            <v>ENTREGADO</v>
          </cell>
          <cell r="M432">
            <v>1</v>
          </cell>
          <cell r="N432">
            <v>37548</v>
          </cell>
          <cell r="O432">
            <v>37548</v>
          </cell>
          <cell r="P432">
            <v>22640</v>
          </cell>
          <cell r="Q432">
            <v>0</v>
          </cell>
          <cell r="R432">
            <v>0</v>
          </cell>
        </row>
        <row r="433">
          <cell r="A433">
            <v>30144</v>
          </cell>
          <cell r="B433" t="str">
            <v>Fuenta Especifica 0100 FONDO GENERAL</v>
          </cell>
          <cell r="C433" t="str">
            <v>Capitulo 0206 MINISTERIO DE EDUCACIÓN</v>
          </cell>
          <cell r="D433" t="str">
            <v>Libramiento 0206-01-01-0010-6546</v>
          </cell>
          <cell r="E433" t="str">
            <v>PAGO SUM. ALIM. ESC. UM. CORRESP. A LOS MESES NOVIEMBRE Y DICIEMBRE 2017, S/FACTS. NCF: 00111 Y 00117, NC. 63855 Y 63856, CONT. 327/2017 OC. 6396 MENOS ANTICIPO</v>
          </cell>
          <cell r="F433">
            <v>43182</v>
          </cell>
          <cell r="G433">
            <v>1606917.4</v>
          </cell>
          <cell r="H433" t="str">
            <v>09-APR-18</v>
          </cell>
          <cell r="I433">
            <v>30144</v>
          </cell>
          <cell r="J433">
            <v>2</v>
          </cell>
          <cell r="K433" t="str">
            <v>TR</v>
          </cell>
          <cell r="L433" t="str">
            <v>Conciliado</v>
          </cell>
          <cell r="M433">
            <v>1</v>
          </cell>
          <cell r="N433">
            <v>2775676</v>
          </cell>
          <cell r="O433">
            <v>2775676</v>
          </cell>
          <cell r="P433">
            <v>1592264.82</v>
          </cell>
          <cell r="Q433">
            <v>0</v>
          </cell>
          <cell r="R433">
            <v>0</v>
          </cell>
        </row>
        <row r="434">
          <cell r="A434">
            <v>30144</v>
          </cell>
          <cell r="B434" t="str">
            <v>Fuenta Especifica 0100 FONDO GENERAL</v>
          </cell>
          <cell r="C434" t="str">
            <v>Capitulo 0206 MINISTERIO DE EDUCACIÓN</v>
          </cell>
          <cell r="D434" t="str">
            <v>Libramiento 0206-01-01-0010-6546</v>
          </cell>
          <cell r="E434" t="str">
            <v>PAGO SUM. ALIM. ESC. UM. CORRESP. A LOS MESES NOVIEMBRE Y DICIEMBRE 2017, S/FACTS. NCF: 00111 Y 00117, NC. 63855 Y 63856, CONT. 327/2017 OC. 6396 MENOS ANTICIPO</v>
          </cell>
          <cell r="F434">
            <v>43182</v>
          </cell>
          <cell r="G434">
            <v>1606917.4</v>
          </cell>
          <cell r="H434" t="str">
            <v>09-APR-18</v>
          </cell>
          <cell r="I434">
            <v>30144</v>
          </cell>
          <cell r="J434">
            <v>2</v>
          </cell>
          <cell r="K434" t="str">
            <v>IN</v>
          </cell>
          <cell r="L434" t="str">
            <v>ENTREGADO</v>
          </cell>
          <cell r="M434">
            <v>1</v>
          </cell>
          <cell r="N434">
            <v>39086</v>
          </cell>
          <cell r="O434">
            <v>39086</v>
          </cell>
          <cell r="P434">
            <v>14652.58</v>
          </cell>
          <cell r="Q434">
            <v>0</v>
          </cell>
          <cell r="R434">
            <v>0</v>
          </cell>
        </row>
        <row r="435">
          <cell r="A435">
            <v>28605</v>
          </cell>
          <cell r="B435" t="str">
            <v>Fuenta Especifica 0100 FONDO GENERAL</v>
          </cell>
          <cell r="C435" t="str">
            <v>Capitulo 0206 MINISTERIO DE EDUCACIÓN</v>
          </cell>
          <cell r="D435" t="str">
            <v>Libramiento 0206-01-01-0010-6550</v>
          </cell>
          <cell r="E435" t="str">
            <v>PAGO SUM. ALIM. ESC. JEE. CORRESP. AL MES DIC. 2017, SEGUN FACT. NCF.: 00016, CARTA COMPROMISO NO. 04092, 04170, OC 6641</v>
          </cell>
          <cell r="F435">
            <v>43182</v>
          </cell>
          <cell r="G435">
            <v>738113.6</v>
          </cell>
          <cell r="H435" t="str">
            <v>03-APR-18</v>
          </cell>
          <cell r="I435">
            <v>28605</v>
          </cell>
          <cell r="J435">
            <v>2</v>
          </cell>
          <cell r="K435" t="str">
            <v>TR</v>
          </cell>
          <cell r="L435" t="str">
            <v>Conciliado</v>
          </cell>
          <cell r="M435">
            <v>1</v>
          </cell>
          <cell r="N435">
            <v>2762723</v>
          </cell>
          <cell r="O435">
            <v>2762723</v>
          </cell>
          <cell r="P435">
            <v>706837.6</v>
          </cell>
          <cell r="Q435">
            <v>0</v>
          </cell>
          <cell r="R435">
            <v>0</v>
          </cell>
        </row>
        <row r="436">
          <cell r="A436">
            <v>28605</v>
          </cell>
          <cell r="B436" t="str">
            <v>Fuenta Especifica 0100 FONDO GENERAL</v>
          </cell>
          <cell r="C436" t="str">
            <v>Capitulo 0206 MINISTERIO DE EDUCACIÓN</v>
          </cell>
          <cell r="D436" t="str">
            <v>Libramiento 0206-01-01-0010-6550</v>
          </cell>
          <cell r="E436" t="str">
            <v>PAGO SUM. ALIM. ESC. JEE. CORRESP. AL MES DIC. 2017, SEGUN FACT. NCF.: 00016, CARTA COMPROMISO NO. 04092, 04170, OC 6641</v>
          </cell>
          <cell r="F436">
            <v>43182</v>
          </cell>
          <cell r="G436">
            <v>738113.6</v>
          </cell>
          <cell r="H436" t="str">
            <v>03-APR-18</v>
          </cell>
          <cell r="I436">
            <v>28605</v>
          </cell>
          <cell r="J436">
            <v>2</v>
          </cell>
          <cell r="K436" t="str">
            <v>IN</v>
          </cell>
          <cell r="L436" t="str">
            <v>ENTREGADO</v>
          </cell>
          <cell r="M436">
            <v>1</v>
          </cell>
          <cell r="N436">
            <v>36871</v>
          </cell>
          <cell r="O436">
            <v>36871</v>
          </cell>
          <cell r="P436">
            <v>31276</v>
          </cell>
          <cell r="Q436">
            <v>0</v>
          </cell>
          <cell r="R436">
            <v>0</v>
          </cell>
        </row>
        <row r="437">
          <cell r="A437">
            <v>28606</v>
          </cell>
          <cell r="B437" t="str">
            <v>Fuenta Especifica 0100 FONDO GENERAL</v>
          </cell>
          <cell r="C437" t="str">
            <v>Capitulo 0206 MINISTERIO DE EDUCACIÓN</v>
          </cell>
          <cell r="D437" t="str">
            <v>Libramiento 0206-01-01-0010-6551</v>
          </cell>
          <cell r="E437" t="str">
            <v>PAGO AL BCO AGRIC, CEDIDO POR EDWARD DEMORIZI OROZA, S/ACTO No.547/17 D/F 12/10/17, POR SUM. ALIM. ESC. JEE, MES DE DIC/2017, S/FACT.NCF.:00011, C.C.NO.09220, 04571, OC NO.6615</v>
          </cell>
          <cell r="F437">
            <v>43182</v>
          </cell>
          <cell r="G437">
            <v>506220</v>
          </cell>
          <cell r="H437" t="str">
            <v>03-APR-18</v>
          </cell>
          <cell r="I437">
            <v>28606</v>
          </cell>
          <cell r="J437">
            <v>2</v>
          </cell>
          <cell r="K437" t="str">
            <v>TR</v>
          </cell>
          <cell r="L437" t="str">
            <v>Conciliado</v>
          </cell>
          <cell r="M437">
            <v>1</v>
          </cell>
          <cell r="N437">
            <v>2763032</v>
          </cell>
          <cell r="O437">
            <v>2763032</v>
          </cell>
          <cell r="P437">
            <v>407550</v>
          </cell>
          <cell r="Q437">
            <v>0</v>
          </cell>
          <cell r="R437">
            <v>0</v>
          </cell>
        </row>
        <row r="438">
          <cell r="A438">
            <v>28606</v>
          </cell>
          <cell r="B438" t="str">
            <v>Fuenta Especifica 0100 FONDO GENERAL</v>
          </cell>
          <cell r="C438" t="str">
            <v>Capitulo 0206 MINISTERIO DE EDUCACIÓN</v>
          </cell>
          <cell r="D438" t="str">
            <v>Libramiento 0206-01-01-0010-6551</v>
          </cell>
          <cell r="E438" t="str">
            <v>PAGO AL BCO AGRIC, CEDIDO POR EDWARD DEMORIZI OROZA, S/ACTO No.547/17 D/F 12/10/17, POR SUM. ALIM. ESC. JEE, MES DE DIC/2017, S/FACT.NCF.:00011, C.C.NO.09220, 04571, OC NO.6615</v>
          </cell>
          <cell r="F438">
            <v>43182</v>
          </cell>
          <cell r="G438">
            <v>506220</v>
          </cell>
          <cell r="H438" t="str">
            <v>03-APR-18</v>
          </cell>
          <cell r="I438">
            <v>28606</v>
          </cell>
          <cell r="J438">
            <v>2</v>
          </cell>
          <cell r="K438" t="str">
            <v>IN</v>
          </cell>
          <cell r="L438" t="str">
            <v>ENTREGADO</v>
          </cell>
          <cell r="M438">
            <v>1</v>
          </cell>
          <cell r="N438">
            <v>36790</v>
          </cell>
          <cell r="O438">
            <v>36790</v>
          </cell>
          <cell r="P438">
            <v>21450</v>
          </cell>
          <cell r="Q438">
            <v>0</v>
          </cell>
          <cell r="R438">
            <v>0</v>
          </cell>
        </row>
        <row r="439">
          <cell r="A439">
            <v>28606</v>
          </cell>
          <cell r="B439" t="str">
            <v>Fuenta Especifica 0100 FONDO GENERAL</v>
          </cell>
          <cell r="C439" t="str">
            <v>Capitulo 0206 MINISTERIO DE EDUCACIÓN</v>
          </cell>
          <cell r="D439" t="str">
            <v>Libramiento 0206-01-01-0010-6551</v>
          </cell>
          <cell r="E439" t="str">
            <v>PAGO AL BCO AGRIC, CEDIDO POR EDWARD DEMORIZI OROZA, S/ACTO No.547/17 D/F 12/10/17, POR SUM. ALIM. ESC. JEE, MES DE DIC/2017, S/FACT.NCF.:00011, C.C.NO.09220, 04571, OC NO.6615</v>
          </cell>
          <cell r="F439">
            <v>43182</v>
          </cell>
          <cell r="G439">
            <v>506220</v>
          </cell>
          <cell r="H439" t="str">
            <v>03-APR-18</v>
          </cell>
          <cell r="I439">
            <v>28606</v>
          </cell>
          <cell r="J439">
            <v>2</v>
          </cell>
          <cell r="K439" t="str">
            <v>IN</v>
          </cell>
          <cell r="L439" t="str">
            <v>ENTREGADO</v>
          </cell>
          <cell r="M439">
            <v>1</v>
          </cell>
          <cell r="N439">
            <v>37071</v>
          </cell>
          <cell r="O439">
            <v>37071</v>
          </cell>
          <cell r="P439">
            <v>77220</v>
          </cell>
          <cell r="Q439">
            <v>0</v>
          </cell>
          <cell r="R439">
            <v>0</v>
          </cell>
        </row>
        <row r="440">
          <cell r="A440">
            <v>28607</v>
          </cell>
          <cell r="B440" t="str">
            <v>Fuenta Especifica 0100 FONDO GENERAL</v>
          </cell>
          <cell r="C440" t="str">
            <v>Capitulo 0206 MINISTERIO DE EDUCACIÓN</v>
          </cell>
          <cell r="D440" t="str">
            <v>Libramiento 0206-01-01-0010-6553</v>
          </cell>
          <cell r="E440" t="str">
            <v>PAGO SUM. DE ALIM. ESC. PAE REAL, CORRESP. A LOS MESES DE SEPT., OCT. Y NOV. 2017, SEGÚN FACTS. NOS. 00014, 00016 Y 00017 Y NC 00013. 00014, 00015, MENOS ANTICIPO, CONTRATO NO. 263/17 Y OC 6267.</v>
          </cell>
          <cell r="F440">
            <v>43182</v>
          </cell>
          <cell r="G440">
            <v>1579546.96</v>
          </cell>
          <cell r="H440" t="str">
            <v>03-APR-18</v>
          </cell>
          <cell r="I440">
            <v>28607</v>
          </cell>
          <cell r="J440">
            <v>2</v>
          </cell>
          <cell r="K440" t="str">
            <v>TR</v>
          </cell>
          <cell r="L440" t="str">
            <v>Conciliado</v>
          </cell>
          <cell r="M440">
            <v>1</v>
          </cell>
          <cell r="N440">
            <v>2762724</v>
          </cell>
          <cell r="O440">
            <v>2762724</v>
          </cell>
          <cell r="P440">
            <v>1504665.82</v>
          </cell>
          <cell r="Q440">
            <v>0</v>
          </cell>
          <cell r="R440">
            <v>0</v>
          </cell>
        </row>
        <row r="441">
          <cell r="A441">
            <v>28607</v>
          </cell>
          <cell r="B441" t="str">
            <v>Fuenta Especifica 0100 FONDO GENERAL</v>
          </cell>
          <cell r="C441" t="str">
            <v>Capitulo 0206 MINISTERIO DE EDUCACIÓN</v>
          </cell>
          <cell r="D441" t="str">
            <v>Libramiento 0206-01-01-0010-6553</v>
          </cell>
          <cell r="E441" t="str">
            <v>PAGO SUM. DE ALIM. ESC. PAE REAL, CORRESP. A LOS MESES DE SEPT., OCT. Y NOV. 2017, SEGÚN FACTS. NOS. 00014, 00016 Y 00017 Y NC 00013. 00014, 00015, MENOS ANTICIPO, CONTRATO NO. 263/17 Y OC 6267.</v>
          </cell>
          <cell r="F441">
            <v>43182</v>
          </cell>
          <cell r="G441">
            <v>1579546.96</v>
          </cell>
          <cell r="H441" t="str">
            <v>03-APR-18</v>
          </cell>
          <cell r="I441">
            <v>28607</v>
          </cell>
          <cell r="J441">
            <v>2</v>
          </cell>
          <cell r="K441" t="str">
            <v>IN</v>
          </cell>
          <cell r="L441" t="str">
            <v>ENTREGADO</v>
          </cell>
          <cell r="M441">
            <v>1</v>
          </cell>
          <cell r="N441">
            <v>36789</v>
          </cell>
          <cell r="O441">
            <v>36789</v>
          </cell>
          <cell r="P441">
            <v>74881.14</v>
          </cell>
          <cell r="Q441">
            <v>0</v>
          </cell>
          <cell r="R441">
            <v>0</v>
          </cell>
        </row>
        <row r="442">
          <cell r="A442">
            <v>28608</v>
          </cell>
          <cell r="B442" t="str">
            <v>Fuenta Especifica 0100 FONDO GENERAL</v>
          </cell>
          <cell r="C442" t="str">
            <v>Capitulo 0206 MINISTERIO DE EDUCACIÓN</v>
          </cell>
          <cell r="D442" t="str">
            <v>Libramiento 0206-01-01-0010-6555</v>
          </cell>
          <cell r="E442" t="str">
            <v>PAGO SUM. ALIM. ESC. JEE. CORRESP. AL MES DIC. 2017, SEGUN FACT. NCF.: 00711, CARTA COMPROMISO NO. 02773, OC 6011</v>
          </cell>
          <cell r="F442">
            <v>43182</v>
          </cell>
          <cell r="G442">
            <v>341256</v>
          </cell>
          <cell r="H442" t="str">
            <v>03-APR-18</v>
          </cell>
          <cell r="I442">
            <v>28608</v>
          </cell>
          <cell r="J442">
            <v>2</v>
          </cell>
          <cell r="K442" t="str">
            <v>IN</v>
          </cell>
          <cell r="L442" t="str">
            <v>ENTREGADO</v>
          </cell>
          <cell r="M442">
            <v>1</v>
          </cell>
          <cell r="N442">
            <v>36788</v>
          </cell>
          <cell r="O442">
            <v>36788</v>
          </cell>
          <cell r="P442">
            <v>14460</v>
          </cell>
          <cell r="Q442">
            <v>0</v>
          </cell>
          <cell r="R442">
            <v>0</v>
          </cell>
        </row>
        <row r="443">
          <cell r="A443">
            <v>28608</v>
          </cell>
          <cell r="B443" t="str">
            <v>Fuenta Especifica 0100 FONDO GENERAL</v>
          </cell>
          <cell r="C443" t="str">
            <v>Capitulo 0206 MINISTERIO DE EDUCACIÓN</v>
          </cell>
          <cell r="D443" t="str">
            <v>Libramiento 0206-01-01-0010-6555</v>
          </cell>
          <cell r="E443" t="str">
            <v>PAGO SUM. ALIM. ESC. JEE. CORRESP. AL MES DIC. 2017, SEGUN FACT. NCF.: 00711, CARTA COMPROMISO NO. 02773, OC 6011</v>
          </cell>
          <cell r="F443">
            <v>43182</v>
          </cell>
          <cell r="G443">
            <v>341256</v>
          </cell>
          <cell r="H443" t="str">
            <v>03-APR-18</v>
          </cell>
          <cell r="I443">
            <v>28608</v>
          </cell>
          <cell r="J443">
            <v>2</v>
          </cell>
          <cell r="K443" t="str">
            <v>IN</v>
          </cell>
          <cell r="L443" t="str">
            <v>ENTREGADO</v>
          </cell>
          <cell r="M443">
            <v>1</v>
          </cell>
          <cell r="N443">
            <v>37070</v>
          </cell>
          <cell r="O443">
            <v>37070</v>
          </cell>
          <cell r="P443">
            <v>52056</v>
          </cell>
          <cell r="Q443">
            <v>0</v>
          </cell>
          <cell r="R443">
            <v>0</v>
          </cell>
        </row>
        <row r="444">
          <cell r="A444">
            <v>28608</v>
          </cell>
          <cell r="B444" t="str">
            <v>Fuenta Especifica 0100 FONDO GENERAL</v>
          </cell>
          <cell r="C444" t="str">
            <v>Capitulo 0206 MINISTERIO DE EDUCACIÓN</v>
          </cell>
          <cell r="D444" t="str">
            <v>Libramiento 0206-01-01-0010-6555</v>
          </cell>
          <cell r="E444" t="str">
            <v>PAGO SUM. ALIM. ESC. JEE. CORRESP. AL MES DIC. 2017, SEGUN FACT. NCF.: 00711, CARTA COMPROMISO NO. 02773, OC 6011</v>
          </cell>
          <cell r="F444">
            <v>43182</v>
          </cell>
          <cell r="G444">
            <v>341256</v>
          </cell>
          <cell r="H444" t="str">
            <v>03-APR-18</v>
          </cell>
          <cell r="I444">
            <v>28608</v>
          </cell>
          <cell r="J444">
            <v>2</v>
          </cell>
          <cell r="K444" t="str">
            <v>TR</v>
          </cell>
          <cell r="L444" t="str">
            <v>Conciliado</v>
          </cell>
          <cell r="M444">
            <v>1</v>
          </cell>
          <cell r="N444">
            <v>2762725</v>
          </cell>
          <cell r="O444">
            <v>2762725</v>
          </cell>
          <cell r="P444">
            <v>274740</v>
          </cell>
          <cell r="Q444">
            <v>0</v>
          </cell>
          <cell r="R444">
            <v>0</v>
          </cell>
        </row>
        <row r="445">
          <cell r="A445">
            <v>28609</v>
          </cell>
          <cell r="B445" t="str">
            <v>Fuenta Especifica 0100 FONDO GENERAL</v>
          </cell>
          <cell r="C445" t="str">
            <v>Capitulo 0206 MINISTERIO DE EDUCACIÓN</v>
          </cell>
          <cell r="D445" t="str">
            <v>Libramiento 0206-01-01-0010-6556</v>
          </cell>
          <cell r="E445" t="str">
            <v>PAGO AL BCO AGRIC, CEDIDO POR EL PARRILLON DE CARMEN ROSA SRL, S/ACTO 1381, D/F 12/09/17, POR SUM. ALIM. ESC. JEE. AL MES DE DIC/17, S/FACT. NCF:01772, CARTAS C.NO.13505, 03850, OC. 6925</v>
          </cell>
          <cell r="F445">
            <v>43182</v>
          </cell>
          <cell r="G445">
            <v>821280</v>
          </cell>
          <cell r="H445" t="str">
            <v>03-APR-18</v>
          </cell>
          <cell r="I445">
            <v>28609</v>
          </cell>
          <cell r="J445">
            <v>2</v>
          </cell>
          <cell r="K445" t="str">
            <v>IN</v>
          </cell>
          <cell r="L445" t="str">
            <v>ENTREGADO</v>
          </cell>
          <cell r="M445">
            <v>1</v>
          </cell>
          <cell r="N445">
            <v>36805</v>
          </cell>
          <cell r="O445">
            <v>36805</v>
          </cell>
          <cell r="P445">
            <v>34800</v>
          </cell>
          <cell r="Q445">
            <v>0</v>
          </cell>
          <cell r="R445">
            <v>0</v>
          </cell>
        </row>
        <row r="446">
          <cell r="A446">
            <v>28609</v>
          </cell>
          <cell r="B446" t="str">
            <v>Fuenta Especifica 0100 FONDO GENERAL</v>
          </cell>
          <cell r="C446" t="str">
            <v>Capitulo 0206 MINISTERIO DE EDUCACIÓN</v>
          </cell>
          <cell r="D446" t="str">
            <v>Libramiento 0206-01-01-0010-6556</v>
          </cell>
          <cell r="E446" t="str">
            <v>PAGO AL BCO AGRIC, CEDIDO POR EL PARRILLON DE CARMEN ROSA SRL, S/ACTO 1381, D/F 12/09/17, POR SUM. ALIM. ESC. JEE. AL MES DE DIC/17, S/FACT. NCF:01772, CARTAS C.NO.13505, 03850, OC. 6925</v>
          </cell>
          <cell r="F446">
            <v>43182</v>
          </cell>
          <cell r="G446">
            <v>821280</v>
          </cell>
          <cell r="H446" t="str">
            <v>03-APR-18</v>
          </cell>
          <cell r="I446">
            <v>28609</v>
          </cell>
          <cell r="J446">
            <v>2</v>
          </cell>
          <cell r="K446" t="str">
            <v>TR</v>
          </cell>
          <cell r="L446" t="str">
            <v>Conciliado</v>
          </cell>
          <cell r="M446">
            <v>1</v>
          </cell>
          <cell r="N446">
            <v>2763051</v>
          </cell>
          <cell r="O446">
            <v>2763051</v>
          </cell>
          <cell r="P446">
            <v>786480</v>
          </cell>
          <cell r="Q446">
            <v>0</v>
          </cell>
          <cell r="R446">
            <v>0</v>
          </cell>
        </row>
        <row r="447">
          <cell r="A447">
            <v>30288</v>
          </cell>
          <cell r="B447" t="str">
            <v>Fuenta Especifica 0100 FONDO GENERAL</v>
          </cell>
          <cell r="C447" t="str">
            <v>Capitulo 0206 MINISTERIO DE EDUCACIÓN</v>
          </cell>
          <cell r="D447" t="str">
            <v>Libramiento 0206-01-01-0010-6564</v>
          </cell>
          <cell r="E447" t="str">
            <v>PAGO POR SUM. DE ALIM. ESC. PAE REAL, CORRESP. AL MES DE AGOSTO, SEPT. Y OCT. 2017, SEGÚN FACT. No. 00539, 00497 Y 00535 Y NC 00119, 00120, 00123 Y 00130, CONTRATO NO. 247/17 Y OC 6250, MENOS ANTICIPO.</v>
          </cell>
          <cell r="F447">
            <v>43183</v>
          </cell>
          <cell r="G447">
            <v>1664669.56</v>
          </cell>
          <cell r="H447" t="str">
            <v>09-APR-18</v>
          </cell>
          <cell r="I447">
            <v>30288</v>
          </cell>
          <cell r="J447">
            <v>1</v>
          </cell>
          <cell r="K447" t="str">
            <v>TR</v>
          </cell>
          <cell r="L447" t="str">
            <v>Conciliado</v>
          </cell>
          <cell r="M447">
            <v>1</v>
          </cell>
          <cell r="N447">
            <v>2776369</v>
          </cell>
          <cell r="O447">
            <v>2776369</v>
          </cell>
          <cell r="P447">
            <v>1585698.89</v>
          </cell>
          <cell r="Q447">
            <v>0</v>
          </cell>
          <cell r="R447">
            <v>0</v>
          </cell>
        </row>
        <row r="448">
          <cell r="A448">
            <v>30288</v>
          </cell>
          <cell r="B448" t="str">
            <v>Fuenta Especifica 0100 FONDO GENERAL</v>
          </cell>
          <cell r="C448" t="str">
            <v>Capitulo 0206 MINISTERIO DE EDUCACIÓN</v>
          </cell>
          <cell r="D448" t="str">
            <v>Libramiento 0206-01-01-0010-6564</v>
          </cell>
          <cell r="E448" t="str">
            <v>PAGO POR SUM. DE ALIM. ESC. PAE REAL, CORRESP. AL MES DE AGOSTO, SEPT. Y OCT. 2017, SEGÚN FACT. No. 00539, 00497 Y 00535 Y NC 00119, 00120, 00123 Y 00130, CONTRATO NO. 247/17 Y OC 6250, MENOS ANTICIPO.</v>
          </cell>
          <cell r="F448">
            <v>43183</v>
          </cell>
          <cell r="G448">
            <v>1664669.56</v>
          </cell>
          <cell r="H448" t="str">
            <v>09-APR-18</v>
          </cell>
          <cell r="I448">
            <v>30288</v>
          </cell>
          <cell r="J448">
            <v>1</v>
          </cell>
          <cell r="K448" t="str">
            <v>IN</v>
          </cell>
          <cell r="L448" t="str">
            <v>ENTREGADO</v>
          </cell>
          <cell r="M448">
            <v>1</v>
          </cell>
          <cell r="N448">
            <v>39016</v>
          </cell>
          <cell r="O448">
            <v>39016</v>
          </cell>
          <cell r="P448">
            <v>78970.67</v>
          </cell>
          <cell r="Q448">
            <v>0</v>
          </cell>
          <cell r="R448">
            <v>0</v>
          </cell>
        </row>
        <row r="449">
          <cell r="A449">
            <v>29817</v>
          </cell>
          <cell r="B449" t="str">
            <v>Fuenta Especifica 0100 FONDO GENERAL</v>
          </cell>
          <cell r="C449" t="str">
            <v>Capitulo 0206 MINISTERIO DE EDUCACIÓN</v>
          </cell>
          <cell r="D449" t="str">
            <v>Libramiento 0206-01-01-0010-6593</v>
          </cell>
          <cell r="E449" t="str">
            <v>PAGO POR SUM. DE ALIM. ESC. UM. CORRESP. A LOS MESES DE SEPTIEMBRE Y OCTUBRE 2017, S/FACTS. 00013 Y 00014, NC 00011 Y 00012. CONTRATO NO.482/17, OC 6560 ,MENOS ANTICIPO.</v>
          </cell>
          <cell r="F449">
            <v>43183</v>
          </cell>
          <cell r="G449">
            <v>1020517.37</v>
          </cell>
          <cell r="H449" t="str">
            <v>06-APR-18</v>
          </cell>
          <cell r="I449">
            <v>29817</v>
          </cell>
          <cell r="J449">
            <v>2</v>
          </cell>
          <cell r="K449" t="str">
            <v>IN</v>
          </cell>
          <cell r="L449" t="str">
            <v>ENTREGADO</v>
          </cell>
          <cell r="M449">
            <v>1</v>
          </cell>
          <cell r="N449">
            <v>38429</v>
          </cell>
          <cell r="O449">
            <v>38429</v>
          </cell>
          <cell r="P449">
            <v>9334.64</v>
          </cell>
          <cell r="Q449">
            <v>0</v>
          </cell>
          <cell r="R449">
            <v>0</v>
          </cell>
        </row>
        <row r="450">
          <cell r="A450">
            <v>29817</v>
          </cell>
          <cell r="B450" t="str">
            <v>Fuenta Especifica 0100 FONDO GENERAL</v>
          </cell>
          <cell r="C450" t="str">
            <v>Capitulo 0206 MINISTERIO DE EDUCACIÓN</v>
          </cell>
          <cell r="D450" t="str">
            <v>Libramiento 0206-01-01-0010-6593</v>
          </cell>
          <cell r="E450" t="str">
            <v>PAGO POR SUM. DE ALIM. ESC. UM. CORRESP. A LOS MESES DE SEPTIEMBRE Y OCTUBRE 2017, S/FACTS. 00013 Y 00014, NC 00011 Y 00012. CONTRATO NO.482/17, OC 6560 ,MENOS ANTICIPO.</v>
          </cell>
          <cell r="F450">
            <v>43183</v>
          </cell>
          <cell r="G450">
            <v>1020517.37</v>
          </cell>
          <cell r="H450" t="str">
            <v>06-APR-18</v>
          </cell>
          <cell r="I450">
            <v>29817</v>
          </cell>
          <cell r="J450">
            <v>2</v>
          </cell>
          <cell r="K450" t="str">
            <v>TR</v>
          </cell>
          <cell r="L450" t="str">
            <v>Conciliado</v>
          </cell>
          <cell r="M450">
            <v>1</v>
          </cell>
          <cell r="N450">
            <v>2774239</v>
          </cell>
          <cell r="O450">
            <v>2774239</v>
          </cell>
          <cell r="P450">
            <v>1011182.73</v>
          </cell>
          <cell r="Q450">
            <v>0</v>
          </cell>
          <cell r="R450">
            <v>0</v>
          </cell>
        </row>
        <row r="451">
          <cell r="A451">
            <v>30652</v>
          </cell>
          <cell r="B451" t="str">
            <v>Fuenta Especifica 0100 FONDO GENERAL</v>
          </cell>
          <cell r="C451" t="str">
            <v>Capitulo 0206 MINISTERIO DE EDUCACIÓN</v>
          </cell>
          <cell r="D451" t="str">
            <v>Libramiento 0206-01-01-0010-6594</v>
          </cell>
          <cell r="E451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1">
            <v>43183</v>
          </cell>
          <cell r="G451">
            <v>696200</v>
          </cell>
          <cell r="H451" t="str">
            <v>10-APR-18</v>
          </cell>
          <cell r="I451">
            <v>30652</v>
          </cell>
          <cell r="J451">
            <v>1</v>
          </cell>
          <cell r="K451" t="str">
            <v>TR</v>
          </cell>
          <cell r="L451" t="str">
            <v>Conciliado</v>
          </cell>
          <cell r="M451">
            <v>1</v>
          </cell>
          <cell r="N451">
            <v>2777362</v>
          </cell>
          <cell r="O451">
            <v>2777362</v>
          </cell>
          <cell r="P451">
            <v>516724</v>
          </cell>
          <cell r="Q451">
            <v>0</v>
          </cell>
          <cell r="R451">
            <v>0</v>
          </cell>
        </row>
        <row r="452">
          <cell r="A452">
            <v>30652</v>
          </cell>
          <cell r="B452" t="str">
            <v>Fuenta Especifica 0100 FONDO GENERAL</v>
          </cell>
          <cell r="C452" t="str">
            <v>Capitulo 0206 MINISTERIO DE EDUCACIÓN</v>
          </cell>
          <cell r="D452" t="str">
            <v>Libramiento 0206-01-01-0010-6594</v>
          </cell>
          <cell r="E452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2">
            <v>43183</v>
          </cell>
          <cell r="G452">
            <v>696200</v>
          </cell>
          <cell r="H452" t="str">
            <v>10-APR-18</v>
          </cell>
          <cell r="I452">
            <v>30652</v>
          </cell>
          <cell r="J452">
            <v>1</v>
          </cell>
          <cell r="K452" t="str">
            <v>IN</v>
          </cell>
          <cell r="L452" t="str">
            <v>ENTREGADO</v>
          </cell>
          <cell r="M452">
            <v>1</v>
          </cell>
          <cell r="N452">
            <v>39453</v>
          </cell>
          <cell r="O452">
            <v>39453</v>
          </cell>
          <cell r="P452">
            <v>29500</v>
          </cell>
          <cell r="Q452">
            <v>0</v>
          </cell>
          <cell r="R452">
            <v>0</v>
          </cell>
        </row>
        <row r="453">
          <cell r="A453">
            <v>30652</v>
          </cell>
          <cell r="B453" t="str">
            <v>Fuenta Especifica 0100 FONDO GENERAL</v>
          </cell>
          <cell r="C453" t="str">
            <v>Capitulo 0206 MINISTERIO DE EDUCACIÓN</v>
          </cell>
          <cell r="D453" t="str">
            <v>Libramiento 0206-01-01-0010-6594</v>
          </cell>
          <cell r="E453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3">
            <v>43183</v>
          </cell>
          <cell r="G453">
            <v>696200</v>
          </cell>
          <cell r="H453" t="str">
            <v>10-APR-18</v>
          </cell>
          <cell r="I453">
            <v>30652</v>
          </cell>
          <cell r="J453">
            <v>1</v>
          </cell>
          <cell r="K453" t="str">
            <v>IN</v>
          </cell>
          <cell r="L453" t="str">
            <v>ENTREGADO</v>
          </cell>
          <cell r="M453">
            <v>1</v>
          </cell>
          <cell r="N453">
            <v>39262</v>
          </cell>
          <cell r="O453">
            <v>39262</v>
          </cell>
          <cell r="P453">
            <v>106200</v>
          </cell>
          <cell r="Q453">
            <v>0</v>
          </cell>
          <cell r="R453">
            <v>0</v>
          </cell>
        </row>
        <row r="454">
          <cell r="A454">
            <v>29346</v>
          </cell>
          <cell r="B454" t="str">
            <v>Fuenta Especifica 0100 FONDO GENERAL</v>
          </cell>
          <cell r="C454" t="str">
            <v>Capitulo 0206 MINISTERIO DE EDUCACIÓN</v>
          </cell>
          <cell r="D454" t="str">
            <v>Libramiento 0206-01-01-0010-6595</v>
          </cell>
          <cell r="E454" t="str">
            <v>PAGO SERVICIO DE PUBLICIDAD CORRESP. AL MES DE DICIEMBRE 2017, POR LA COLOCACION DE LA PROMOCION DE LOS PROGRAMAS QUE LLEVA A CABO INABIE S/RE.INABIE/DC/82/2017, FACT,: 00144, OC 6988.</v>
          </cell>
          <cell r="F454">
            <v>43183</v>
          </cell>
          <cell r="G454">
            <v>25000</v>
          </cell>
          <cell r="H454" t="str">
            <v>05-APR-18</v>
          </cell>
          <cell r="I454">
            <v>29346</v>
          </cell>
          <cell r="J454">
            <v>2</v>
          </cell>
          <cell r="K454" t="str">
            <v>IN</v>
          </cell>
          <cell r="L454" t="str">
            <v>ENTREGADO</v>
          </cell>
          <cell r="M454">
            <v>1</v>
          </cell>
          <cell r="N454">
            <v>37835</v>
          </cell>
          <cell r="O454">
            <v>37835</v>
          </cell>
          <cell r="P454">
            <v>1059.32</v>
          </cell>
          <cell r="Q454">
            <v>0</v>
          </cell>
          <cell r="R454">
            <v>0</v>
          </cell>
        </row>
        <row r="455">
          <cell r="A455">
            <v>29346</v>
          </cell>
          <cell r="B455" t="str">
            <v>Fuenta Especifica 0100 FONDO GENERAL</v>
          </cell>
          <cell r="C455" t="str">
            <v>Capitulo 0206 MINISTERIO DE EDUCACIÓN</v>
          </cell>
          <cell r="D455" t="str">
            <v>Libramiento 0206-01-01-0010-6595</v>
          </cell>
          <cell r="E455" t="str">
            <v>PAGO SERVICIO DE PUBLICIDAD CORRESP. AL MES DE DICIEMBRE 2017, POR LA COLOCACION DE LA PROMOCION DE LOS PROGRAMAS QUE LLEVA A CABO INABIE S/RE.INABIE/DC/82/2017, FACT,: 00144, OC 6988.</v>
          </cell>
          <cell r="F455">
            <v>43183</v>
          </cell>
          <cell r="G455">
            <v>25000</v>
          </cell>
          <cell r="H455" t="str">
            <v>05-APR-18</v>
          </cell>
          <cell r="I455">
            <v>29346</v>
          </cell>
          <cell r="J455">
            <v>2</v>
          </cell>
          <cell r="K455" t="str">
            <v>TR</v>
          </cell>
          <cell r="L455" t="str">
            <v>Conciliado</v>
          </cell>
          <cell r="M455">
            <v>1</v>
          </cell>
          <cell r="N455">
            <v>2774240</v>
          </cell>
          <cell r="O455">
            <v>2774240</v>
          </cell>
          <cell r="P455">
            <v>23940.68</v>
          </cell>
          <cell r="Q455">
            <v>0</v>
          </cell>
          <cell r="R455">
            <v>0</v>
          </cell>
        </row>
        <row r="456">
          <cell r="A456">
            <v>29347</v>
          </cell>
          <cell r="B456" t="str">
            <v>Fuenta Especifica 0100 FONDO GENERAL</v>
          </cell>
          <cell r="C456" t="str">
            <v>Capitulo 0206 MINISTERIO DE EDUCACIÓN</v>
          </cell>
          <cell r="D456" t="str">
            <v>Libramiento 0206-01-01-0010-6596</v>
          </cell>
          <cell r="E456" t="str">
            <v>PAGO SUM. ALIM. ESC. UM CORRESP. AL MES OCTUBRE 2017, SEGUN FACT. NCF.: 00063 Y NC 00043, DEL CONTRATO NO. 341/17 Y OC 6551. MENOS ANTICIPO.</v>
          </cell>
          <cell r="F456">
            <v>43183</v>
          </cell>
          <cell r="G456">
            <v>2564289.59</v>
          </cell>
          <cell r="H456" t="str">
            <v>05-APR-18</v>
          </cell>
          <cell r="I456">
            <v>29347</v>
          </cell>
          <cell r="J456">
            <v>2</v>
          </cell>
          <cell r="K456" t="str">
            <v>TR</v>
          </cell>
          <cell r="L456" t="str">
            <v>Conciliado</v>
          </cell>
          <cell r="M456">
            <v>1</v>
          </cell>
          <cell r="N456">
            <v>2774241</v>
          </cell>
          <cell r="O456">
            <v>2774241</v>
          </cell>
          <cell r="P456">
            <v>2540914.2799999998</v>
          </cell>
          <cell r="Q456">
            <v>0</v>
          </cell>
          <cell r="R456">
            <v>0</v>
          </cell>
        </row>
        <row r="457">
          <cell r="A457">
            <v>29347</v>
          </cell>
          <cell r="B457" t="str">
            <v>Fuenta Especifica 0100 FONDO GENERAL</v>
          </cell>
          <cell r="C457" t="str">
            <v>Capitulo 0206 MINISTERIO DE EDUCACIÓN</v>
          </cell>
          <cell r="D457" t="str">
            <v>Libramiento 0206-01-01-0010-6596</v>
          </cell>
          <cell r="E457" t="str">
            <v>PAGO SUM. ALIM. ESC. UM CORRESP. AL MES OCTUBRE 2017, SEGUN FACT. NCF.: 00063 Y NC 00043, DEL CONTRATO NO. 341/17 Y OC 6551. MENOS ANTICIPO.</v>
          </cell>
          <cell r="F457">
            <v>43183</v>
          </cell>
          <cell r="G457">
            <v>2564289.59</v>
          </cell>
          <cell r="H457" t="str">
            <v>05-APR-18</v>
          </cell>
          <cell r="I457">
            <v>29347</v>
          </cell>
          <cell r="J457">
            <v>2</v>
          </cell>
          <cell r="K457" t="str">
            <v>IN</v>
          </cell>
          <cell r="L457" t="str">
            <v>ENTREGADO</v>
          </cell>
          <cell r="M457">
            <v>1</v>
          </cell>
          <cell r="N457">
            <v>37836</v>
          </cell>
          <cell r="O457">
            <v>37836</v>
          </cell>
          <cell r="P457">
            <v>23375.31</v>
          </cell>
          <cell r="Q457">
            <v>0</v>
          </cell>
          <cell r="R457">
            <v>0</v>
          </cell>
        </row>
        <row r="458">
          <cell r="A458">
            <v>31517</v>
          </cell>
          <cell r="B458" t="str">
            <v>Fuenta Especifica 0100 FONDO GENERAL</v>
          </cell>
          <cell r="C458" t="str">
            <v>Capitulo 0206 MINISTERIO DE EDUCACIÓN</v>
          </cell>
          <cell r="D458" t="str">
            <v>Libramiento 0206-01-01-0010-6597</v>
          </cell>
          <cell r="E458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8">
            <v>43183</v>
          </cell>
          <cell r="G458">
            <v>680812.8</v>
          </cell>
          <cell r="H458" t="str">
            <v>11-APR-18</v>
          </cell>
          <cell r="I458">
            <v>31517</v>
          </cell>
          <cell r="J458">
            <v>8</v>
          </cell>
          <cell r="K458" t="str">
            <v>TR</v>
          </cell>
          <cell r="L458" t="str">
            <v>Conciliado</v>
          </cell>
          <cell r="M458">
            <v>1</v>
          </cell>
          <cell r="N458">
            <v>2780624</v>
          </cell>
          <cell r="O458">
            <v>2780624</v>
          </cell>
          <cell r="P458">
            <v>651964.80000000005</v>
          </cell>
          <cell r="Q458">
            <v>0</v>
          </cell>
          <cell r="R458">
            <v>0</v>
          </cell>
        </row>
        <row r="459">
          <cell r="A459">
            <v>31517</v>
          </cell>
          <cell r="B459" t="str">
            <v>Fuenta Especifica 0100 FONDO GENERAL</v>
          </cell>
          <cell r="C459" t="str">
            <v>Capitulo 0206 MINISTERIO DE EDUCACIÓN</v>
          </cell>
          <cell r="D459" t="str">
            <v>Libramiento 0206-01-01-0010-6597</v>
          </cell>
          <cell r="E459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9">
            <v>43183</v>
          </cell>
          <cell r="G459">
            <v>680812.8</v>
          </cell>
          <cell r="H459" t="str">
            <v>11-APR-18</v>
          </cell>
          <cell r="I459">
            <v>31517</v>
          </cell>
          <cell r="J459">
            <v>8</v>
          </cell>
          <cell r="K459" t="str">
            <v>IN</v>
          </cell>
          <cell r="L459" t="str">
            <v>ENTREGADO</v>
          </cell>
          <cell r="M459">
            <v>1</v>
          </cell>
          <cell r="N459">
            <v>40389</v>
          </cell>
          <cell r="O459">
            <v>40389</v>
          </cell>
          <cell r="P459">
            <v>28848</v>
          </cell>
          <cell r="Q459">
            <v>0</v>
          </cell>
          <cell r="R459">
            <v>0</v>
          </cell>
        </row>
        <row r="460">
          <cell r="A460">
            <v>28610</v>
          </cell>
          <cell r="B460" t="str">
            <v>Fuenta Especifica 0100 FONDO GENERAL</v>
          </cell>
          <cell r="C460" t="str">
            <v>Capitulo 0206 MINISTERIO DE EDUCACIÓN</v>
          </cell>
          <cell r="D460" t="str">
            <v>Libramiento 0206-01-01-0010-6598</v>
          </cell>
          <cell r="E460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0">
            <v>43183</v>
          </cell>
          <cell r="G460">
            <v>1154040</v>
          </cell>
          <cell r="H460" t="str">
            <v>03-APR-18</v>
          </cell>
          <cell r="I460">
            <v>28610</v>
          </cell>
          <cell r="J460">
            <v>2</v>
          </cell>
          <cell r="K460" t="str">
            <v>TR</v>
          </cell>
          <cell r="L460" t="str">
            <v>Conciliado</v>
          </cell>
          <cell r="M460">
            <v>1</v>
          </cell>
          <cell r="N460">
            <v>2763050</v>
          </cell>
          <cell r="O460">
            <v>2763050</v>
          </cell>
          <cell r="P460">
            <v>929100</v>
          </cell>
          <cell r="Q460">
            <v>0</v>
          </cell>
          <cell r="R460">
            <v>0</v>
          </cell>
        </row>
        <row r="461">
          <cell r="A461">
            <v>28610</v>
          </cell>
          <cell r="B461" t="str">
            <v>Fuenta Especifica 0100 FONDO GENERAL</v>
          </cell>
          <cell r="C461" t="str">
            <v>Capitulo 0206 MINISTERIO DE EDUCACIÓN</v>
          </cell>
          <cell r="D461" t="str">
            <v>Libramiento 0206-01-01-0010-6598</v>
          </cell>
          <cell r="E461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1">
            <v>43183</v>
          </cell>
          <cell r="G461">
            <v>1154040</v>
          </cell>
          <cell r="H461" t="str">
            <v>03-APR-18</v>
          </cell>
          <cell r="I461">
            <v>28610</v>
          </cell>
          <cell r="J461">
            <v>2</v>
          </cell>
          <cell r="K461" t="str">
            <v>IN</v>
          </cell>
          <cell r="L461" t="str">
            <v>ENTREGADO</v>
          </cell>
          <cell r="M461">
            <v>1</v>
          </cell>
          <cell r="N461">
            <v>37095</v>
          </cell>
          <cell r="O461">
            <v>37095</v>
          </cell>
          <cell r="P461">
            <v>176040</v>
          </cell>
          <cell r="Q461">
            <v>0</v>
          </cell>
          <cell r="R461">
            <v>0</v>
          </cell>
        </row>
        <row r="462">
          <cell r="A462">
            <v>28610</v>
          </cell>
          <cell r="B462" t="str">
            <v>Fuenta Especifica 0100 FONDO GENERAL</v>
          </cell>
          <cell r="C462" t="str">
            <v>Capitulo 0206 MINISTERIO DE EDUCACIÓN</v>
          </cell>
          <cell r="D462" t="str">
            <v>Libramiento 0206-01-01-0010-6598</v>
          </cell>
          <cell r="E462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2">
            <v>43183</v>
          </cell>
          <cell r="G462">
            <v>1154040</v>
          </cell>
          <cell r="H462" t="str">
            <v>03-APR-18</v>
          </cell>
          <cell r="I462">
            <v>28610</v>
          </cell>
          <cell r="J462">
            <v>2</v>
          </cell>
          <cell r="K462" t="str">
            <v>IN</v>
          </cell>
          <cell r="L462" t="str">
            <v>ENTREGADO</v>
          </cell>
          <cell r="M462">
            <v>1</v>
          </cell>
          <cell r="N462">
            <v>36804</v>
          </cell>
          <cell r="O462">
            <v>36804</v>
          </cell>
          <cell r="P462">
            <v>48900</v>
          </cell>
          <cell r="Q462">
            <v>0</v>
          </cell>
          <cell r="R462">
            <v>0</v>
          </cell>
        </row>
        <row r="463">
          <cell r="A463">
            <v>29348</v>
          </cell>
          <cell r="B463" t="str">
            <v>Fuenta Especifica 0100 FONDO GENERAL</v>
          </cell>
          <cell r="C463" t="str">
            <v>Capitulo 0206 MINISTERIO DE EDUCACIÓN</v>
          </cell>
          <cell r="D463" t="str">
            <v>Libramiento 0206-01-01-0010-6600</v>
          </cell>
          <cell r="E463" t="str">
            <v>PAGO SUM. ALIM. ESC. UM ,CORRESP. A LOS MESES DE OCTUBRE Y NOVIEMBRE 2017, SEGUN FACT. NCF.: 00002 Y 00004, NC 00002 Y 00003, DEL CONTRATO NO.484/2017 Y OC 6565 MENOS ANTICIPO.</v>
          </cell>
          <cell r="F463">
            <v>43183</v>
          </cell>
          <cell r="G463">
            <v>610648.4</v>
          </cell>
          <cell r="H463" t="str">
            <v>05-APR-18</v>
          </cell>
          <cell r="I463">
            <v>29348</v>
          </cell>
          <cell r="J463">
            <v>2</v>
          </cell>
          <cell r="K463" t="str">
            <v>TR</v>
          </cell>
          <cell r="L463" t="str">
            <v>Conciliado</v>
          </cell>
          <cell r="M463">
            <v>1</v>
          </cell>
          <cell r="N463">
            <v>2774242</v>
          </cell>
          <cell r="O463">
            <v>2774242</v>
          </cell>
          <cell r="P463">
            <v>582926.74</v>
          </cell>
          <cell r="Q463">
            <v>0</v>
          </cell>
          <cell r="R463">
            <v>0</v>
          </cell>
        </row>
        <row r="464">
          <cell r="A464">
            <v>29348</v>
          </cell>
          <cell r="B464" t="str">
            <v>Fuenta Especifica 0100 FONDO GENERAL</v>
          </cell>
          <cell r="C464" t="str">
            <v>Capitulo 0206 MINISTERIO DE EDUCACIÓN</v>
          </cell>
          <cell r="D464" t="str">
            <v>Libramiento 0206-01-01-0010-6600</v>
          </cell>
          <cell r="E464" t="str">
            <v>PAGO SUM. ALIM. ESC. UM ,CORRESP. A LOS MESES DE OCTUBRE Y NOVIEMBRE 2017, SEGUN FACT. NCF.: 00002 Y 00004, NC 00002 Y 00003, DEL CONTRATO NO.484/2017 Y OC 6565 MENOS ANTICIPO.</v>
          </cell>
          <cell r="F464">
            <v>43183</v>
          </cell>
          <cell r="G464">
            <v>610648.4</v>
          </cell>
          <cell r="H464" t="str">
            <v>05-APR-18</v>
          </cell>
          <cell r="I464">
            <v>29348</v>
          </cell>
          <cell r="J464">
            <v>2</v>
          </cell>
          <cell r="K464" t="str">
            <v>IN</v>
          </cell>
          <cell r="L464" t="str">
            <v>ENTREGADO</v>
          </cell>
          <cell r="M464">
            <v>1</v>
          </cell>
          <cell r="N464">
            <v>37837</v>
          </cell>
          <cell r="O464">
            <v>37837</v>
          </cell>
          <cell r="P464">
            <v>27721.66</v>
          </cell>
          <cell r="Q464">
            <v>0</v>
          </cell>
          <cell r="R464">
            <v>0</v>
          </cell>
        </row>
        <row r="465">
          <cell r="A465">
            <v>29210</v>
          </cell>
          <cell r="B465" t="str">
            <v>Fuenta Especifica 0100 FONDO GENERAL</v>
          </cell>
          <cell r="C465" t="str">
            <v>Capitulo 0206 MINISTERIO DE EDUCACIÓN</v>
          </cell>
          <cell r="D465" t="str">
            <v>Libramiento 0206-01-01-0010-6601</v>
          </cell>
          <cell r="E465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5">
            <v>43183</v>
          </cell>
          <cell r="G465">
            <v>610579.19999999995</v>
          </cell>
          <cell r="H465" t="str">
            <v>04-APR-18</v>
          </cell>
          <cell r="I465">
            <v>29210</v>
          </cell>
          <cell r="J465">
            <v>7</v>
          </cell>
          <cell r="K465" t="str">
            <v>TR</v>
          </cell>
          <cell r="L465" t="str">
            <v>Conciliado</v>
          </cell>
          <cell r="M465">
            <v>1</v>
          </cell>
          <cell r="N465">
            <v>2766126</v>
          </cell>
          <cell r="O465">
            <v>2766126</v>
          </cell>
          <cell r="P465">
            <v>77330</v>
          </cell>
          <cell r="Q465">
            <v>0</v>
          </cell>
          <cell r="R465">
            <v>0</v>
          </cell>
        </row>
        <row r="466">
          <cell r="A466">
            <v>29210</v>
          </cell>
          <cell r="B466" t="str">
            <v>Fuenta Especifica 0100 FONDO GENERAL</v>
          </cell>
          <cell r="C466" t="str">
            <v>Capitulo 0206 MINISTERIO DE EDUCACIÓN</v>
          </cell>
          <cell r="D466" t="str">
            <v>Libramiento 0206-01-01-0010-6601</v>
          </cell>
          <cell r="E466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6">
            <v>43183</v>
          </cell>
          <cell r="G466">
            <v>610579.19999999995</v>
          </cell>
          <cell r="H466" t="str">
            <v>04-APR-18</v>
          </cell>
          <cell r="I466">
            <v>29210</v>
          </cell>
          <cell r="J466">
            <v>7</v>
          </cell>
          <cell r="K466" t="str">
            <v>IN</v>
          </cell>
          <cell r="L466" t="str">
            <v>ENTREGADO</v>
          </cell>
          <cell r="M466">
            <v>1</v>
          </cell>
          <cell r="N466">
            <v>37681</v>
          </cell>
          <cell r="O466">
            <v>37681</v>
          </cell>
          <cell r="P466">
            <v>93139.199999999997</v>
          </cell>
          <cell r="Q466">
            <v>0</v>
          </cell>
          <cell r="R466">
            <v>0</v>
          </cell>
        </row>
        <row r="467">
          <cell r="A467">
            <v>29210</v>
          </cell>
          <cell r="B467" t="str">
            <v>Fuenta Especifica 0100 FONDO GENERAL</v>
          </cell>
          <cell r="C467" t="str">
            <v>Capitulo 0206 MINISTERIO DE EDUCACIÓN</v>
          </cell>
          <cell r="D467" t="str">
            <v>Libramiento 0206-01-01-0010-6601</v>
          </cell>
          <cell r="E467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7">
            <v>43183</v>
          </cell>
          <cell r="G467">
            <v>610579.19999999995</v>
          </cell>
          <cell r="H467" t="str">
            <v>04-APR-18</v>
          </cell>
          <cell r="I467">
            <v>29210</v>
          </cell>
          <cell r="J467">
            <v>7</v>
          </cell>
          <cell r="K467" t="str">
            <v>TR</v>
          </cell>
          <cell r="L467" t="str">
            <v>Conciliado</v>
          </cell>
          <cell r="M467">
            <v>1</v>
          </cell>
          <cell r="N467">
            <v>2766199</v>
          </cell>
          <cell r="O467">
            <v>2766199</v>
          </cell>
          <cell r="P467">
            <v>414238</v>
          </cell>
          <cell r="Q467">
            <v>0</v>
          </cell>
          <cell r="R467">
            <v>0</v>
          </cell>
        </row>
        <row r="468">
          <cell r="A468">
            <v>29210</v>
          </cell>
          <cell r="B468" t="str">
            <v>Fuenta Especifica 0100 FONDO GENERAL</v>
          </cell>
          <cell r="C468" t="str">
            <v>Capitulo 0206 MINISTERIO DE EDUCACIÓN</v>
          </cell>
          <cell r="D468" t="str">
            <v>Libramiento 0206-01-01-0010-6601</v>
          </cell>
          <cell r="E468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8">
            <v>43183</v>
          </cell>
          <cell r="G468">
            <v>610579.19999999995</v>
          </cell>
          <cell r="H468" t="str">
            <v>04-APR-18</v>
          </cell>
          <cell r="I468">
            <v>29210</v>
          </cell>
          <cell r="J468">
            <v>7</v>
          </cell>
          <cell r="K468" t="str">
            <v>IN</v>
          </cell>
          <cell r="L468" t="str">
            <v>ENTREGADO</v>
          </cell>
          <cell r="M468">
            <v>1</v>
          </cell>
          <cell r="N468">
            <v>37655</v>
          </cell>
          <cell r="O468">
            <v>37655</v>
          </cell>
          <cell r="P468">
            <v>25872</v>
          </cell>
          <cell r="Q468">
            <v>0</v>
          </cell>
          <cell r="R468">
            <v>0</v>
          </cell>
        </row>
        <row r="469">
          <cell r="A469">
            <v>28611</v>
          </cell>
          <cell r="B469" t="str">
            <v>Fuenta Especifica 0100 FONDO GENERAL</v>
          </cell>
          <cell r="C469" t="str">
            <v>Capitulo 0206 MINISTERIO DE EDUCACIÓN</v>
          </cell>
          <cell r="D469" t="str">
            <v>Libramiento 0206-01-01-0010-6602</v>
          </cell>
          <cell r="E469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69">
            <v>43183</v>
          </cell>
          <cell r="G469">
            <v>618367.19999999995</v>
          </cell>
          <cell r="H469" t="str">
            <v>03-APR-18</v>
          </cell>
          <cell r="I469">
            <v>28611</v>
          </cell>
          <cell r="J469">
            <v>2</v>
          </cell>
          <cell r="K469" t="str">
            <v>TR</v>
          </cell>
          <cell r="L469" t="str">
            <v>Conciliado</v>
          </cell>
          <cell r="M469">
            <v>1</v>
          </cell>
          <cell r="N469">
            <v>2763049</v>
          </cell>
          <cell r="O469">
            <v>2763049</v>
          </cell>
          <cell r="P469">
            <v>592165.19999999995</v>
          </cell>
          <cell r="Q469">
            <v>0</v>
          </cell>
          <cell r="R469">
            <v>0</v>
          </cell>
        </row>
        <row r="470">
          <cell r="A470">
            <v>28611</v>
          </cell>
          <cell r="B470" t="str">
            <v>Fuenta Especifica 0100 FONDO GENERAL</v>
          </cell>
          <cell r="C470" t="str">
            <v>Capitulo 0206 MINISTERIO DE EDUCACIÓN</v>
          </cell>
          <cell r="D470" t="str">
            <v>Libramiento 0206-01-01-0010-6602</v>
          </cell>
          <cell r="E470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70">
            <v>43183</v>
          </cell>
          <cell r="G470">
            <v>618367.19999999995</v>
          </cell>
          <cell r="H470" t="str">
            <v>03-APR-18</v>
          </cell>
          <cell r="I470">
            <v>28611</v>
          </cell>
          <cell r="J470">
            <v>2</v>
          </cell>
          <cell r="K470" t="str">
            <v>IN</v>
          </cell>
          <cell r="L470" t="str">
            <v>ENTREGADO</v>
          </cell>
          <cell r="M470">
            <v>1</v>
          </cell>
          <cell r="N470">
            <v>36803</v>
          </cell>
          <cell r="O470">
            <v>36803</v>
          </cell>
          <cell r="P470">
            <v>26202</v>
          </cell>
          <cell r="Q470">
            <v>0</v>
          </cell>
          <cell r="R470">
            <v>0</v>
          </cell>
        </row>
        <row r="471">
          <cell r="A471">
            <v>30126</v>
          </cell>
          <cell r="B471" t="str">
            <v>Fuenta Especifica 0100 FONDO GENERAL</v>
          </cell>
          <cell r="C471" t="str">
            <v>Capitulo 0206 MINISTERIO DE EDUCACIÓN</v>
          </cell>
          <cell r="D471" t="str">
            <v>Libramiento 0206-01-01-0010-6603</v>
          </cell>
          <cell r="E471" t="str">
            <v>PAGO SUM. ALIM. ESC. UM, MES DE NOVIEMBRE 2017, S/FACT.NCF.:00241, NC 00017, MENOS ANTICIPO, CONTRATO NO. 331/2017 Y OC 6382</v>
          </cell>
          <cell r="F471">
            <v>43183</v>
          </cell>
          <cell r="G471">
            <v>1931550.49</v>
          </cell>
          <cell r="H471" t="str">
            <v>09-APR-18</v>
          </cell>
          <cell r="I471">
            <v>30126</v>
          </cell>
          <cell r="J471">
            <v>2</v>
          </cell>
          <cell r="K471" t="str">
            <v>TR</v>
          </cell>
          <cell r="L471" t="str">
            <v>Conciliado</v>
          </cell>
          <cell r="M471">
            <v>1</v>
          </cell>
          <cell r="N471">
            <v>2775717</v>
          </cell>
          <cell r="O471">
            <v>2775717</v>
          </cell>
          <cell r="P471">
            <v>640901.56000000006</v>
          </cell>
          <cell r="Q471">
            <v>0</v>
          </cell>
          <cell r="R471">
            <v>0</v>
          </cell>
        </row>
        <row r="472">
          <cell r="A472">
            <v>30126</v>
          </cell>
          <cell r="B472" t="str">
            <v>Fuenta Especifica 0100 FONDO GENERAL</v>
          </cell>
          <cell r="C472" t="str">
            <v>Capitulo 0206 MINISTERIO DE EDUCACIÓN</v>
          </cell>
          <cell r="D472" t="str">
            <v>Libramiento 0206-01-01-0010-6603</v>
          </cell>
          <cell r="E472" t="str">
            <v>PAGO SUM. ALIM. ESC. UM, MES DE NOVIEMBRE 2017, S/FACT.NCF.:00241, NC 00017, MENOS ANTICIPO, CONTRATO NO. 331/2017 Y OC 6382</v>
          </cell>
          <cell r="F472">
            <v>43183</v>
          </cell>
          <cell r="G472">
            <v>1931550.49</v>
          </cell>
          <cell r="H472" t="str">
            <v>09-APR-18</v>
          </cell>
          <cell r="I472">
            <v>30126</v>
          </cell>
          <cell r="J472">
            <v>2</v>
          </cell>
          <cell r="K472" t="str">
            <v>TR</v>
          </cell>
          <cell r="L472" t="str">
            <v>Conciliado</v>
          </cell>
          <cell r="M472">
            <v>1</v>
          </cell>
          <cell r="N472">
            <v>2775677</v>
          </cell>
          <cell r="O472">
            <v>2775677</v>
          </cell>
          <cell r="P472">
            <v>1273111.57</v>
          </cell>
          <cell r="Q472">
            <v>0</v>
          </cell>
          <cell r="R472">
            <v>0</v>
          </cell>
        </row>
        <row r="473">
          <cell r="A473">
            <v>30126</v>
          </cell>
          <cell r="B473" t="str">
            <v>Fuenta Especifica 0100 FONDO GENERAL</v>
          </cell>
          <cell r="C473" t="str">
            <v>Capitulo 0206 MINISTERIO DE EDUCACIÓN</v>
          </cell>
          <cell r="D473" t="str">
            <v>Libramiento 0206-01-01-0010-6603</v>
          </cell>
          <cell r="E473" t="str">
            <v>PAGO SUM. ALIM. ESC. UM, MES DE NOVIEMBRE 2017, S/FACT.NCF.:00241, NC 00017, MENOS ANTICIPO, CONTRATO NO. 331/2017 Y OC 6382</v>
          </cell>
          <cell r="F473">
            <v>43183</v>
          </cell>
          <cell r="G473">
            <v>1931550.49</v>
          </cell>
          <cell r="H473" t="str">
            <v>09-APR-18</v>
          </cell>
          <cell r="I473">
            <v>30126</v>
          </cell>
          <cell r="J473">
            <v>2</v>
          </cell>
          <cell r="K473" t="str">
            <v>IN</v>
          </cell>
          <cell r="L473" t="str">
            <v>ENTREGADO</v>
          </cell>
          <cell r="M473">
            <v>1</v>
          </cell>
          <cell r="N473">
            <v>39085</v>
          </cell>
          <cell r="O473">
            <v>39085</v>
          </cell>
          <cell r="P473">
            <v>17537.36</v>
          </cell>
          <cell r="Q473">
            <v>0</v>
          </cell>
          <cell r="R473">
            <v>0</v>
          </cell>
        </row>
        <row r="474">
          <cell r="A474">
            <v>28885</v>
          </cell>
          <cell r="B474" t="str">
            <v>Fuenta Especifica 0100 FONDO GENERAL</v>
          </cell>
          <cell r="C474" t="str">
            <v>Capitulo 0206 MINISTERIO DE EDUCACIÓN</v>
          </cell>
          <cell r="D474" t="str">
            <v>Libramiento 0206-01-01-0010-6604</v>
          </cell>
          <cell r="E474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4">
            <v>43183</v>
          </cell>
          <cell r="G474">
            <v>1312022.2</v>
          </cell>
          <cell r="H474" t="str">
            <v>04-APR-18</v>
          </cell>
          <cell r="I474">
            <v>28885</v>
          </cell>
          <cell r="J474">
            <v>2</v>
          </cell>
          <cell r="K474" t="str">
            <v>TR</v>
          </cell>
          <cell r="L474" t="str">
            <v>Conciliado</v>
          </cell>
          <cell r="M474">
            <v>1</v>
          </cell>
          <cell r="N474">
            <v>2763832</v>
          </cell>
          <cell r="O474">
            <v>2763832</v>
          </cell>
          <cell r="P474">
            <v>1300064.8600000001</v>
          </cell>
          <cell r="Q474">
            <v>0</v>
          </cell>
          <cell r="R474">
            <v>0</v>
          </cell>
        </row>
        <row r="475">
          <cell r="A475">
            <v>28885</v>
          </cell>
          <cell r="B475" t="str">
            <v>Fuenta Especifica 0100 FONDO GENERAL</v>
          </cell>
          <cell r="C475" t="str">
            <v>Capitulo 0206 MINISTERIO DE EDUCACIÓN</v>
          </cell>
          <cell r="D475" t="str">
            <v>Libramiento 0206-01-01-0010-6604</v>
          </cell>
          <cell r="E475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5">
            <v>43183</v>
          </cell>
          <cell r="G475">
            <v>1312022.2</v>
          </cell>
          <cell r="H475" t="str">
            <v>04-APR-18</v>
          </cell>
          <cell r="I475">
            <v>28885</v>
          </cell>
          <cell r="J475">
            <v>2</v>
          </cell>
          <cell r="K475" t="str">
            <v>IN</v>
          </cell>
          <cell r="L475" t="str">
            <v>ENTREGADO</v>
          </cell>
          <cell r="M475">
            <v>1</v>
          </cell>
          <cell r="N475">
            <v>37243</v>
          </cell>
          <cell r="O475">
            <v>37243</v>
          </cell>
          <cell r="P475">
            <v>11957.34</v>
          </cell>
          <cell r="Q475">
            <v>0</v>
          </cell>
          <cell r="R475">
            <v>0</v>
          </cell>
        </row>
        <row r="476">
          <cell r="A476">
            <v>28612</v>
          </cell>
          <cell r="B476" t="str">
            <v>Fuenta Especifica 0100 FONDO GENERAL</v>
          </cell>
          <cell r="C476" t="str">
            <v>Capitulo 0206 MINISTERIO DE EDUCACIÓN</v>
          </cell>
          <cell r="D476" t="str">
            <v>Libramiento 0206-01-01-0010-6605</v>
          </cell>
          <cell r="E476" t="str">
            <v>PAGO POR SUM. ALIM. ESC. JEE. CORRESP. A DICIEMBRE/2017, SEGUN FACT. NCF: 00028, CARTAS COMPROMISO 14275, 07046, OC. 5754.</v>
          </cell>
          <cell r="F476">
            <v>43183</v>
          </cell>
          <cell r="G476">
            <v>582636.80000000005</v>
          </cell>
          <cell r="H476" t="str">
            <v>03-APR-18</v>
          </cell>
          <cell r="I476">
            <v>28612</v>
          </cell>
          <cell r="J476">
            <v>2</v>
          </cell>
          <cell r="K476" t="str">
            <v>IN</v>
          </cell>
          <cell r="L476" t="str">
            <v>ENTREGADO</v>
          </cell>
          <cell r="M476">
            <v>1</v>
          </cell>
          <cell r="N476">
            <v>36802</v>
          </cell>
          <cell r="O476">
            <v>36802</v>
          </cell>
          <cell r="P476">
            <v>24688</v>
          </cell>
          <cell r="Q476">
            <v>0</v>
          </cell>
          <cell r="R476">
            <v>0</v>
          </cell>
        </row>
        <row r="477">
          <cell r="A477">
            <v>28612</v>
          </cell>
          <cell r="B477" t="str">
            <v>Fuenta Especifica 0100 FONDO GENERAL</v>
          </cell>
          <cell r="C477" t="str">
            <v>Capitulo 0206 MINISTERIO DE EDUCACIÓN</v>
          </cell>
          <cell r="D477" t="str">
            <v>Libramiento 0206-01-01-0010-6605</v>
          </cell>
          <cell r="E477" t="str">
            <v>PAGO POR SUM. ALIM. ESC. JEE. CORRESP. A DICIEMBRE/2017, SEGUN FACT. NCF: 00028, CARTAS COMPROMISO 14275, 07046, OC. 5754.</v>
          </cell>
          <cell r="F477">
            <v>43183</v>
          </cell>
          <cell r="G477">
            <v>582636.80000000005</v>
          </cell>
          <cell r="H477" t="str">
            <v>03-APR-18</v>
          </cell>
          <cell r="I477">
            <v>28612</v>
          </cell>
          <cell r="J477">
            <v>2</v>
          </cell>
          <cell r="K477" t="str">
            <v>TR</v>
          </cell>
          <cell r="L477" t="str">
            <v>Conciliado</v>
          </cell>
          <cell r="M477">
            <v>1</v>
          </cell>
          <cell r="N477">
            <v>2762726</v>
          </cell>
          <cell r="O477">
            <v>2762726</v>
          </cell>
          <cell r="P477">
            <v>469072</v>
          </cell>
          <cell r="Q477">
            <v>0</v>
          </cell>
          <cell r="R477">
            <v>0</v>
          </cell>
        </row>
        <row r="478">
          <cell r="A478">
            <v>28612</v>
          </cell>
          <cell r="B478" t="str">
            <v>Fuenta Especifica 0100 FONDO GENERAL</v>
          </cell>
          <cell r="C478" t="str">
            <v>Capitulo 0206 MINISTERIO DE EDUCACIÓN</v>
          </cell>
          <cell r="D478" t="str">
            <v>Libramiento 0206-01-01-0010-6605</v>
          </cell>
          <cell r="E478" t="str">
            <v>PAGO POR SUM. ALIM. ESC. JEE. CORRESP. A DICIEMBRE/2017, SEGUN FACT. NCF: 00028, CARTAS COMPROMISO 14275, 07046, OC. 5754.</v>
          </cell>
          <cell r="F478">
            <v>43183</v>
          </cell>
          <cell r="G478">
            <v>582636.80000000005</v>
          </cell>
          <cell r="H478" t="str">
            <v>03-APR-18</v>
          </cell>
          <cell r="I478">
            <v>28612</v>
          </cell>
          <cell r="J478">
            <v>2</v>
          </cell>
          <cell r="K478" t="str">
            <v>IN</v>
          </cell>
          <cell r="L478" t="str">
            <v>ENTREGADO</v>
          </cell>
          <cell r="M478">
            <v>1</v>
          </cell>
          <cell r="N478">
            <v>37094</v>
          </cell>
          <cell r="O478">
            <v>37094</v>
          </cell>
          <cell r="P478">
            <v>88876.800000000003</v>
          </cell>
          <cell r="Q478">
            <v>0</v>
          </cell>
          <cell r="R478">
            <v>0</v>
          </cell>
        </row>
        <row r="479">
          <cell r="A479">
            <v>28613</v>
          </cell>
          <cell r="B479" t="str">
            <v>Fuenta Especifica 0100 FONDO GENERAL</v>
          </cell>
          <cell r="C479" t="str">
            <v>Capitulo 0206 MINISTERIO DE EDUCACIÓN</v>
          </cell>
          <cell r="D479" t="str">
            <v>Libramiento 0206-01-01-0010-6606</v>
          </cell>
          <cell r="E479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79">
            <v>43183</v>
          </cell>
          <cell r="G479">
            <v>1124304</v>
          </cell>
          <cell r="H479" t="str">
            <v>03-APR-18</v>
          </cell>
          <cell r="I479">
            <v>28613</v>
          </cell>
          <cell r="J479">
            <v>2</v>
          </cell>
          <cell r="K479" t="str">
            <v>TR</v>
          </cell>
          <cell r="L479" t="str">
            <v>Conciliado</v>
          </cell>
          <cell r="M479">
            <v>1</v>
          </cell>
          <cell r="N479">
            <v>2763048</v>
          </cell>
          <cell r="O479">
            <v>2763048</v>
          </cell>
          <cell r="P479">
            <v>1076664</v>
          </cell>
          <cell r="Q479">
            <v>0</v>
          </cell>
          <cell r="R479">
            <v>0</v>
          </cell>
        </row>
        <row r="480">
          <cell r="A480">
            <v>28613</v>
          </cell>
          <cell r="B480" t="str">
            <v>Fuenta Especifica 0100 FONDO GENERAL</v>
          </cell>
          <cell r="C480" t="str">
            <v>Capitulo 0206 MINISTERIO DE EDUCACIÓN</v>
          </cell>
          <cell r="D480" t="str">
            <v>Libramiento 0206-01-01-0010-6606</v>
          </cell>
          <cell r="E480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80">
            <v>43183</v>
          </cell>
          <cell r="G480">
            <v>1124304</v>
          </cell>
          <cell r="H480" t="str">
            <v>03-APR-18</v>
          </cell>
          <cell r="I480">
            <v>28613</v>
          </cell>
          <cell r="J480">
            <v>2</v>
          </cell>
          <cell r="K480" t="str">
            <v>IN</v>
          </cell>
          <cell r="L480" t="str">
            <v>ENTREGADO</v>
          </cell>
          <cell r="M480">
            <v>1</v>
          </cell>
          <cell r="N480">
            <v>36801</v>
          </cell>
          <cell r="O480">
            <v>36801</v>
          </cell>
          <cell r="P480">
            <v>47640</v>
          </cell>
          <cell r="Q480">
            <v>0</v>
          </cell>
          <cell r="R480">
            <v>0</v>
          </cell>
        </row>
        <row r="481">
          <cell r="A481">
            <v>29349</v>
          </cell>
          <cell r="B481" t="str">
            <v>Fuenta Especifica 0100 FONDO GENERAL</v>
          </cell>
          <cell r="C481" t="str">
            <v>Capitulo 0206 MINISTERIO DE EDUCACIÓN</v>
          </cell>
          <cell r="D481" t="str">
            <v>Libramiento 0206-01-01-0010-6607</v>
          </cell>
          <cell r="E481" t="str">
            <v>PAGO SUM. ALIM. ESC. UM ,CORRESP. AL MES DE DICIEMBRE 2017, SEGUN FACT. NCF.: 00175 Y NC 00184, DEL CONTRATO NO.319/2017 Y OC 6415 . MENOS ANTICIPO.</v>
          </cell>
          <cell r="F481">
            <v>43183</v>
          </cell>
          <cell r="G481">
            <v>522848.02</v>
          </cell>
          <cell r="H481" t="str">
            <v>05-APR-18</v>
          </cell>
          <cell r="I481">
            <v>29349</v>
          </cell>
          <cell r="J481">
            <v>2</v>
          </cell>
          <cell r="K481" t="str">
            <v>TR</v>
          </cell>
          <cell r="L481" t="str">
            <v>Conciliado</v>
          </cell>
          <cell r="M481">
            <v>1</v>
          </cell>
          <cell r="N481">
            <v>2774243</v>
          </cell>
          <cell r="O481">
            <v>2774243</v>
          </cell>
          <cell r="P481">
            <v>518024.14</v>
          </cell>
          <cell r="Q481">
            <v>0</v>
          </cell>
          <cell r="R481">
            <v>0</v>
          </cell>
        </row>
        <row r="482">
          <cell r="A482">
            <v>29349</v>
          </cell>
          <cell r="B482" t="str">
            <v>Fuenta Especifica 0100 FONDO GENERAL</v>
          </cell>
          <cell r="C482" t="str">
            <v>Capitulo 0206 MINISTERIO DE EDUCACIÓN</v>
          </cell>
          <cell r="D482" t="str">
            <v>Libramiento 0206-01-01-0010-6607</v>
          </cell>
          <cell r="E482" t="str">
            <v>PAGO SUM. ALIM. ESC. UM ,CORRESP. AL MES DE DICIEMBRE 2017, SEGUN FACT. NCF.: 00175 Y NC 00184, DEL CONTRATO NO.319/2017 Y OC 6415 . MENOS ANTICIPO.</v>
          </cell>
          <cell r="F482">
            <v>43183</v>
          </cell>
          <cell r="G482">
            <v>522848.02</v>
          </cell>
          <cell r="H482" t="str">
            <v>05-APR-18</v>
          </cell>
          <cell r="I482">
            <v>29349</v>
          </cell>
          <cell r="J482">
            <v>2</v>
          </cell>
          <cell r="K482" t="str">
            <v>IN</v>
          </cell>
          <cell r="L482" t="str">
            <v>ENTREGADO</v>
          </cell>
          <cell r="M482">
            <v>1</v>
          </cell>
          <cell r="N482">
            <v>37838</v>
          </cell>
          <cell r="O482">
            <v>37838</v>
          </cell>
          <cell r="P482">
            <v>4823.88</v>
          </cell>
          <cell r="Q482">
            <v>0</v>
          </cell>
          <cell r="R482">
            <v>0</v>
          </cell>
        </row>
        <row r="483">
          <cell r="A483">
            <v>30289</v>
          </cell>
          <cell r="B483" t="str">
            <v>Fuenta Especifica 0100 FONDO GENERAL</v>
          </cell>
          <cell r="C483" t="str">
            <v>Capitulo 0206 MINISTERIO DE EDUCACIÓN</v>
          </cell>
          <cell r="D483" t="str">
            <v>Libramiento 0206-01-01-0010-6608</v>
          </cell>
          <cell r="E483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3">
            <v>43183</v>
          </cell>
          <cell r="G483">
            <v>1461878.4</v>
          </cell>
          <cell r="H483" t="str">
            <v>09-APR-18</v>
          </cell>
          <cell r="I483">
            <v>30289</v>
          </cell>
          <cell r="J483">
            <v>1</v>
          </cell>
          <cell r="K483" t="str">
            <v>TR</v>
          </cell>
          <cell r="L483" t="str">
            <v>Conciliado</v>
          </cell>
          <cell r="M483">
            <v>1</v>
          </cell>
          <cell r="N483">
            <v>2776525</v>
          </cell>
          <cell r="O483">
            <v>2776525</v>
          </cell>
          <cell r="P483">
            <v>1176936</v>
          </cell>
          <cell r="Q483">
            <v>0</v>
          </cell>
          <cell r="R483">
            <v>0</v>
          </cell>
        </row>
        <row r="484">
          <cell r="A484">
            <v>30289</v>
          </cell>
          <cell r="B484" t="str">
            <v>Fuenta Especifica 0100 FONDO GENERAL</v>
          </cell>
          <cell r="C484" t="str">
            <v>Capitulo 0206 MINISTERIO DE EDUCACIÓN</v>
          </cell>
          <cell r="D484" t="str">
            <v>Libramiento 0206-01-01-0010-6608</v>
          </cell>
          <cell r="E484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4">
            <v>43183</v>
          </cell>
          <cell r="G484">
            <v>1461878.4</v>
          </cell>
          <cell r="H484" t="str">
            <v>09-APR-18</v>
          </cell>
          <cell r="I484">
            <v>30289</v>
          </cell>
          <cell r="J484">
            <v>1</v>
          </cell>
          <cell r="K484" t="str">
            <v>IN</v>
          </cell>
          <cell r="L484" t="str">
            <v>ENTREGADO</v>
          </cell>
          <cell r="M484">
            <v>1</v>
          </cell>
          <cell r="N484">
            <v>38916</v>
          </cell>
          <cell r="O484">
            <v>38916</v>
          </cell>
          <cell r="P484">
            <v>222998.39999999999</v>
          </cell>
          <cell r="Q484">
            <v>0</v>
          </cell>
          <cell r="R484">
            <v>0</v>
          </cell>
        </row>
        <row r="485">
          <cell r="A485">
            <v>30289</v>
          </cell>
          <cell r="B485" t="str">
            <v>Fuenta Especifica 0100 FONDO GENERAL</v>
          </cell>
          <cell r="C485" t="str">
            <v>Capitulo 0206 MINISTERIO DE EDUCACIÓN</v>
          </cell>
          <cell r="D485" t="str">
            <v>Libramiento 0206-01-01-0010-6608</v>
          </cell>
          <cell r="E485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5">
            <v>43183</v>
          </cell>
          <cell r="G485">
            <v>1461878.4</v>
          </cell>
          <cell r="H485" t="str">
            <v>09-APR-18</v>
          </cell>
          <cell r="I485">
            <v>30289</v>
          </cell>
          <cell r="J485">
            <v>1</v>
          </cell>
          <cell r="K485" t="str">
            <v>IN</v>
          </cell>
          <cell r="L485" t="str">
            <v>ENTREGADO</v>
          </cell>
          <cell r="M485">
            <v>1</v>
          </cell>
          <cell r="N485">
            <v>39120</v>
          </cell>
          <cell r="O485">
            <v>39120</v>
          </cell>
          <cell r="P485">
            <v>61944</v>
          </cell>
          <cell r="Q485">
            <v>0</v>
          </cell>
          <cell r="R485">
            <v>0</v>
          </cell>
        </row>
        <row r="486">
          <cell r="A486">
            <v>28614</v>
          </cell>
          <cell r="B486" t="str">
            <v>Fuenta Especifica 0100 FONDO GENERAL</v>
          </cell>
          <cell r="C486" t="str">
            <v>Capitulo 0206 MINISTERIO DE EDUCACIÓN</v>
          </cell>
          <cell r="D486" t="str">
            <v>Libramiento 0206-01-01-0010-6609</v>
          </cell>
          <cell r="E486" t="str">
            <v>PAGO SUM. ALIM. ESC. JEE. CORRESP. AL MES DE DICIEMBRE 2017, SEGUN FACT. NCF.: 00587, CARTA COMPROMISO NO. 07010, 12577, OC 5756.</v>
          </cell>
          <cell r="F486">
            <v>43183</v>
          </cell>
          <cell r="G486">
            <v>937580.8</v>
          </cell>
          <cell r="H486" t="str">
            <v>03-APR-18</v>
          </cell>
          <cell r="I486">
            <v>28614</v>
          </cell>
          <cell r="J486">
            <v>2</v>
          </cell>
          <cell r="K486" t="str">
            <v>IN</v>
          </cell>
          <cell r="L486" t="str">
            <v>ENTREGADO</v>
          </cell>
          <cell r="M486">
            <v>1</v>
          </cell>
          <cell r="N486">
            <v>36916</v>
          </cell>
          <cell r="O486">
            <v>36916</v>
          </cell>
          <cell r="P486">
            <v>143020.79999999999</v>
          </cell>
          <cell r="Q486">
            <v>0</v>
          </cell>
          <cell r="R486">
            <v>0</v>
          </cell>
        </row>
        <row r="487">
          <cell r="A487">
            <v>28614</v>
          </cell>
          <cell r="B487" t="str">
            <v>Fuenta Especifica 0100 FONDO GENERAL</v>
          </cell>
          <cell r="C487" t="str">
            <v>Capitulo 0206 MINISTERIO DE EDUCACIÓN</v>
          </cell>
          <cell r="D487" t="str">
            <v>Libramiento 0206-01-01-0010-6609</v>
          </cell>
          <cell r="E487" t="str">
            <v>PAGO SUM. ALIM. ESC. JEE. CORRESP. AL MES DE DICIEMBRE 2017, SEGUN FACT. NCF.: 00587, CARTA COMPROMISO NO. 07010, 12577, OC 5756.</v>
          </cell>
          <cell r="F487">
            <v>43183</v>
          </cell>
          <cell r="G487">
            <v>937580.8</v>
          </cell>
          <cell r="H487" t="str">
            <v>03-APR-18</v>
          </cell>
          <cell r="I487">
            <v>28614</v>
          </cell>
          <cell r="J487">
            <v>2</v>
          </cell>
          <cell r="K487" t="str">
            <v>TR</v>
          </cell>
          <cell r="L487" t="str">
            <v>Conciliado</v>
          </cell>
          <cell r="M487">
            <v>1</v>
          </cell>
          <cell r="N487">
            <v>2762727</v>
          </cell>
          <cell r="O487">
            <v>2762727</v>
          </cell>
          <cell r="P487">
            <v>754832</v>
          </cell>
          <cell r="Q487">
            <v>0</v>
          </cell>
          <cell r="R487">
            <v>0</v>
          </cell>
        </row>
        <row r="488">
          <cell r="A488">
            <v>28614</v>
          </cell>
          <cell r="B488" t="str">
            <v>Fuenta Especifica 0100 FONDO GENERAL</v>
          </cell>
          <cell r="C488" t="str">
            <v>Capitulo 0206 MINISTERIO DE EDUCACIÓN</v>
          </cell>
          <cell r="D488" t="str">
            <v>Libramiento 0206-01-01-0010-6609</v>
          </cell>
          <cell r="E488" t="str">
            <v>PAGO SUM. ALIM. ESC. JEE. CORRESP. AL MES DE DICIEMBRE 2017, SEGUN FACT. NCF.: 00587, CARTA COMPROMISO NO. 07010, 12577, OC 5756.</v>
          </cell>
          <cell r="F488">
            <v>43183</v>
          </cell>
          <cell r="G488">
            <v>937580.8</v>
          </cell>
          <cell r="H488" t="str">
            <v>03-APR-18</v>
          </cell>
          <cell r="I488">
            <v>28614</v>
          </cell>
          <cell r="J488">
            <v>2</v>
          </cell>
          <cell r="K488" t="str">
            <v>IN</v>
          </cell>
          <cell r="L488" t="str">
            <v>ENTREGADO</v>
          </cell>
          <cell r="M488">
            <v>1</v>
          </cell>
          <cell r="N488">
            <v>36800</v>
          </cell>
          <cell r="O488">
            <v>36800</v>
          </cell>
          <cell r="P488">
            <v>39728</v>
          </cell>
          <cell r="Q488">
            <v>0</v>
          </cell>
          <cell r="R488">
            <v>0</v>
          </cell>
        </row>
        <row r="489">
          <cell r="A489">
            <v>29345</v>
          </cell>
          <cell r="B489" t="str">
            <v>Fuenta Especifica 0100 FONDO GENERAL</v>
          </cell>
          <cell r="C489" t="str">
            <v>Capitulo 0206 MINISTERIO DE EDUCACIÓN</v>
          </cell>
          <cell r="D489" t="str">
            <v>Libramiento 0206-01-01-0010-6610</v>
          </cell>
          <cell r="E489" t="str">
            <v>PAGO POR SUM. DE ALIM. ESC. UM. CORRESP. AL MES DE DICIEMBRE 2017, S/FACT. 00678 Y NC 00189. CONTRATO NO.274/17, OC 6324, MENOS ANTICIPO.</v>
          </cell>
          <cell r="F489">
            <v>43183</v>
          </cell>
          <cell r="G489">
            <v>653711.53</v>
          </cell>
          <cell r="H489" t="str">
            <v>05-APR-18</v>
          </cell>
          <cell r="I489">
            <v>29345</v>
          </cell>
          <cell r="J489">
            <v>2</v>
          </cell>
          <cell r="K489" t="str">
            <v>TR</v>
          </cell>
          <cell r="L489" t="str">
            <v>Conciliado</v>
          </cell>
          <cell r="M489">
            <v>1</v>
          </cell>
          <cell r="N489">
            <v>2774244</v>
          </cell>
          <cell r="O489">
            <v>2774244</v>
          </cell>
          <cell r="P489">
            <v>647691.72</v>
          </cell>
          <cell r="Q489">
            <v>0</v>
          </cell>
          <cell r="R489">
            <v>0</v>
          </cell>
        </row>
        <row r="490">
          <cell r="A490">
            <v>29345</v>
          </cell>
          <cell r="B490" t="str">
            <v>Fuenta Especifica 0100 FONDO GENERAL</v>
          </cell>
          <cell r="C490" t="str">
            <v>Capitulo 0206 MINISTERIO DE EDUCACIÓN</v>
          </cell>
          <cell r="D490" t="str">
            <v>Libramiento 0206-01-01-0010-6610</v>
          </cell>
          <cell r="E490" t="str">
            <v>PAGO POR SUM. DE ALIM. ESC. UM. CORRESP. AL MES DE DICIEMBRE 2017, S/FACT. 00678 Y NC 00189. CONTRATO NO.274/17, OC 6324, MENOS ANTICIPO.</v>
          </cell>
          <cell r="F490">
            <v>43183</v>
          </cell>
          <cell r="G490">
            <v>653711.53</v>
          </cell>
          <cell r="H490" t="str">
            <v>05-APR-18</v>
          </cell>
          <cell r="I490">
            <v>29345</v>
          </cell>
          <cell r="J490">
            <v>2</v>
          </cell>
          <cell r="K490" t="str">
            <v>IN</v>
          </cell>
          <cell r="L490" t="str">
            <v>ENTREGADO</v>
          </cell>
          <cell r="M490">
            <v>1</v>
          </cell>
          <cell r="N490">
            <v>37834</v>
          </cell>
          <cell r="O490">
            <v>37834</v>
          </cell>
          <cell r="P490">
            <v>6019.81</v>
          </cell>
          <cell r="Q490">
            <v>0</v>
          </cell>
          <cell r="R490">
            <v>0</v>
          </cell>
        </row>
        <row r="491">
          <cell r="A491">
            <v>28615</v>
          </cell>
          <cell r="B491" t="str">
            <v>Fuenta Especifica 0100 FONDO GENERAL</v>
          </cell>
          <cell r="C491" t="str">
            <v>Capitulo 0206 MINISTERIO DE EDUCACIÓN</v>
          </cell>
          <cell r="D491" t="str">
            <v>Libramiento 0206-01-01-0010-6611</v>
          </cell>
          <cell r="E491" t="str">
            <v>PAGO A PARALLAX FACTORING, S.A, CEDIDO POR JDG COMEDORES INDUSTRIALES, SRL, S/ ACTO NO.1065/18 D/F 05/02/18, POR SUM. ALIM. ESC. JEE, MES DE DIC/2017, S/FACT. NCF.:00001, CARTAS COMP.NO. 00023, OC 6805</v>
          </cell>
          <cell r="F491">
            <v>43183</v>
          </cell>
          <cell r="G491">
            <v>207680</v>
          </cell>
          <cell r="H491" t="str">
            <v>03-APR-18</v>
          </cell>
          <cell r="I491">
            <v>28615</v>
          </cell>
          <cell r="J491">
            <v>2</v>
          </cell>
          <cell r="K491" t="str">
            <v>IN</v>
          </cell>
          <cell r="L491" t="str">
            <v>ENTREGADO</v>
          </cell>
          <cell r="M491">
            <v>1</v>
          </cell>
          <cell r="N491">
            <v>36996</v>
          </cell>
          <cell r="O491">
            <v>36996</v>
          </cell>
          <cell r="P491">
            <v>8800</v>
          </cell>
          <cell r="Q491">
            <v>0</v>
          </cell>
          <cell r="R491">
            <v>0</v>
          </cell>
        </row>
        <row r="492">
          <cell r="A492">
            <v>28615</v>
          </cell>
          <cell r="B492" t="str">
            <v>Fuenta Especifica 0100 FONDO GENERAL</v>
          </cell>
          <cell r="C492" t="str">
            <v>Capitulo 0206 MINISTERIO DE EDUCACIÓN</v>
          </cell>
          <cell r="D492" t="str">
            <v>Libramiento 0206-01-01-0010-6611</v>
          </cell>
          <cell r="E492" t="str">
            <v>PAGO A PARALLAX FACTORING, S.A, CEDIDO POR JDG COMEDORES INDUSTRIALES, SRL, S/ ACTO NO.1065/18 D/F 05/02/18, POR SUM. ALIM. ESC. JEE, MES DE DIC/2017, S/FACT. NCF.:00001, CARTAS COMP.NO. 00023, OC 6805</v>
          </cell>
          <cell r="F492">
            <v>43183</v>
          </cell>
          <cell r="G492">
            <v>207680</v>
          </cell>
          <cell r="H492" t="str">
            <v>03-APR-18</v>
          </cell>
          <cell r="I492">
            <v>28615</v>
          </cell>
          <cell r="J492">
            <v>2</v>
          </cell>
          <cell r="K492" t="str">
            <v>TR</v>
          </cell>
          <cell r="L492" t="str">
            <v>Conciliado</v>
          </cell>
          <cell r="M492">
            <v>1</v>
          </cell>
          <cell r="N492">
            <v>2776457</v>
          </cell>
          <cell r="O492">
            <v>2776457</v>
          </cell>
          <cell r="P492">
            <v>198880</v>
          </cell>
          <cell r="Q492">
            <v>0</v>
          </cell>
          <cell r="R492">
            <v>0</v>
          </cell>
        </row>
        <row r="493">
          <cell r="A493">
            <v>28616</v>
          </cell>
          <cell r="B493" t="str">
            <v>Fuenta Especifica 0100 FONDO GENERAL</v>
          </cell>
          <cell r="C493" t="str">
            <v>Capitulo 0206 MINISTERIO DE EDUCACIÓN</v>
          </cell>
          <cell r="D493" t="str">
            <v>Libramiento 0206-01-01-0010-6612</v>
          </cell>
          <cell r="E493" t="str">
            <v>PAGO SUM. ALIM. ESC. JEE. CORRESP. AL MES DE DICIEMBRE 2017, SEGUN FACT. NCF.: 00003, CARTA COMPROMISO NO. 15180, OC 6880.</v>
          </cell>
          <cell r="F493">
            <v>43183</v>
          </cell>
          <cell r="G493">
            <v>241664</v>
          </cell>
          <cell r="H493" t="str">
            <v>03-APR-18</v>
          </cell>
          <cell r="I493">
            <v>28616</v>
          </cell>
          <cell r="J493">
            <v>2</v>
          </cell>
          <cell r="K493" t="str">
            <v>IN</v>
          </cell>
          <cell r="L493" t="str">
            <v>ENTREGADO</v>
          </cell>
          <cell r="M493">
            <v>1</v>
          </cell>
          <cell r="N493">
            <v>36814</v>
          </cell>
          <cell r="O493">
            <v>36814</v>
          </cell>
          <cell r="P493">
            <v>10240</v>
          </cell>
          <cell r="Q493">
            <v>0</v>
          </cell>
          <cell r="R493">
            <v>0</v>
          </cell>
        </row>
        <row r="494">
          <cell r="A494">
            <v>28616</v>
          </cell>
          <cell r="B494" t="str">
            <v>Fuenta Especifica 0100 FONDO GENERAL</v>
          </cell>
          <cell r="C494" t="str">
            <v>Capitulo 0206 MINISTERIO DE EDUCACIÓN</v>
          </cell>
          <cell r="D494" t="str">
            <v>Libramiento 0206-01-01-0010-6612</v>
          </cell>
          <cell r="E494" t="str">
            <v>PAGO SUM. ALIM. ESC. JEE. CORRESP. AL MES DE DICIEMBRE 2017, SEGUN FACT. NCF.: 00003, CARTA COMPROMISO NO. 15180, OC 6880.</v>
          </cell>
          <cell r="F494">
            <v>43183</v>
          </cell>
          <cell r="G494">
            <v>241664</v>
          </cell>
          <cell r="H494" t="str">
            <v>03-APR-18</v>
          </cell>
          <cell r="I494">
            <v>28616</v>
          </cell>
          <cell r="J494">
            <v>2</v>
          </cell>
          <cell r="K494" t="str">
            <v>TR</v>
          </cell>
          <cell r="L494" t="str">
            <v>Conciliado</v>
          </cell>
          <cell r="M494">
            <v>1</v>
          </cell>
          <cell r="N494">
            <v>2762728</v>
          </cell>
          <cell r="O494">
            <v>2762728</v>
          </cell>
          <cell r="P494">
            <v>194560</v>
          </cell>
          <cell r="Q494">
            <v>0</v>
          </cell>
          <cell r="R494">
            <v>0</v>
          </cell>
        </row>
        <row r="495">
          <cell r="A495">
            <v>28616</v>
          </cell>
          <cell r="B495" t="str">
            <v>Fuenta Especifica 0100 FONDO GENERAL</v>
          </cell>
          <cell r="C495" t="str">
            <v>Capitulo 0206 MINISTERIO DE EDUCACIÓN</v>
          </cell>
          <cell r="D495" t="str">
            <v>Libramiento 0206-01-01-0010-6612</v>
          </cell>
          <cell r="E495" t="str">
            <v>PAGO SUM. ALIM. ESC. JEE. CORRESP. AL MES DE DICIEMBRE 2017, SEGUN FACT. NCF.: 00003, CARTA COMPROMISO NO. 15180, OC 6880.</v>
          </cell>
          <cell r="F495">
            <v>43183</v>
          </cell>
          <cell r="G495">
            <v>241664</v>
          </cell>
          <cell r="H495" t="str">
            <v>03-APR-18</v>
          </cell>
          <cell r="I495">
            <v>28616</v>
          </cell>
          <cell r="J495">
            <v>2</v>
          </cell>
          <cell r="K495" t="str">
            <v>IN</v>
          </cell>
          <cell r="L495" t="str">
            <v>ENTREGADO</v>
          </cell>
          <cell r="M495">
            <v>1</v>
          </cell>
          <cell r="N495">
            <v>37104</v>
          </cell>
          <cell r="O495">
            <v>37104</v>
          </cell>
          <cell r="P495">
            <v>36864</v>
          </cell>
          <cell r="Q495">
            <v>0</v>
          </cell>
          <cell r="R495">
            <v>0</v>
          </cell>
        </row>
        <row r="496">
          <cell r="A496">
            <v>28617</v>
          </cell>
          <cell r="B496" t="str">
            <v>Fuenta Especifica 0100 FONDO GENERAL</v>
          </cell>
          <cell r="C496" t="str">
            <v>Capitulo 0206 MINISTERIO DE EDUCACIÓN</v>
          </cell>
          <cell r="D496" t="str">
            <v>Libramiento 0206-01-01-0010-6613</v>
          </cell>
          <cell r="E496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6">
            <v>43183</v>
          </cell>
          <cell r="G496">
            <v>732591.2</v>
          </cell>
          <cell r="H496" t="str">
            <v>03-APR-18</v>
          </cell>
          <cell r="I496">
            <v>28617</v>
          </cell>
          <cell r="J496">
            <v>2</v>
          </cell>
          <cell r="K496" t="str">
            <v>TR</v>
          </cell>
          <cell r="L496" t="str">
            <v>Conciliado</v>
          </cell>
          <cell r="M496">
            <v>1</v>
          </cell>
          <cell r="N496">
            <v>2763057</v>
          </cell>
          <cell r="O496">
            <v>2763057</v>
          </cell>
          <cell r="P496">
            <v>589798</v>
          </cell>
          <cell r="Q496">
            <v>0</v>
          </cell>
          <cell r="R496">
            <v>0</v>
          </cell>
        </row>
        <row r="497">
          <cell r="A497">
            <v>28617</v>
          </cell>
          <cell r="B497" t="str">
            <v>Fuenta Especifica 0100 FONDO GENERAL</v>
          </cell>
          <cell r="C497" t="str">
            <v>Capitulo 0206 MINISTERIO DE EDUCACIÓN</v>
          </cell>
          <cell r="D497" t="str">
            <v>Libramiento 0206-01-01-0010-6613</v>
          </cell>
          <cell r="E497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7">
            <v>43183</v>
          </cell>
          <cell r="G497">
            <v>732591.2</v>
          </cell>
          <cell r="H497" t="str">
            <v>03-APR-18</v>
          </cell>
          <cell r="I497">
            <v>28617</v>
          </cell>
          <cell r="J497">
            <v>2</v>
          </cell>
          <cell r="K497" t="str">
            <v>IN</v>
          </cell>
          <cell r="L497" t="str">
            <v>ENTREGADO</v>
          </cell>
          <cell r="M497">
            <v>1</v>
          </cell>
          <cell r="N497">
            <v>36813</v>
          </cell>
          <cell r="O497">
            <v>36813</v>
          </cell>
          <cell r="P497">
            <v>31042</v>
          </cell>
          <cell r="Q497">
            <v>0</v>
          </cell>
          <cell r="R497">
            <v>0</v>
          </cell>
        </row>
        <row r="498">
          <cell r="A498">
            <v>28617</v>
          </cell>
          <cell r="B498" t="str">
            <v>Fuenta Especifica 0100 FONDO GENERAL</v>
          </cell>
          <cell r="C498" t="str">
            <v>Capitulo 0206 MINISTERIO DE EDUCACIÓN</v>
          </cell>
          <cell r="D498" t="str">
            <v>Libramiento 0206-01-01-0010-6613</v>
          </cell>
          <cell r="E498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8">
            <v>43183</v>
          </cell>
          <cell r="G498">
            <v>732591.2</v>
          </cell>
          <cell r="H498" t="str">
            <v>03-APR-18</v>
          </cell>
          <cell r="I498">
            <v>28617</v>
          </cell>
          <cell r="J498">
            <v>2</v>
          </cell>
          <cell r="K498" t="str">
            <v>IN</v>
          </cell>
          <cell r="L498" t="str">
            <v>ENTREGADO</v>
          </cell>
          <cell r="M498">
            <v>1</v>
          </cell>
          <cell r="N498">
            <v>37103</v>
          </cell>
          <cell r="O498">
            <v>37103</v>
          </cell>
          <cell r="P498">
            <v>111751.2</v>
          </cell>
          <cell r="Q498">
            <v>0</v>
          </cell>
          <cell r="R498">
            <v>0</v>
          </cell>
        </row>
        <row r="499">
          <cell r="A499">
            <v>29600</v>
          </cell>
          <cell r="B499" t="str">
            <v>Fuenta Especifica 0100 FONDO GENERAL</v>
          </cell>
          <cell r="C499" t="str">
            <v>Capitulo 0206 MINISTERIO DE EDUCACIÓN</v>
          </cell>
          <cell r="D499" t="str">
            <v>Libramiento 0206-01-01-0010-6614</v>
          </cell>
          <cell r="E499" t="str">
            <v>PAGO SUM. ALIM. ESC. JEE. CORRESP. AL MES DE DICIEMBRE 2017, SEGUN FACT. NCF.: 00027, CARTA COMPROMISO NO. 03023, OC 5673.</v>
          </cell>
          <cell r="F499">
            <v>43183</v>
          </cell>
          <cell r="G499">
            <v>318505.59999999998</v>
          </cell>
          <cell r="H499" t="str">
            <v>05-APR-18</v>
          </cell>
          <cell r="I499">
            <v>29600</v>
          </cell>
          <cell r="J499">
            <v>3</v>
          </cell>
          <cell r="K499" t="str">
            <v>IN</v>
          </cell>
          <cell r="L499" t="str">
            <v>ENTREGADO</v>
          </cell>
          <cell r="M499">
            <v>1</v>
          </cell>
          <cell r="N499">
            <v>38212</v>
          </cell>
          <cell r="O499">
            <v>38212</v>
          </cell>
          <cell r="P499">
            <v>48585.599999999999</v>
          </cell>
          <cell r="Q499">
            <v>0</v>
          </cell>
          <cell r="R499">
            <v>0</v>
          </cell>
        </row>
        <row r="500">
          <cell r="A500">
            <v>29600</v>
          </cell>
          <cell r="B500" t="str">
            <v>Fuenta Especifica 0100 FONDO GENERAL</v>
          </cell>
          <cell r="C500" t="str">
            <v>Capitulo 0206 MINISTERIO DE EDUCACIÓN</v>
          </cell>
          <cell r="D500" t="str">
            <v>Libramiento 0206-01-01-0010-6614</v>
          </cell>
          <cell r="E500" t="str">
            <v>PAGO SUM. ALIM. ESC. JEE. CORRESP. AL MES DE DICIEMBRE 2017, SEGUN FACT. NCF.: 00027, CARTA COMPROMISO NO. 03023, OC 5673.</v>
          </cell>
          <cell r="F500">
            <v>43183</v>
          </cell>
          <cell r="G500">
            <v>318505.59999999998</v>
          </cell>
          <cell r="H500" t="str">
            <v>05-APR-18</v>
          </cell>
          <cell r="I500">
            <v>29600</v>
          </cell>
          <cell r="J500">
            <v>3</v>
          </cell>
          <cell r="K500" t="str">
            <v>TR</v>
          </cell>
          <cell r="L500" t="str">
            <v>Conciliado</v>
          </cell>
          <cell r="M500">
            <v>1</v>
          </cell>
          <cell r="N500">
            <v>2771048</v>
          </cell>
          <cell r="O500">
            <v>2771048</v>
          </cell>
          <cell r="P500">
            <v>256424</v>
          </cell>
          <cell r="Q500">
            <v>0</v>
          </cell>
          <cell r="R500">
            <v>0</v>
          </cell>
        </row>
        <row r="501">
          <cell r="A501">
            <v>29600</v>
          </cell>
          <cell r="B501" t="str">
            <v>Fuenta Especifica 0100 FONDO GENERAL</v>
          </cell>
          <cell r="C501" t="str">
            <v>Capitulo 0206 MINISTERIO DE EDUCACIÓN</v>
          </cell>
          <cell r="D501" t="str">
            <v>Libramiento 0206-01-01-0010-6614</v>
          </cell>
          <cell r="E501" t="str">
            <v>PAGO SUM. ALIM. ESC. JEE. CORRESP. AL MES DE DICIEMBRE 2017, SEGUN FACT. NCF.: 00027, CARTA COMPROMISO NO. 03023, OC 5673.</v>
          </cell>
          <cell r="F501">
            <v>43183</v>
          </cell>
          <cell r="G501">
            <v>318505.59999999998</v>
          </cell>
          <cell r="H501" t="str">
            <v>05-APR-18</v>
          </cell>
          <cell r="I501">
            <v>29600</v>
          </cell>
          <cell r="J501">
            <v>3</v>
          </cell>
          <cell r="K501" t="str">
            <v>IN</v>
          </cell>
          <cell r="L501" t="str">
            <v>ENTREGADO</v>
          </cell>
          <cell r="M501">
            <v>1</v>
          </cell>
          <cell r="N501">
            <v>38315</v>
          </cell>
          <cell r="O501">
            <v>38315</v>
          </cell>
          <cell r="P501">
            <v>13496</v>
          </cell>
          <cell r="Q501">
            <v>0</v>
          </cell>
          <cell r="R501">
            <v>0</v>
          </cell>
        </row>
        <row r="502">
          <cell r="A502">
            <v>28618</v>
          </cell>
          <cell r="B502" t="str">
            <v>Fuenta Especifica 0100 FONDO GENERAL</v>
          </cell>
          <cell r="C502" t="str">
            <v>Capitulo 0206 MINISTERIO DE EDUCACIÓN</v>
          </cell>
          <cell r="D502" t="str">
            <v>Libramiento 0206-01-01-0010-6615</v>
          </cell>
          <cell r="E502" t="str">
            <v>PAGO POR SUM. ALIM. ESC. JEE. CORRESP. A OCTUBRE/2017, SEGUN FACT. NCF: 00108, CARTAS COMPROMISO 00155, 00171, 00177, 00158, 04875, 00416, 00174, OC. 5942</v>
          </cell>
          <cell r="F502">
            <v>43183</v>
          </cell>
          <cell r="G502">
            <v>1120056</v>
          </cell>
          <cell r="H502" t="str">
            <v>03-APR-18</v>
          </cell>
          <cell r="I502">
            <v>28618</v>
          </cell>
          <cell r="J502">
            <v>2</v>
          </cell>
          <cell r="K502" t="str">
            <v>IN</v>
          </cell>
          <cell r="L502" t="str">
            <v>ENTREGADO</v>
          </cell>
          <cell r="M502">
            <v>1</v>
          </cell>
          <cell r="N502">
            <v>36812</v>
          </cell>
          <cell r="O502">
            <v>36812</v>
          </cell>
          <cell r="P502">
            <v>47460</v>
          </cell>
          <cell r="Q502">
            <v>0</v>
          </cell>
          <cell r="R502">
            <v>0</v>
          </cell>
        </row>
        <row r="503">
          <cell r="A503">
            <v>28618</v>
          </cell>
          <cell r="B503" t="str">
            <v>Fuenta Especifica 0100 FONDO GENERAL</v>
          </cell>
          <cell r="C503" t="str">
            <v>Capitulo 0206 MINISTERIO DE EDUCACIÓN</v>
          </cell>
          <cell r="D503" t="str">
            <v>Libramiento 0206-01-01-0010-6615</v>
          </cell>
          <cell r="E503" t="str">
            <v>PAGO POR SUM. ALIM. ESC. JEE. CORRESP. A OCTUBRE/2017, SEGUN FACT. NCF: 00108, CARTAS COMPROMISO 00155, 00171, 00177, 00158, 04875, 00416, 00174, OC. 5942</v>
          </cell>
          <cell r="F503">
            <v>43183</v>
          </cell>
          <cell r="G503">
            <v>1120056</v>
          </cell>
          <cell r="H503" t="str">
            <v>03-APR-18</v>
          </cell>
          <cell r="I503">
            <v>28618</v>
          </cell>
          <cell r="J503">
            <v>2</v>
          </cell>
          <cell r="K503" t="str">
            <v>TR</v>
          </cell>
          <cell r="L503" t="str">
            <v>Conciliado</v>
          </cell>
          <cell r="M503">
            <v>1</v>
          </cell>
          <cell r="N503">
            <v>2762729</v>
          </cell>
          <cell r="O503">
            <v>2762729</v>
          </cell>
          <cell r="P503">
            <v>1072596</v>
          </cell>
          <cell r="Q503">
            <v>0</v>
          </cell>
          <cell r="R503">
            <v>0</v>
          </cell>
        </row>
        <row r="504">
          <cell r="A504">
            <v>28619</v>
          </cell>
          <cell r="B504" t="str">
            <v>Fuenta Especifica 0100 FONDO GENERAL</v>
          </cell>
          <cell r="C504" t="str">
            <v>Capitulo 0206 MINISTERIO DE EDUCACIÓN</v>
          </cell>
          <cell r="D504" t="str">
            <v>Libramiento 0206-01-01-0010-6616</v>
          </cell>
          <cell r="E504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4">
            <v>43183</v>
          </cell>
          <cell r="G504">
            <v>45784</v>
          </cell>
          <cell r="H504" t="str">
            <v>03-APR-18</v>
          </cell>
          <cell r="I504">
            <v>28619</v>
          </cell>
          <cell r="J504">
            <v>2</v>
          </cell>
          <cell r="K504" t="str">
            <v>IN</v>
          </cell>
          <cell r="L504" t="str">
            <v>ENTREGADO</v>
          </cell>
          <cell r="M504">
            <v>1</v>
          </cell>
          <cell r="N504">
            <v>36811</v>
          </cell>
          <cell r="O504">
            <v>36811</v>
          </cell>
          <cell r="P504">
            <v>1940</v>
          </cell>
          <cell r="Q504">
            <v>0</v>
          </cell>
          <cell r="R504">
            <v>0</v>
          </cell>
        </row>
        <row r="505">
          <cell r="A505">
            <v>28619</v>
          </cell>
          <cell r="B505" t="str">
            <v>Fuenta Especifica 0100 FONDO GENERAL</v>
          </cell>
          <cell r="C505" t="str">
            <v>Capitulo 0206 MINISTERIO DE EDUCACIÓN</v>
          </cell>
          <cell r="D505" t="str">
            <v>Libramiento 0206-01-01-0010-6616</v>
          </cell>
          <cell r="E505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5">
            <v>43183</v>
          </cell>
          <cell r="G505">
            <v>45784</v>
          </cell>
          <cell r="H505" t="str">
            <v>03-APR-18</v>
          </cell>
          <cell r="I505">
            <v>28619</v>
          </cell>
          <cell r="J505">
            <v>2</v>
          </cell>
          <cell r="K505" t="str">
            <v>TR</v>
          </cell>
          <cell r="L505" t="str">
            <v>Conciliado</v>
          </cell>
          <cell r="M505">
            <v>1</v>
          </cell>
          <cell r="N505">
            <v>2763056</v>
          </cell>
          <cell r="O505">
            <v>2763056</v>
          </cell>
          <cell r="P505">
            <v>43844</v>
          </cell>
          <cell r="Q505">
            <v>0</v>
          </cell>
          <cell r="R505">
            <v>0</v>
          </cell>
        </row>
        <row r="506">
          <cell r="A506">
            <v>28620</v>
          </cell>
          <cell r="B506" t="str">
            <v>Fuenta Especifica 0100 FONDO GENERAL</v>
          </cell>
          <cell r="C506" t="str">
            <v>Capitulo 0206 MINISTERIO DE EDUCACIÓN</v>
          </cell>
          <cell r="D506" t="str">
            <v>Libramiento 0206-01-01-0010-6617</v>
          </cell>
          <cell r="E506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6">
            <v>43183</v>
          </cell>
          <cell r="G506">
            <v>1337270.3999999999</v>
          </cell>
          <cell r="H506" t="str">
            <v>03-APR-18</v>
          </cell>
          <cell r="I506">
            <v>28620</v>
          </cell>
          <cell r="J506">
            <v>2</v>
          </cell>
          <cell r="K506" t="str">
            <v>TR</v>
          </cell>
          <cell r="L506" t="str">
            <v>Conciliado</v>
          </cell>
          <cell r="M506">
            <v>1</v>
          </cell>
          <cell r="N506">
            <v>2763055</v>
          </cell>
          <cell r="O506">
            <v>2763055</v>
          </cell>
          <cell r="P506">
            <v>1019616</v>
          </cell>
          <cell r="Q506">
            <v>0</v>
          </cell>
          <cell r="R506">
            <v>0</v>
          </cell>
        </row>
        <row r="507">
          <cell r="A507">
            <v>28620</v>
          </cell>
          <cell r="B507" t="str">
            <v>Fuenta Especifica 0100 FONDO GENERAL</v>
          </cell>
          <cell r="C507" t="str">
            <v>Capitulo 0206 MINISTERIO DE EDUCACIÓN</v>
          </cell>
          <cell r="D507" t="str">
            <v>Libramiento 0206-01-01-0010-6617</v>
          </cell>
          <cell r="E507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7">
            <v>43183</v>
          </cell>
          <cell r="G507">
            <v>1337270.3999999999</v>
          </cell>
          <cell r="H507" t="str">
            <v>03-APR-18</v>
          </cell>
          <cell r="I507">
            <v>28620</v>
          </cell>
          <cell r="J507">
            <v>2</v>
          </cell>
          <cell r="K507" t="str">
            <v>IN</v>
          </cell>
          <cell r="L507" t="str">
            <v>ENTREGADO</v>
          </cell>
          <cell r="M507">
            <v>1</v>
          </cell>
          <cell r="N507">
            <v>36810</v>
          </cell>
          <cell r="O507">
            <v>36810</v>
          </cell>
          <cell r="P507">
            <v>56664</v>
          </cell>
          <cell r="Q507">
            <v>0</v>
          </cell>
          <cell r="R507">
            <v>0</v>
          </cell>
        </row>
        <row r="508">
          <cell r="A508">
            <v>28620</v>
          </cell>
          <cell r="B508" t="str">
            <v>Fuenta Especifica 0100 FONDO GENERAL</v>
          </cell>
          <cell r="C508" t="str">
            <v>Capitulo 0206 MINISTERIO DE EDUCACIÓN</v>
          </cell>
          <cell r="D508" t="str">
            <v>Libramiento 0206-01-01-0010-6617</v>
          </cell>
          <cell r="E508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8">
            <v>43183</v>
          </cell>
          <cell r="G508">
            <v>1337270.3999999999</v>
          </cell>
          <cell r="H508" t="str">
            <v>03-APR-18</v>
          </cell>
          <cell r="I508">
            <v>28620</v>
          </cell>
          <cell r="J508">
            <v>2</v>
          </cell>
          <cell r="K508" t="str">
            <v>IN</v>
          </cell>
          <cell r="L508" t="str">
            <v>ENTREGADO</v>
          </cell>
          <cell r="M508">
            <v>1</v>
          </cell>
          <cell r="N508">
            <v>37102</v>
          </cell>
          <cell r="O508">
            <v>37102</v>
          </cell>
          <cell r="P508">
            <v>203990.39999999999</v>
          </cell>
          <cell r="Q508">
            <v>0</v>
          </cell>
          <cell r="R508">
            <v>0</v>
          </cell>
        </row>
        <row r="509">
          <cell r="A509">
            <v>28620</v>
          </cell>
          <cell r="B509" t="str">
            <v>Fuenta Especifica 0100 FONDO GENERAL</v>
          </cell>
          <cell r="C509" t="str">
            <v>Capitulo 0206 MINISTERIO DE EDUCACIÓN</v>
          </cell>
          <cell r="D509" t="str">
            <v>Libramiento 0206-01-01-0010-6617</v>
          </cell>
          <cell r="E509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9">
            <v>43183</v>
          </cell>
          <cell r="G509">
            <v>1337270.3999999999</v>
          </cell>
          <cell r="H509" t="str">
            <v>03-APR-18</v>
          </cell>
          <cell r="I509">
            <v>28620</v>
          </cell>
          <cell r="J509">
            <v>2</v>
          </cell>
          <cell r="K509" t="str">
            <v>TR</v>
          </cell>
          <cell r="L509" t="str">
            <v>ENVIADO CON RECHAZO</v>
          </cell>
          <cell r="M509">
            <v>1</v>
          </cell>
          <cell r="N509">
            <v>2762730</v>
          </cell>
          <cell r="O509">
            <v>2762730</v>
          </cell>
          <cell r="P509">
            <v>0</v>
          </cell>
          <cell r="Q509">
            <v>0</v>
          </cell>
          <cell r="R509">
            <v>57000</v>
          </cell>
        </row>
        <row r="510">
          <cell r="A510">
            <v>28621</v>
          </cell>
          <cell r="B510" t="str">
            <v>Fuenta Especifica 0100 FONDO GENERAL</v>
          </cell>
          <cell r="C510" t="str">
            <v>Capitulo 0206 MINISTERIO DE EDUCACIÓN</v>
          </cell>
          <cell r="D510" t="str">
            <v>Libramiento 0206-01-01-0010-6618</v>
          </cell>
          <cell r="E510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0">
            <v>43183</v>
          </cell>
          <cell r="G510">
            <v>429897.6</v>
          </cell>
          <cell r="H510" t="str">
            <v>03-APR-18</v>
          </cell>
          <cell r="I510">
            <v>28621</v>
          </cell>
          <cell r="J510">
            <v>2</v>
          </cell>
          <cell r="K510" t="str">
            <v>TR</v>
          </cell>
          <cell r="L510" t="str">
            <v>Conciliado</v>
          </cell>
          <cell r="M510">
            <v>1</v>
          </cell>
          <cell r="N510">
            <v>2763054</v>
          </cell>
          <cell r="O510">
            <v>2763054</v>
          </cell>
          <cell r="P510">
            <v>346104</v>
          </cell>
          <cell r="Q510">
            <v>0</v>
          </cell>
          <cell r="R510">
            <v>0</v>
          </cell>
        </row>
        <row r="511">
          <cell r="A511">
            <v>28621</v>
          </cell>
          <cell r="B511" t="str">
            <v>Fuenta Especifica 0100 FONDO GENERAL</v>
          </cell>
          <cell r="C511" t="str">
            <v>Capitulo 0206 MINISTERIO DE EDUCACIÓN</v>
          </cell>
          <cell r="D511" t="str">
            <v>Libramiento 0206-01-01-0010-6618</v>
          </cell>
          <cell r="E511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1">
            <v>43183</v>
          </cell>
          <cell r="G511">
            <v>429897.6</v>
          </cell>
          <cell r="H511" t="str">
            <v>03-APR-18</v>
          </cell>
          <cell r="I511">
            <v>28621</v>
          </cell>
          <cell r="J511">
            <v>2</v>
          </cell>
          <cell r="K511" t="str">
            <v>IN</v>
          </cell>
          <cell r="L511" t="str">
            <v>ENTREGADO</v>
          </cell>
          <cell r="M511">
            <v>1</v>
          </cell>
          <cell r="N511">
            <v>37101</v>
          </cell>
          <cell r="O511">
            <v>37101</v>
          </cell>
          <cell r="P511">
            <v>65577.600000000006</v>
          </cell>
          <cell r="Q511">
            <v>0</v>
          </cell>
          <cell r="R511">
            <v>0</v>
          </cell>
        </row>
        <row r="512">
          <cell r="A512">
            <v>28621</v>
          </cell>
          <cell r="B512" t="str">
            <v>Fuenta Especifica 0100 FONDO GENERAL</v>
          </cell>
          <cell r="C512" t="str">
            <v>Capitulo 0206 MINISTERIO DE EDUCACIÓN</v>
          </cell>
          <cell r="D512" t="str">
            <v>Libramiento 0206-01-01-0010-6618</v>
          </cell>
          <cell r="E512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2">
            <v>43183</v>
          </cell>
          <cell r="G512">
            <v>429897.6</v>
          </cell>
          <cell r="H512" t="str">
            <v>03-APR-18</v>
          </cell>
          <cell r="I512">
            <v>28621</v>
          </cell>
          <cell r="J512">
            <v>2</v>
          </cell>
          <cell r="K512" t="str">
            <v>IN</v>
          </cell>
          <cell r="L512" t="str">
            <v>ENTREGADO</v>
          </cell>
          <cell r="M512">
            <v>1</v>
          </cell>
          <cell r="N512">
            <v>36809</v>
          </cell>
          <cell r="O512">
            <v>36809</v>
          </cell>
          <cell r="P512">
            <v>18216</v>
          </cell>
          <cell r="Q512">
            <v>0</v>
          </cell>
          <cell r="R512">
            <v>0</v>
          </cell>
        </row>
        <row r="513">
          <cell r="A513">
            <v>28622</v>
          </cell>
          <cell r="B513" t="str">
            <v>Fuenta Especifica 0100 FONDO GENERAL</v>
          </cell>
          <cell r="C513" t="str">
            <v>Capitulo 0206 MINISTERIO DE EDUCACIÓN</v>
          </cell>
          <cell r="D513" t="str">
            <v>Libramiento 0206-01-01-0010-6619</v>
          </cell>
          <cell r="E513" t="str">
            <v>PAGO POR SUM. ALIM. ESC. JEE, CORRESP. AL MES DE NOVIEMBRE 2017, SEGUN FACT. NCF.: 00002, CARTAS COMPROMISO NO. 15571, OC 7184.</v>
          </cell>
          <cell r="F513">
            <v>43183</v>
          </cell>
          <cell r="G513">
            <v>123664</v>
          </cell>
          <cell r="H513" t="str">
            <v>03-APR-18</v>
          </cell>
          <cell r="I513">
            <v>28622</v>
          </cell>
          <cell r="J513">
            <v>2</v>
          </cell>
          <cell r="K513" t="str">
            <v>IN</v>
          </cell>
          <cell r="L513" t="str">
            <v>ENTREGADO</v>
          </cell>
          <cell r="M513">
            <v>1</v>
          </cell>
          <cell r="N513">
            <v>37100</v>
          </cell>
          <cell r="O513">
            <v>37100</v>
          </cell>
          <cell r="P513">
            <v>18864</v>
          </cell>
          <cell r="Q513">
            <v>0</v>
          </cell>
          <cell r="R513">
            <v>0</v>
          </cell>
        </row>
        <row r="514">
          <cell r="A514">
            <v>28622</v>
          </cell>
          <cell r="B514" t="str">
            <v>Fuenta Especifica 0100 FONDO GENERAL</v>
          </cell>
          <cell r="C514" t="str">
            <v>Capitulo 0206 MINISTERIO DE EDUCACIÓN</v>
          </cell>
          <cell r="D514" t="str">
            <v>Libramiento 0206-01-01-0010-6619</v>
          </cell>
          <cell r="E514" t="str">
            <v>PAGO POR SUM. ALIM. ESC. JEE, CORRESP. AL MES DE NOVIEMBRE 2017, SEGUN FACT. NCF.: 00002, CARTAS COMPROMISO NO. 15571, OC 7184.</v>
          </cell>
          <cell r="F514">
            <v>43183</v>
          </cell>
          <cell r="G514">
            <v>123664</v>
          </cell>
          <cell r="H514" t="str">
            <v>03-APR-18</v>
          </cell>
          <cell r="I514">
            <v>28622</v>
          </cell>
          <cell r="J514">
            <v>2</v>
          </cell>
          <cell r="K514" t="str">
            <v>TR</v>
          </cell>
          <cell r="L514" t="str">
            <v>Conciliado</v>
          </cell>
          <cell r="M514">
            <v>1</v>
          </cell>
          <cell r="N514">
            <v>2762731</v>
          </cell>
          <cell r="O514">
            <v>2762731</v>
          </cell>
          <cell r="P514">
            <v>99560</v>
          </cell>
          <cell r="Q514">
            <v>0</v>
          </cell>
          <cell r="R514">
            <v>0</v>
          </cell>
        </row>
        <row r="515">
          <cell r="A515">
            <v>28622</v>
          </cell>
          <cell r="B515" t="str">
            <v>Fuenta Especifica 0100 FONDO GENERAL</v>
          </cell>
          <cell r="C515" t="str">
            <v>Capitulo 0206 MINISTERIO DE EDUCACIÓN</v>
          </cell>
          <cell r="D515" t="str">
            <v>Libramiento 0206-01-01-0010-6619</v>
          </cell>
          <cell r="E515" t="str">
            <v>PAGO POR SUM. ALIM. ESC. JEE, CORRESP. AL MES DE NOVIEMBRE 2017, SEGUN FACT. NCF.: 00002, CARTAS COMPROMISO NO. 15571, OC 7184.</v>
          </cell>
          <cell r="F515">
            <v>43183</v>
          </cell>
          <cell r="G515">
            <v>123664</v>
          </cell>
          <cell r="H515" t="str">
            <v>03-APR-18</v>
          </cell>
          <cell r="I515">
            <v>28622</v>
          </cell>
          <cell r="J515">
            <v>2</v>
          </cell>
          <cell r="K515" t="str">
            <v>IN</v>
          </cell>
          <cell r="L515" t="str">
            <v>ENTREGADO</v>
          </cell>
          <cell r="M515">
            <v>1</v>
          </cell>
          <cell r="N515">
            <v>36808</v>
          </cell>
          <cell r="O515">
            <v>36808</v>
          </cell>
          <cell r="P515">
            <v>5240</v>
          </cell>
          <cell r="Q515">
            <v>0</v>
          </cell>
          <cell r="R515">
            <v>0</v>
          </cell>
        </row>
        <row r="516">
          <cell r="A516">
            <v>28623</v>
          </cell>
          <cell r="B516" t="str">
            <v>Fuenta Especifica 0100 FONDO GENERAL</v>
          </cell>
          <cell r="C516" t="str">
            <v>Capitulo 0206 MINISTERIO DE EDUCACIÓN</v>
          </cell>
          <cell r="D516" t="str">
            <v>Libramiento 0206-01-01-0010-6620</v>
          </cell>
          <cell r="E516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6">
            <v>43183</v>
          </cell>
          <cell r="G516">
            <v>817504</v>
          </cell>
          <cell r="H516" t="str">
            <v>03-APR-18</v>
          </cell>
          <cell r="I516">
            <v>28623</v>
          </cell>
          <cell r="J516">
            <v>2</v>
          </cell>
          <cell r="K516" t="str">
            <v>IN</v>
          </cell>
          <cell r="L516" t="str">
            <v>ENTREGADO</v>
          </cell>
          <cell r="M516">
            <v>1</v>
          </cell>
          <cell r="N516">
            <v>36807</v>
          </cell>
          <cell r="O516">
            <v>36807</v>
          </cell>
          <cell r="P516">
            <v>34640</v>
          </cell>
          <cell r="Q516">
            <v>0</v>
          </cell>
          <cell r="R516">
            <v>0</v>
          </cell>
        </row>
        <row r="517">
          <cell r="A517">
            <v>28623</v>
          </cell>
          <cell r="B517" t="str">
            <v>Fuenta Especifica 0100 FONDO GENERAL</v>
          </cell>
          <cell r="C517" t="str">
            <v>Capitulo 0206 MINISTERIO DE EDUCACIÓN</v>
          </cell>
          <cell r="D517" t="str">
            <v>Libramiento 0206-01-01-0010-6620</v>
          </cell>
          <cell r="E517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7">
            <v>43183</v>
          </cell>
          <cell r="G517">
            <v>817504</v>
          </cell>
          <cell r="H517" t="str">
            <v>03-APR-18</v>
          </cell>
          <cell r="I517">
            <v>28623</v>
          </cell>
          <cell r="J517">
            <v>2</v>
          </cell>
          <cell r="K517" t="str">
            <v>TR</v>
          </cell>
          <cell r="L517" t="str">
            <v>Conciliado</v>
          </cell>
          <cell r="M517">
            <v>1</v>
          </cell>
          <cell r="N517">
            <v>2763053</v>
          </cell>
          <cell r="O517">
            <v>2763053</v>
          </cell>
          <cell r="P517">
            <v>658160</v>
          </cell>
          <cell r="Q517">
            <v>0</v>
          </cell>
          <cell r="R517">
            <v>0</v>
          </cell>
        </row>
        <row r="518">
          <cell r="A518">
            <v>28623</v>
          </cell>
          <cell r="B518" t="str">
            <v>Fuenta Especifica 0100 FONDO GENERAL</v>
          </cell>
          <cell r="C518" t="str">
            <v>Capitulo 0206 MINISTERIO DE EDUCACIÓN</v>
          </cell>
          <cell r="D518" t="str">
            <v>Libramiento 0206-01-01-0010-6620</v>
          </cell>
          <cell r="E518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8">
            <v>43183</v>
          </cell>
          <cell r="G518">
            <v>817504</v>
          </cell>
          <cell r="H518" t="str">
            <v>03-APR-18</v>
          </cell>
          <cell r="I518">
            <v>28623</v>
          </cell>
          <cell r="J518">
            <v>2</v>
          </cell>
          <cell r="K518" t="str">
            <v>IN</v>
          </cell>
          <cell r="L518" t="str">
            <v>ENTREGADO</v>
          </cell>
          <cell r="M518">
            <v>1</v>
          </cell>
          <cell r="N518">
            <v>37099</v>
          </cell>
          <cell r="O518">
            <v>37099</v>
          </cell>
          <cell r="P518">
            <v>124704</v>
          </cell>
          <cell r="Q518">
            <v>0</v>
          </cell>
          <cell r="R518">
            <v>0</v>
          </cell>
        </row>
        <row r="519">
          <cell r="A519">
            <v>28624</v>
          </cell>
          <cell r="B519" t="str">
            <v>Fuenta Especifica 0100 FONDO GENERAL</v>
          </cell>
          <cell r="C519" t="str">
            <v>Capitulo 0206 MINISTERIO DE EDUCACIÓN</v>
          </cell>
          <cell r="D519" t="str">
            <v>Libramiento 0206-01-01-0010-6621</v>
          </cell>
          <cell r="E519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19">
            <v>43183</v>
          </cell>
          <cell r="G519">
            <v>899443.19999999995</v>
          </cell>
          <cell r="H519" t="str">
            <v>03-APR-18</v>
          </cell>
          <cell r="I519">
            <v>28624</v>
          </cell>
          <cell r="J519">
            <v>2</v>
          </cell>
          <cell r="K519" t="str">
            <v>IN</v>
          </cell>
          <cell r="L519" t="str">
            <v>ENTREGADO</v>
          </cell>
          <cell r="M519">
            <v>1</v>
          </cell>
          <cell r="N519">
            <v>36806</v>
          </cell>
          <cell r="O519">
            <v>36806</v>
          </cell>
          <cell r="P519">
            <v>38112</v>
          </cell>
          <cell r="Q519">
            <v>0</v>
          </cell>
          <cell r="R519">
            <v>0</v>
          </cell>
        </row>
        <row r="520">
          <cell r="A520">
            <v>28624</v>
          </cell>
          <cell r="B520" t="str">
            <v>Fuenta Especifica 0100 FONDO GENERAL</v>
          </cell>
          <cell r="C520" t="str">
            <v>Capitulo 0206 MINISTERIO DE EDUCACIÓN</v>
          </cell>
          <cell r="D520" t="str">
            <v>Libramiento 0206-01-01-0010-6621</v>
          </cell>
          <cell r="E520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20">
            <v>43183</v>
          </cell>
          <cell r="G520">
            <v>899443.19999999995</v>
          </cell>
          <cell r="H520" t="str">
            <v>03-APR-18</v>
          </cell>
          <cell r="I520">
            <v>28624</v>
          </cell>
          <cell r="J520">
            <v>2</v>
          </cell>
          <cell r="K520" t="str">
            <v>TR</v>
          </cell>
          <cell r="L520" t="str">
            <v>Conciliado</v>
          </cell>
          <cell r="M520">
            <v>1</v>
          </cell>
          <cell r="N520">
            <v>2763052</v>
          </cell>
          <cell r="O520">
            <v>2763052</v>
          </cell>
          <cell r="P520">
            <v>861331.2</v>
          </cell>
          <cell r="Q520">
            <v>0</v>
          </cell>
          <cell r="R520">
            <v>0</v>
          </cell>
        </row>
        <row r="521">
          <cell r="A521">
            <v>28625</v>
          </cell>
          <cell r="B521" t="str">
            <v>Fuenta Especifica 0100 FONDO GENERAL</v>
          </cell>
          <cell r="C521" t="str">
            <v>Capitulo 0206 MINISTERIO DE EDUCACIÓN</v>
          </cell>
          <cell r="D521" t="str">
            <v>Libramiento 0206-01-01-0010-6622</v>
          </cell>
          <cell r="E521" t="str">
            <v>PAGO SUM. ALIM. ESC. JEE. CORRESP. AL MES DE DICIEMBRE 2017, SEGUN FACT. NCF.: 00256 CARTA COMPROMISO NO. 06407, 06375, 06406, 13524, OC 5676.</v>
          </cell>
          <cell r="F521">
            <v>43183</v>
          </cell>
          <cell r="G521">
            <v>1310272</v>
          </cell>
          <cell r="H521" t="str">
            <v>03-APR-18</v>
          </cell>
          <cell r="I521">
            <v>28625</v>
          </cell>
          <cell r="J521">
            <v>2</v>
          </cell>
          <cell r="K521" t="str">
            <v>IN</v>
          </cell>
          <cell r="L521" t="str">
            <v>ENTREGADO</v>
          </cell>
          <cell r="M521">
            <v>1</v>
          </cell>
          <cell r="N521">
            <v>36995</v>
          </cell>
          <cell r="O521">
            <v>36995</v>
          </cell>
          <cell r="P521">
            <v>55520</v>
          </cell>
          <cell r="Q521">
            <v>0</v>
          </cell>
          <cell r="R521">
            <v>0</v>
          </cell>
        </row>
        <row r="522">
          <cell r="A522">
            <v>28625</v>
          </cell>
          <cell r="B522" t="str">
            <v>Fuenta Especifica 0100 FONDO GENERAL</v>
          </cell>
          <cell r="C522" t="str">
            <v>Capitulo 0206 MINISTERIO DE EDUCACIÓN</v>
          </cell>
          <cell r="D522" t="str">
            <v>Libramiento 0206-01-01-0010-6622</v>
          </cell>
          <cell r="E522" t="str">
            <v>PAGO SUM. ALIM. ESC. JEE. CORRESP. AL MES DE DICIEMBRE 2017, SEGUN FACT. NCF.: 00256 CARTA COMPROMISO NO. 06407, 06375, 06406, 13524, OC 5676.</v>
          </cell>
          <cell r="F522">
            <v>43183</v>
          </cell>
          <cell r="G522">
            <v>1310272</v>
          </cell>
          <cell r="H522" t="str">
            <v>03-APR-18</v>
          </cell>
          <cell r="I522">
            <v>28625</v>
          </cell>
          <cell r="J522">
            <v>2</v>
          </cell>
          <cell r="K522" t="str">
            <v>TR</v>
          </cell>
          <cell r="L522" t="str">
            <v>Conciliado</v>
          </cell>
          <cell r="M522">
            <v>1</v>
          </cell>
          <cell r="N522">
            <v>2762732</v>
          </cell>
          <cell r="O522">
            <v>2762732</v>
          </cell>
          <cell r="P522">
            <v>1054880</v>
          </cell>
          <cell r="Q522">
            <v>0</v>
          </cell>
          <cell r="R522">
            <v>0</v>
          </cell>
        </row>
        <row r="523">
          <cell r="A523">
            <v>28625</v>
          </cell>
          <cell r="B523" t="str">
            <v>Fuenta Especifica 0100 FONDO GENERAL</v>
          </cell>
          <cell r="C523" t="str">
            <v>Capitulo 0206 MINISTERIO DE EDUCACIÓN</v>
          </cell>
          <cell r="D523" t="str">
            <v>Libramiento 0206-01-01-0010-6622</v>
          </cell>
          <cell r="E523" t="str">
            <v>PAGO SUM. ALIM. ESC. JEE. CORRESP. AL MES DE DICIEMBRE 2017, SEGUN FACT. NCF.: 00256 CARTA COMPROMISO NO. 06407, 06375, 06406, 13524, OC 5676.</v>
          </cell>
          <cell r="F523">
            <v>43183</v>
          </cell>
          <cell r="G523">
            <v>1310272</v>
          </cell>
          <cell r="H523" t="str">
            <v>03-APR-18</v>
          </cell>
          <cell r="I523">
            <v>28625</v>
          </cell>
          <cell r="J523">
            <v>2</v>
          </cell>
          <cell r="K523" t="str">
            <v>IN</v>
          </cell>
          <cell r="L523" t="str">
            <v>ENTREGADO</v>
          </cell>
          <cell r="M523">
            <v>1</v>
          </cell>
          <cell r="N523">
            <v>37098</v>
          </cell>
          <cell r="O523">
            <v>37098</v>
          </cell>
          <cell r="P523">
            <v>199872</v>
          </cell>
          <cell r="Q523">
            <v>0</v>
          </cell>
          <cell r="R523">
            <v>0</v>
          </cell>
        </row>
        <row r="524">
          <cell r="A524">
            <v>28626</v>
          </cell>
          <cell r="B524" t="str">
            <v>Fuenta Especifica 0100 FONDO GENERAL</v>
          </cell>
          <cell r="C524" t="str">
            <v>Capitulo 0206 MINISTERIO DE EDUCACIÓN</v>
          </cell>
          <cell r="D524" t="str">
            <v>Libramiento 0206-01-01-0010-6623</v>
          </cell>
          <cell r="E524" t="str">
            <v>PAGO SUM. ALIM. ESC. JEE. CORRESP. AL MES NOVIEMBRE 2017, SEGUN FACT. NCF.: 01554, CARTA COMPROMISO NO. 01267, 01349, 01356, OC 6037</v>
          </cell>
          <cell r="F524">
            <v>43183</v>
          </cell>
          <cell r="G524">
            <v>1160176</v>
          </cell>
          <cell r="H524" t="str">
            <v>03-APR-18</v>
          </cell>
          <cell r="I524">
            <v>28626</v>
          </cell>
          <cell r="J524">
            <v>2</v>
          </cell>
          <cell r="K524" t="str">
            <v>IN</v>
          </cell>
          <cell r="L524" t="str">
            <v>ENTREGADO</v>
          </cell>
          <cell r="M524">
            <v>1</v>
          </cell>
          <cell r="N524">
            <v>36994</v>
          </cell>
          <cell r="O524">
            <v>36994</v>
          </cell>
          <cell r="P524">
            <v>49160</v>
          </cell>
          <cell r="Q524">
            <v>0</v>
          </cell>
          <cell r="R524">
            <v>0</v>
          </cell>
        </row>
        <row r="525">
          <cell r="A525">
            <v>28626</v>
          </cell>
          <cell r="B525" t="str">
            <v>Fuenta Especifica 0100 FONDO GENERAL</v>
          </cell>
          <cell r="C525" t="str">
            <v>Capitulo 0206 MINISTERIO DE EDUCACIÓN</v>
          </cell>
          <cell r="D525" t="str">
            <v>Libramiento 0206-01-01-0010-6623</v>
          </cell>
          <cell r="E525" t="str">
            <v>PAGO SUM. ALIM. ESC. JEE. CORRESP. AL MES NOVIEMBRE 2017, SEGUN FACT. NCF.: 01554, CARTA COMPROMISO NO. 01267, 01349, 01356, OC 6037</v>
          </cell>
          <cell r="F525">
            <v>43183</v>
          </cell>
          <cell r="G525">
            <v>1160176</v>
          </cell>
          <cell r="H525" t="str">
            <v>03-APR-18</v>
          </cell>
          <cell r="I525">
            <v>28626</v>
          </cell>
          <cell r="J525">
            <v>2</v>
          </cell>
          <cell r="K525" t="str">
            <v>TR</v>
          </cell>
          <cell r="L525" t="str">
            <v>Conciliado</v>
          </cell>
          <cell r="M525">
            <v>1</v>
          </cell>
          <cell r="N525">
            <v>2762733</v>
          </cell>
          <cell r="O525">
            <v>2762733</v>
          </cell>
          <cell r="P525">
            <v>934040</v>
          </cell>
          <cell r="Q525">
            <v>0</v>
          </cell>
          <cell r="R525">
            <v>0</v>
          </cell>
        </row>
        <row r="526">
          <cell r="A526">
            <v>28626</v>
          </cell>
          <cell r="B526" t="str">
            <v>Fuenta Especifica 0100 FONDO GENERAL</v>
          </cell>
          <cell r="C526" t="str">
            <v>Capitulo 0206 MINISTERIO DE EDUCACIÓN</v>
          </cell>
          <cell r="D526" t="str">
            <v>Libramiento 0206-01-01-0010-6623</v>
          </cell>
          <cell r="E526" t="str">
            <v>PAGO SUM. ALIM. ESC. JEE. CORRESP. AL MES NOVIEMBRE 2017, SEGUN FACT. NCF.: 01554, CARTA COMPROMISO NO. 01267, 01349, 01356, OC 6037</v>
          </cell>
          <cell r="F526">
            <v>43183</v>
          </cell>
          <cell r="G526">
            <v>1160176</v>
          </cell>
          <cell r="H526" t="str">
            <v>03-APR-18</v>
          </cell>
          <cell r="I526">
            <v>28626</v>
          </cell>
          <cell r="J526">
            <v>2</v>
          </cell>
          <cell r="K526" t="str">
            <v>IN</v>
          </cell>
          <cell r="L526" t="str">
            <v>ENTREGADO</v>
          </cell>
          <cell r="M526">
            <v>1</v>
          </cell>
          <cell r="N526">
            <v>37097</v>
          </cell>
          <cell r="O526">
            <v>37097</v>
          </cell>
          <cell r="P526">
            <v>176976</v>
          </cell>
          <cell r="Q526">
            <v>0</v>
          </cell>
          <cell r="R526">
            <v>0</v>
          </cell>
        </row>
        <row r="527">
          <cell r="A527">
            <v>28627</v>
          </cell>
          <cell r="B527" t="str">
            <v>Fuenta Especifica 0100 FONDO GENERAL</v>
          </cell>
          <cell r="C527" t="str">
            <v>Capitulo 0206 MINISTERIO DE EDUCACIÓN</v>
          </cell>
          <cell r="D527" t="str">
            <v>Libramiento 0206-01-01-0010-6624</v>
          </cell>
          <cell r="E527" t="str">
            <v>PAGO SUM. ALIM. ESC.JEE. CORRESP. AL MES DE DICIEMBRE 2017, SEGUN FACT. NCF.: 00003, CARTA COMPROMISO NO. 07121, OC 6601.</v>
          </cell>
          <cell r="F527">
            <v>43183</v>
          </cell>
          <cell r="G527">
            <v>145423.20000000001</v>
          </cell>
          <cell r="H527" t="str">
            <v>03-APR-18</v>
          </cell>
          <cell r="I527">
            <v>28627</v>
          </cell>
          <cell r="J527">
            <v>2</v>
          </cell>
          <cell r="K527" t="str">
            <v>TR</v>
          </cell>
          <cell r="L527" t="str">
            <v>Conciliado</v>
          </cell>
          <cell r="M527">
            <v>1</v>
          </cell>
          <cell r="N527">
            <v>2762734</v>
          </cell>
          <cell r="O527">
            <v>2762734</v>
          </cell>
          <cell r="P527">
            <v>117078</v>
          </cell>
          <cell r="Q527">
            <v>0</v>
          </cell>
          <cell r="R527">
            <v>0</v>
          </cell>
        </row>
        <row r="528">
          <cell r="A528">
            <v>28627</v>
          </cell>
          <cell r="B528" t="str">
            <v>Fuenta Especifica 0100 FONDO GENERAL</v>
          </cell>
          <cell r="C528" t="str">
            <v>Capitulo 0206 MINISTERIO DE EDUCACIÓN</v>
          </cell>
          <cell r="D528" t="str">
            <v>Libramiento 0206-01-01-0010-6624</v>
          </cell>
          <cell r="E528" t="str">
            <v>PAGO SUM. ALIM. ESC.JEE. CORRESP. AL MES DE DICIEMBRE 2017, SEGUN FACT. NCF.: 00003, CARTA COMPROMISO NO. 07121, OC 6601.</v>
          </cell>
          <cell r="F528">
            <v>43183</v>
          </cell>
          <cell r="G528">
            <v>145423.20000000001</v>
          </cell>
          <cell r="H528" t="str">
            <v>03-APR-18</v>
          </cell>
          <cell r="I528">
            <v>28627</v>
          </cell>
          <cell r="J528">
            <v>2</v>
          </cell>
          <cell r="K528" t="str">
            <v>IN</v>
          </cell>
          <cell r="L528" t="str">
            <v>ENTREGADO</v>
          </cell>
          <cell r="M528">
            <v>1</v>
          </cell>
          <cell r="N528">
            <v>36993</v>
          </cell>
          <cell r="O528">
            <v>36993</v>
          </cell>
          <cell r="P528">
            <v>6162</v>
          </cell>
          <cell r="Q528">
            <v>0</v>
          </cell>
          <cell r="R528">
            <v>0</v>
          </cell>
        </row>
        <row r="529">
          <cell r="A529">
            <v>28627</v>
          </cell>
          <cell r="B529" t="str">
            <v>Fuenta Especifica 0100 FONDO GENERAL</v>
          </cell>
          <cell r="C529" t="str">
            <v>Capitulo 0206 MINISTERIO DE EDUCACIÓN</v>
          </cell>
          <cell r="D529" t="str">
            <v>Libramiento 0206-01-01-0010-6624</v>
          </cell>
          <cell r="E529" t="str">
            <v>PAGO SUM. ALIM. ESC.JEE. CORRESP. AL MES DE DICIEMBRE 2017, SEGUN FACT. NCF.: 00003, CARTA COMPROMISO NO. 07121, OC 6601.</v>
          </cell>
          <cell r="F529">
            <v>43183</v>
          </cell>
          <cell r="G529">
            <v>145423.20000000001</v>
          </cell>
          <cell r="H529" t="str">
            <v>03-APR-18</v>
          </cell>
          <cell r="I529">
            <v>28627</v>
          </cell>
          <cell r="J529">
            <v>2</v>
          </cell>
          <cell r="K529" t="str">
            <v>IN</v>
          </cell>
          <cell r="L529" t="str">
            <v>ENTREGADO</v>
          </cell>
          <cell r="M529">
            <v>1</v>
          </cell>
          <cell r="N529">
            <v>37096</v>
          </cell>
          <cell r="O529">
            <v>37096</v>
          </cell>
          <cell r="P529">
            <v>22183.200000000001</v>
          </cell>
          <cell r="Q529">
            <v>0</v>
          </cell>
          <cell r="R529">
            <v>0</v>
          </cell>
        </row>
        <row r="530">
          <cell r="A530">
            <v>29818</v>
          </cell>
          <cell r="B530" t="str">
            <v>Fuenta Especifica 0100 FONDO GENERAL</v>
          </cell>
          <cell r="C530" t="str">
            <v>Capitulo 0206 MINISTERIO DE EDUCACIÓN</v>
          </cell>
          <cell r="D530" t="str">
            <v>Libramiento 0206-01-01-0010-6625</v>
          </cell>
          <cell r="E530" t="str">
            <v>PAGO SUM. ALIM. ESC. UM ,CORRESP. AL MES DE DICIEMBRE 2017, SEGUN FACT. NCF.: 00025, NC 00005, DEL CONTRATO NO.452/2017 Y OC 6549. MENOS ANTICIPO.</v>
          </cell>
          <cell r="F530">
            <v>43183</v>
          </cell>
          <cell r="G530">
            <v>607207.14</v>
          </cell>
          <cell r="H530" t="str">
            <v>06-APR-18</v>
          </cell>
          <cell r="I530">
            <v>29818</v>
          </cell>
          <cell r="J530">
            <v>2</v>
          </cell>
          <cell r="K530" t="str">
            <v>IN</v>
          </cell>
          <cell r="L530" t="str">
            <v>ENTREGADO</v>
          </cell>
          <cell r="M530">
            <v>1</v>
          </cell>
          <cell r="N530">
            <v>38432</v>
          </cell>
          <cell r="O530">
            <v>38432</v>
          </cell>
          <cell r="P530">
            <v>27667.599999999999</v>
          </cell>
          <cell r="Q530">
            <v>0</v>
          </cell>
          <cell r="R530">
            <v>0</v>
          </cell>
        </row>
        <row r="531">
          <cell r="A531">
            <v>29818</v>
          </cell>
          <cell r="B531" t="str">
            <v>Fuenta Especifica 0100 FONDO GENERAL</v>
          </cell>
          <cell r="C531" t="str">
            <v>Capitulo 0206 MINISTERIO DE EDUCACIÓN</v>
          </cell>
          <cell r="D531" t="str">
            <v>Libramiento 0206-01-01-0010-6625</v>
          </cell>
          <cell r="E531" t="str">
            <v>PAGO SUM. ALIM. ESC. UM ,CORRESP. AL MES DE DICIEMBRE 2017, SEGUN FACT. NCF.: 00025, NC 00005, DEL CONTRATO NO.452/2017 Y OC 6549. MENOS ANTICIPO.</v>
          </cell>
          <cell r="F531">
            <v>43183</v>
          </cell>
          <cell r="G531">
            <v>607207.14</v>
          </cell>
          <cell r="H531" t="str">
            <v>06-APR-18</v>
          </cell>
          <cell r="I531">
            <v>29818</v>
          </cell>
          <cell r="J531">
            <v>2</v>
          </cell>
          <cell r="K531" t="str">
            <v>TR</v>
          </cell>
          <cell r="L531" t="str">
            <v>Conciliado</v>
          </cell>
          <cell r="M531">
            <v>1</v>
          </cell>
          <cell r="N531">
            <v>2774245</v>
          </cell>
          <cell r="O531">
            <v>2774245</v>
          </cell>
          <cell r="P531">
            <v>579539.54</v>
          </cell>
          <cell r="Q531">
            <v>0</v>
          </cell>
          <cell r="R531">
            <v>0</v>
          </cell>
        </row>
        <row r="532">
          <cell r="A532">
            <v>29211</v>
          </cell>
          <cell r="B532" t="str">
            <v>Fuenta Especifica 0100 FONDO GENERAL</v>
          </cell>
          <cell r="C532" t="str">
            <v>Capitulo 0206 MINISTERIO DE EDUCACIÓN</v>
          </cell>
          <cell r="D532" t="str">
            <v>Libramiento 0206-01-01-0010-6626</v>
          </cell>
          <cell r="E532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2">
            <v>43183</v>
          </cell>
          <cell r="G532">
            <v>3098786.37</v>
          </cell>
          <cell r="H532" t="str">
            <v>04-APR-18</v>
          </cell>
          <cell r="I532">
            <v>29211</v>
          </cell>
          <cell r="J532">
            <v>7</v>
          </cell>
          <cell r="K532" t="str">
            <v>TR</v>
          </cell>
          <cell r="L532" t="str">
            <v>Conciliado</v>
          </cell>
          <cell r="M532">
            <v>1</v>
          </cell>
          <cell r="N532">
            <v>2766127</v>
          </cell>
          <cell r="O532">
            <v>2766127</v>
          </cell>
          <cell r="P532">
            <v>2951865.32</v>
          </cell>
          <cell r="Q532">
            <v>0</v>
          </cell>
          <cell r="R532">
            <v>0</v>
          </cell>
        </row>
        <row r="533">
          <cell r="A533">
            <v>29211</v>
          </cell>
          <cell r="B533" t="str">
            <v>Fuenta Especifica 0100 FONDO GENERAL</v>
          </cell>
          <cell r="C533" t="str">
            <v>Capitulo 0206 MINISTERIO DE EDUCACIÓN</v>
          </cell>
          <cell r="D533" t="str">
            <v>Libramiento 0206-01-01-0010-6626</v>
          </cell>
          <cell r="E533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3">
            <v>43183</v>
          </cell>
          <cell r="G533">
            <v>3098786.37</v>
          </cell>
          <cell r="H533" t="str">
            <v>04-APR-18</v>
          </cell>
          <cell r="I533">
            <v>29211</v>
          </cell>
          <cell r="J533">
            <v>7</v>
          </cell>
          <cell r="K533" t="str">
            <v>IN</v>
          </cell>
          <cell r="L533" t="str">
            <v>ENTREGADO</v>
          </cell>
          <cell r="M533">
            <v>1</v>
          </cell>
          <cell r="N533">
            <v>37656</v>
          </cell>
          <cell r="O533">
            <v>37656</v>
          </cell>
          <cell r="P533">
            <v>146921.04999999999</v>
          </cell>
          <cell r="Q533">
            <v>0</v>
          </cell>
          <cell r="R533">
            <v>0</v>
          </cell>
        </row>
        <row r="534">
          <cell r="A534">
            <v>29819</v>
          </cell>
          <cell r="B534" t="str">
            <v>Fuenta Especifica 0100 FONDO GENERAL</v>
          </cell>
          <cell r="C534" t="str">
            <v>Capitulo 0206 MINISTERIO DE EDUCACIÓN</v>
          </cell>
          <cell r="D534" t="str">
            <v>Libramiento 0206-01-01-0010-6627</v>
          </cell>
          <cell r="E534" t="str">
            <v>PAGO SUM. ALIM. ESC. UM ,CORRESP. AL MES DE DICIEMBRE 2017, SEGUN FACT. NCF.: 00181 Y NC 00034, DEL CONTRATO NO. 378/2017 Y OC 6345. MENOS ANTICIPO.</v>
          </cell>
          <cell r="F534">
            <v>43183</v>
          </cell>
          <cell r="G534">
            <v>521335.3</v>
          </cell>
          <cell r="H534" t="str">
            <v>06-APR-18</v>
          </cell>
          <cell r="I534">
            <v>29819</v>
          </cell>
          <cell r="J534">
            <v>2</v>
          </cell>
          <cell r="K534" t="str">
            <v>IN</v>
          </cell>
          <cell r="L534" t="str">
            <v>ENTREGADO</v>
          </cell>
          <cell r="M534">
            <v>1</v>
          </cell>
          <cell r="N534">
            <v>38433</v>
          </cell>
          <cell r="O534">
            <v>38433</v>
          </cell>
          <cell r="P534">
            <v>4803.58</v>
          </cell>
          <cell r="Q534">
            <v>0</v>
          </cell>
          <cell r="R534">
            <v>0</v>
          </cell>
        </row>
        <row r="535">
          <cell r="A535">
            <v>29819</v>
          </cell>
          <cell r="B535" t="str">
            <v>Fuenta Especifica 0100 FONDO GENERAL</v>
          </cell>
          <cell r="C535" t="str">
            <v>Capitulo 0206 MINISTERIO DE EDUCACIÓN</v>
          </cell>
          <cell r="D535" t="str">
            <v>Libramiento 0206-01-01-0010-6627</v>
          </cell>
          <cell r="E535" t="str">
            <v>PAGO SUM. ALIM. ESC. UM ,CORRESP. AL MES DE DICIEMBRE 2017, SEGUN FACT. NCF.: 00181 Y NC 00034, DEL CONTRATO NO. 378/2017 Y OC 6345. MENOS ANTICIPO.</v>
          </cell>
          <cell r="F535">
            <v>43183</v>
          </cell>
          <cell r="G535">
            <v>521335.3</v>
          </cell>
          <cell r="H535" t="str">
            <v>06-APR-18</v>
          </cell>
          <cell r="I535">
            <v>29819</v>
          </cell>
          <cell r="J535">
            <v>2</v>
          </cell>
          <cell r="K535" t="str">
            <v>TR</v>
          </cell>
          <cell r="L535" t="str">
            <v>Conciliado</v>
          </cell>
          <cell r="M535">
            <v>1</v>
          </cell>
          <cell r="N535">
            <v>2774246</v>
          </cell>
          <cell r="O535">
            <v>2774246</v>
          </cell>
          <cell r="P535">
            <v>516531.72</v>
          </cell>
          <cell r="Q535">
            <v>0</v>
          </cell>
          <cell r="R535">
            <v>0</v>
          </cell>
        </row>
        <row r="536">
          <cell r="A536">
            <v>28628</v>
          </cell>
          <cell r="B536" t="str">
            <v>Fuenta Especifica 0100 FONDO GENERAL</v>
          </cell>
          <cell r="C536" t="str">
            <v>Capitulo 0206 MINISTERIO DE EDUCACIÓN</v>
          </cell>
          <cell r="D536" t="str">
            <v>Libramiento 0206-01-01-0010-6668</v>
          </cell>
          <cell r="E536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6">
            <v>43185</v>
          </cell>
          <cell r="G536">
            <v>665520</v>
          </cell>
          <cell r="H536" t="str">
            <v>03-APR-18</v>
          </cell>
          <cell r="I536">
            <v>28628</v>
          </cell>
          <cell r="J536">
            <v>2</v>
          </cell>
          <cell r="K536" t="str">
            <v>TR</v>
          </cell>
          <cell r="L536" t="str">
            <v>Conciliado</v>
          </cell>
          <cell r="M536">
            <v>1</v>
          </cell>
          <cell r="N536">
            <v>2763058</v>
          </cell>
          <cell r="O536">
            <v>2763058</v>
          </cell>
          <cell r="P536">
            <v>637320</v>
          </cell>
          <cell r="Q536">
            <v>0</v>
          </cell>
          <cell r="R536">
            <v>0</v>
          </cell>
        </row>
        <row r="537">
          <cell r="A537">
            <v>28628</v>
          </cell>
          <cell r="B537" t="str">
            <v>Fuenta Especifica 0100 FONDO GENERAL</v>
          </cell>
          <cell r="C537" t="str">
            <v>Capitulo 0206 MINISTERIO DE EDUCACIÓN</v>
          </cell>
          <cell r="D537" t="str">
            <v>Libramiento 0206-01-01-0010-6668</v>
          </cell>
          <cell r="E537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7">
            <v>43185</v>
          </cell>
          <cell r="G537">
            <v>665520</v>
          </cell>
          <cell r="H537" t="str">
            <v>03-APR-18</v>
          </cell>
          <cell r="I537">
            <v>28628</v>
          </cell>
          <cell r="J537">
            <v>2</v>
          </cell>
          <cell r="K537" t="str">
            <v>IN</v>
          </cell>
          <cell r="L537" t="str">
            <v>ENTREGADO</v>
          </cell>
          <cell r="M537">
            <v>1</v>
          </cell>
          <cell r="N537">
            <v>36997</v>
          </cell>
          <cell r="O537">
            <v>36997</v>
          </cell>
          <cell r="P537">
            <v>28200</v>
          </cell>
          <cell r="Q537">
            <v>0</v>
          </cell>
          <cell r="R537">
            <v>0</v>
          </cell>
        </row>
        <row r="538">
          <cell r="A538">
            <v>29602</v>
          </cell>
          <cell r="B538" t="str">
            <v>Fuenta Especifica 0100 FONDO GENERAL</v>
          </cell>
          <cell r="C538" t="str">
            <v>Capitulo 0206 MINISTERIO DE EDUCACIÓN</v>
          </cell>
          <cell r="D538" t="str">
            <v>Libramiento 0206-01-01-0010-6695</v>
          </cell>
          <cell r="E538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8">
            <v>43185</v>
          </cell>
          <cell r="G538">
            <v>832608</v>
          </cell>
          <cell r="H538" t="str">
            <v>05-APR-18</v>
          </cell>
          <cell r="I538">
            <v>29602</v>
          </cell>
          <cell r="J538">
            <v>3</v>
          </cell>
          <cell r="K538" t="str">
            <v>IN</v>
          </cell>
          <cell r="L538" t="str">
            <v>ENTREGADO</v>
          </cell>
          <cell r="M538">
            <v>1</v>
          </cell>
          <cell r="N538">
            <v>38211</v>
          </cell>
          <cell r="O538">
            <v>38211</v>
          </cell>
          <cell r="P538">
            <v>127008</v>
          </cell>
          <cell r="Q538">
            <v>0</v>
          </cell>
          <cell r="R538">
            <v>0</v>
          </cell>
        </row>
        <row r="539">
          <cell r="A539">
            <v>29602</v>
          </cell>
          <cell r="B539" t="str">
            <v>Fuenta Especifica 0100 FONDO GENERAL</v>
          </cell>
          <cell r="C539" t="str">
            <v>Capitulo 0206 MINISTERIO DE EDUCACIÓN</v>
          </cell>
          <cell r="D539" t="str">
            <v>Libramiento 0206-01-01-0010-6695</v>
          </cell>
          <cell r="E539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9">
            <v>43185</v>
          </cell>
          <cell r="G539">
            <v>832608</v>
          </cell>
          <cell r="H539" t="str">
            <v>05-APR-18</v>
          </cell>
          <cell r="I539">
            <v>29602</v>
          </cell>
          <cell r="J539">
            <v>3</v>
          </cell>
          <cell r="K539" t="str">
            <v>TR</v>
          </cell>
          <cell r="L539" t="str">
            <v>Conciliado</v>
          </cell>
          <cell r="M539">
            <v>1</v>
          </cell>
          <cell r="N539">
            <v>2766488</v>
          </cell>
          <cell r="O539">
            <v>2766488</v>
          </cell>
          <cell r="P539">
            <v>670320</v>
          </cell>
          <cell r="Q539">
            <v>0</v>
          </cell>
          <cell r="R539">
            <v>0</v>
          </cell>
        </row>
        <row r="540">
          <cell r="A540">
            <v>29602</v>
          </cell>
          <cell r="B540" t="str">
            <v>Fuenta Especifica 0100 FONDO GENERAL</v>
          </cell>
          <cell r="C540" t="str">
            <v>Capitulo 0206 MINISTERIO DE EDUCACIÓN</v>
          </cell>
          <cell r="D540" t="str">
            <v>Libramiento 0206-01-01-0010-6695</v>
          </cell>
          <cell r="E540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40">
            <v>43185</v>
          </cell>
          <cell r="G540">
            <v>832608</v>
          </cell>
          <cell r="H540" t="str">
            <v>05-APR-18</v>
          </cell>
          <cell r="I540">
            <v>29602</v>
          </cell>
          <cell r="J540">
            <v>3</v>
          </cell>
          <cell r="K540" t="str">
            <v>IN</v>
          </cell>
          <cell r="L540" t="str">
            <v>ENTREGADO</v>
          </cell>
          <cell r="M540">
            <v>1</v>
          </cell>
          <cell r="N540">
            <v>38314</v>
          </cell>
          <cell r="O540">
            <v>38314</v>
          </cell>
          <cell r="P540">
            <v>35280</v>
          </cell>
          <cell r="Q540">
            <v>0</v>
          </cell>
          <cell r="R540">
            <v>0</v>
          </cell>
        </row>
        <row r="541">
          <cell r="A541">
            <v>29603</v>
          </cell>
          <cell r="B541" t="str">
            <v>Fuenta Especifica 0100 FONDO GENERAL</v>
          </cell>
          <cell r="C541" t="str">
            <v>Capitulo 0206 MINISTERIO DE EDUCACIÓN</v>
          </cell>
          <cell r="D541" t="str">
            <v>Libramiento 0206-01-01-0010-6696</v>
          </cell>
          <cell r="E541" t="str">
            <v>PAGO SUM. ALIM. ESC. JEE. CORRESP. Al MES OCTUBRE 2017, SEGUN FACT. NCF.: 00043, CARTA COMPROMISO NO. 04237, 04239, 04242, 04226, 04204, 08937, 04243, 04225, 04227, 04207, 08939, 04203, 08935, OC 5886</v>
          </cell>
          <cell r="F541">
            <v>43185</v>
          </cell>
          <cell r="G541">
            <v>1453429.6</v>
          </cell>
          <cell r="H541" t="str">
            <v>05-APR-18</v>
          </cell>
          <cell r="I541">
            <v>29603</v>
          </cell>
          <cell r="J541">
            <v>3</v>
          </cell>
          <cell r="K541" t="str">
            <v>TR</v>
          </cell>
          <cell r="L541" t="str">
            <v>Conciliado</v>
          </cell>
          <cell r="M541">
            <v>1</v>
          </cell>
          <cell r="N541">
            <v>2771049</v>
          </cell>
          <cell r="O541">
            <v>2771049</v>
          </cell>
          <cell r="P541">
            <v>1170134</v>
          </cell>
          <cell r="Q541">
            <v>0</v>
          </cell>
          <cell r="R541">
            <v>0</v>
          </cell>
        </row>
        <row r="542">
          <cell r="A542">
            <v>29603</v>
          </cell>
          <cell r="B542" t="str">
            <v>Fuenta Especifica 0100 FONDO GENERAL</v>
          </cell>
          <cell r="C542" t="str">
            <v>Capitulo 0206 MINISTERIO DE EDUCACIÓN</v>
          </cell>
          <cell r="D542" t="str">
            <v>Libramiento 0206-01-01-0010-6696</v>
          </cell>
          <cell r="E542" t="str">
            <v>PAGO SUM. ALIM. ESC. JEE. CORRESP. Al MES OCTUBRE 2017, SEGUN FACT. NCF.: 00043, CARTA COMPROMISO NO. 04237, 04239, 04242, 04226, 04204, 08937, 04243, 04225, 04227, 04207, 08939, 04203, 08935, OC 5886</v>
          </cell>
          <cell r="F542">
            <v>43185</v>
          </cell>
          <cell r="G542">
            <v>1453429.6</v>
          </cell>
          <cell r="H542" t="str">
            <v>05-APR-18</v>
          </cell>
          <cell r="I542">
            <v>29603</v>
          </cell>
          <cell r="J542">
            <v>3</v>
          </cell>
          <cell r="K542" t="str">
            <v>IN</v>
          </cell>
          <cell r="L542" t="str">
            <v>ENTREGADO</v>
          </cell>
          <cell r="M542">
            <v>1</v>
          </cell>
          <cell r="N542">
            <v>38216</v>
          </cell>
          <cell r="O542">
            <v>38216</v>
          </cell>
          <cell r="P542">
            <v>221709.6</v>
          </cell>
          <cell r="Q542">
            <v>0</v>
          </cell>
          <cell r="R542">
            <v>0</v>
          </cell>
        </row>
        <row r="543">
          <cell r="A543">
            <v>29603</v>
          </cell>
          <cell r="B543" t="str">
            <v>Fuenta Especifica 0100 FONDO GENERAL</v>
          </cell>
          <cell r="C543" t="str">
            <v>Capitulo 0206 MINISTERIO DE EDUCACIÓN</v>
          </cell>
          <cell r="D543" t="str">
            <v>Libramiento 0206-01-01-0010-6696</v>
          </cell>
          <cell r="E543" t="str">
            <v>PAGO SUM. ALIM. ESC. JEE. CORRESP. Al MES OCTUBRE 2017, SEGUN FACT. NCF.: 00043, CARTA COMPROMISO NO. 04237, 04239, 04242, 04226, 04204, 08937, 04243, 04225, 04227, 04207, 08939, 04203, 08935, OC 5886</v>
          </cell>
          <cell r="F543">
            <v>43185</v>
          </cell>
          <cell r="G543">
            <v>1453429.6</v>
          </cell>
          <cell r="H543" t="str">
            <v>05-APR-18</v>
          </cell>
          <cell r="I543">
            <v>29603</v>
          </cell>
          <cell r="J543">
            <v>3</v>
          </cell>
          <cell r="K543" t="str">
            <v>IN</v>
          </cell>
          <cell r="L543" t="str">
            <v>ENTREGADO</v>
          </cell>
          <cell r="M543">
            <v>1</v>
          </cell>
          <cell r="N543">
            <v>38330</v>
          </cell>
          <cell r="O543">
            <v>38330</v>
          </cell>
          <cell r="P543">
            <v>61586</v>
          </cell>
          <cell r="Q543">
            <v>0</v>
          </cell>
          <cell r="R543">
            <v>0</v>
          </cell>
        </row>
        <row r="544">
          <cell r="A544">
            <v>29820</v>
          </cell>
          <cell r="B544" t="str">
            <v>Fuenta Especifica 0100 FONDO GENERAL</v>
          </cell>
          <cell r="C544" t="str">
            <v>Capitulo 0206 MINISTERIO DE EDUCACIÓN</v>
          </cell>
          <cell r="D544" t="str">
            <v>Libramiento 0206-01-01-0010-6697</v>
          </cell>
          <cell r="E544" t="str">
            <v>PAGO SUM. ALIM. ESC. UM , CORRESP. AL MES DE DICIEMBRE 2017, SEGUN FACT. NCF.: 00107, NC 00015 Y 00016, DEL CONTRATO NO.353/2017 Y OC 6348. MENOS ANTICIPO.</v>
          </cell>
          <cell r="F544">
            <v>43185</v>
          </cell>
          <cell r="G544">
            <v>345911.74</v>
          </cell>
          <cell r="H544" t="str">
            <v>06-APR-18</v>
          </cell>
          <cell r="I544">
            <v>29820</v>
          </cell>
          <cell r="J544">
            <v>2</v>
          </cell>
          <cell r="K544" t="str">
            <v>IN</v>
          </cell>
          <cell r="L544" t="str">
            <v>ENTREGADO</v>
          </cell>
          <cell r="M544">
            <v>1</v>
          </cell>
          <cell r="N544">
            <v>38434</v>
          </cell>
          <cell r="O544">
            <v>38434</v>
          </cell>
          <cell r="P544">
            <v>3193.61</v>
          </cell>
          <cell r="Q544">
            <v>0</v>
          </cell>
          <cell r="R544">
            <v>0</v>
          </cell>
        </row>
        <row r="545">
          <cell r="A545">
            <v>29820</v>
          </cell>
          <cell r="B545" t="str">
            <v>Fuenta Especifica 0100 FONDO GENERAL</v>
          </cell>
          <cell r="C545" t="str">
            <v>Capitulo 0206 MINISTERIO DE EDUCACIÓN</v>
          </cell>
          <cell r="D545" t="str">
            <v>Libramiento 0206-01-01-0010-6697</v>
          </cell>
          <cell r="E545" t="str">
            <v>PAGO SUM. ALIM. ESC. UM , CORRESP. AL MES DE DICIEMBRE 2017, SEGUN FACT. NCF.: 00107, NC 00015 Y 00016, DEL CONTRATO NO.353/2017 Y OC 6348. MENOS ANTICIPO.</v>
          </cell>
          <cell r="F545">
            <v>43185</v>
          </cell>
          <cell r="G545">
            <v>345911.74</v>
          </cell>
          <cell r="H545" t="str">
            <v>06-APR-18</v>
          </cell>
          <cell r="I545">
            <v>29820</v>
          </cell>
          <cell r="J545">
            <v>2</v>
          </cell>
          <cell r="K545" t="str">
            <v>TR</v>
          </cell>
          <cell r="L545" t="str">
            <v>Conciliado</v>
          </cell>
          <cell r="M545">
            <v>1</v>
          </cell>
          <cell r="N545">
            <v>2774247</v>
          </cell>
          <cell r="O545">
            <v>2774247</v>
          </cell>
          <cell r="P545">
            <v>342718.13</v>
          </cell>
          <cell r="Q545">
            <v>0</v>
          </cell>
          <cell r="R545">
            <v>0</v>
          </cell>
        </row>
        <row r="546">
          <cell r="A546">
            <v>30298</v>
          </cell>
          <cell r="B546" t="str">
            <v>Fuenta Especifica 0100 FONDO GENERAL</v>
          </cell>
          <cell r="C546" t="str">
            <v>Capitulo 0206 MINISTERIO DE EDUCACIÓN</v>
          </cell>
          <cell r="D546" t="str">
            <v>Libramiento 0206-01-01-0010-6715</v>
          </cell>
          <cell r="E546" t="str">
            <v>PAGO POR SUM. DE ALIM. ESC. PAE REAL, CORRESP. A LOS MESES DE AGOSTO, SEPT. Y OCTUBRE 2017, SEGÚN FACTS. NOS. 00218, 00222 Y 00225 Y NC 00022, 00023 Y 00024 CONTRATO NO. 287/17 Y OC 6247. MENOS ANTICIPO.</v>
          </cell>
          <cell r="F546">
            <v>43185</v>
          </cell>
          <cell r="G546">
            <v>1516792.67</v>
          </cell>
          <cell r="H546" t="str">
            <v>09-APR-18</v>
          </cell>
          <cell r="I546">
            <v>30298</v>
          </cell>
          <cell r="J546">
            <v>1</v>
          </cell>
          <cell r="K546" t="str">
            <v>TR</v>
          </cell>
          <cell r="L546" t="str">
            <v>Conciliado</v>
          </cell>
          <cell r="M546">
            <v>1</v>
          </cell>
          <cell r="N546">
            <v>2776370</v>
          </cell>
          <cell r="O546">
            <v>2776370</v>
          </cell>
          <cell r="P546">
            <v>1444783.59</v>
          </cell>
          <cell r="Q546">
            <v>0</v>
          </cell>
          <cell r="R546">
            <v>0</v>
          </cell>
        </row>
        <row r="547">
          <cell r="A547">
            <v>30298</v>
          </cell>
          <cell r="B547" t="str">
            <v>Fuenta Especifica 0100 FONDO GENERAL</v>
          </cell>
          <cell r="C547" t="str">
            <v>Capitulo 0206 MINISTERIO DE EDUCACIÓN</v>
          </cell>
          <cell r="D547" t="str">
            <v>Libramiento 0206-01-01-0010-6715</v>
          </cell>
          <cell r="E547" t="str">
            <v>PAGO POR SUM. DE ALIM. ESC. PAE REAL, CORRESP. A LOS MESES DE AGOSTO, SEPT. Y OCTUBRE 2017, SEGÚN FACTS. NOS. 00218, 00222 Y 00225 Y NC 00022, 00023 Y 00024 CONTRATO NO. 287/17 Y OC 6247. MENOS ANTICIPO.</v>
          </cell>
          <cell r="F547">
            <v>43185</v>
          </cell>
          <cell r="G547">
            <v>1516792.67</v>
          </cell>
          <cell r="H547" t="str">
            <v>09-APR-18</v>
          </cell>
          <cell r="I547">
            <v>30298</v>
          </cell>
          <cell r="J547">
            <v>1</v>
          </cell>
          <cell r="K547" t="str">
            <v>IN</v>
          </cell>
          <cell r="L547" t="str">
            <v>ENTREGADO</v>
          </cell>
          <cell r="M547">
            <v>1</v>
          </cell>
          <cell r="N547">
            <v>39094</v>
          </cell>
          <cell r="O547">
            <v>39094</v>
          </cell>
          <cell r="P547">
            <v>72009.08</v>
          </cell>
          <cell r="Q547">
            <v>0</v>
          </cell>
          <cell r="R547">
            <v>0</v>
          </cell>
        </row>
        <row r="548">
          <cell r="A548">
            <v>30299</v>
          </cell>
          <cell r="B548" t="str">
            <v>Fuenta Especifica 0100 FONDO GENERAL</v>
          </cell>
          <cell r="C548" t="str">
            <v>Capitulo 0206 MINISTERIO DE EDUCACIÓN</v>
          </cell>
          <cell r="D548" t="str">
            <v>Libramiento 0206-01-01-0010-6716</v>
          </cell>
          <cell r="E548" t="str">
            <v>PAGO SUM. ALIM. ESC. JEE. CORRESP. AL MES NOVIEMBRE 2017, SEGUN FACT. NCF.: 00002, CARTA COMPROMISO NO. 07121, OC 6601.</v>
          </cell>
          <cell r="F548">
            <v>43185</v>
          </cell>
          <cell r="G548">
            <v>223728</v>
          </cell>
          <cell r="H548" t="str">
            <v>09-APR-18</v>
          </cell>
          <cell r="I548">
            <v>30299</v>
          </cell>
          <cell r="J548">
            <v>1</v>
          </cell>
          <cell r="K548" t="str">
            <v>IN</v>
          </cell>
          <cell r="L548" t="str">
            <v>ENTREGADO</v>
          </cell>
          <cell r="M548">
            <v>1</v>
          </cell>
          <cell r="N548">
            <v>38794</v>
          </cell>
          <cell r="O548">
            <v>38794</v>
          </cell>
          <cell r="P548">
            <v>34128</v>
          </cell>
          <cell r="Q548">
            <v>0</v>
          </cell>
          <cell r="R548">
            <v>0</v>
          </cell>
        </row>
        <row r="549">
          <cell r="A549">
            <v>30299</v>
          </cell>
          <cell r="B549" t="str">
            <v>Fuenta Especifica 0100 FONDO GENERAL</v>
          </cell>
          <cell r="C549" t="str">
            <v>Capitulo 0206 MINISTERIO DE EDUCACIÓN</v>
          </cell>
          <cell r="D549" t="str">
            <v>Libramiento 0206-01-01-0010-6716</v>
          </cell>
          <cell r="E549" t="str">
            <v>PAGO SUM. ALIM. ESC. JEE. CORRESP. AL MES NOVIEMBRE 2017, SEGUN FACT. NCF.: 00002, CARTA COMPROMISO NO. 07121, OC 6601.</v>
          </cell>
          <cell r="F549">
            <v>43185</v>
          </cell>
          <cell r="G549">
            <v>223728</v>
          </cell>
          <cell r="H549" t="str">
            <v>09-APR-18</v>
          </cell>
          <cell r="I549">
            <v>30299</v>
          </cell>
          <cell r="J549">
            <v>1</v>
          </cell>
          <cell r="K549" t="str">
            <v>IN</v>
          </cell>
          <cell r="L549" t="str">
            <v>ENTREGADO</v>
          </cell>
          <cell r="M549">
            <v>1</v>
          </cell>
          <cell r="N549">
            <v>38973</v>
          </cell>
          <cell r="O549">
            <v>38973</v>
          </cell>
          <cell r="P549">
            <v>9480</v>
          </cell>
          <cell r="Q549">
            <v>0</v>
          </cell>
          <cell r="R549">
            <v>0</v>
          </cell>
        </row>
        <row r="550">
          <cell r="A550">
            <v>30299</v>
          </cell>
          <cell r="B550" t="str">
            <v>Fuenta Especifica 0100 FONDO GENERAL</v>
          </cell>
          <cell r="C550" t="str">
            <v>Capitulo 0206 MINISTERIO DE EDUCACIÓN</v>
          </cell>
          <cell r="D550" t="str">
            <v>Libramiento 0206-01-01-0010-6716</v>
          </cell>
          <cell r="E550" t="str">
            <v>PAGO SUM. ALIM. ESC. JEE. CORRESP. AL MES NOVIEMBRE 2017, SEGUN FACT. NCF.: 00002, CARTA COMPROMISO NO. 07121, OC 6601.</v>
          </cell>
          <cell r="F550">
            <v>43185</v>
          </cell>
          <cell r="G550">
            <v>223728</v>
          </cell>
          <cell r="H550" t="str">
            <v>09-APR-18</v>
          </cell>
          <cell r="I550">
            <v>30299</v>
          </cell>
          <cell r="J550">
            <v>1</v>
          </cell>
          <cell r="K550" t="str">
            <v>TR</v>
          </cell>
          <cell r="L550" t="str">
            <v>Conciliado</v>
          </cell>
          <cell r="M550">
            <v>1</v>
          </cell>
          <cell r="N550">
            <v>2776371</v>
          </cell>
          <cell r="O550">
            <v>2776371</v>
          </cell>
          <cell r="P550">
            <v>180120</v>
          </cell>
          <cell r="Q550">
            <v>0</v>
          </cell>
          <cell r="R550">
            <v>0</v>
          </cell>
        </row>
        <row r="551">
          <cell r="A551">
            <v>29605</v>
          </cell>
          <cell r="B551" t="str">
            <v>Fuenta Especifica 0100 FONDO GENERAL</v>
          </cell>
          <cell r="C551" t="str">
            <v>Capitulo 0206 MINISTERIO DE EDUCACIÓN</v>
          </cell>
          <cell r="D551" t="str">
            <v>Libramiento 0206-01-01-0010-6717</v>
          </cell>
          <cell r="E551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1">
            <v>43185</v>
          </cell>
          <cell r="G551">
            <v>916152</v>
          </cell>
          <cell r="H551" t="str">
            <v>05-APR-18</v>
          </cell>
          <cell r="I551">
            <v>29605</v>
          </cell>
          <cell r="J551">
            <v>3</v>
          </cell>
          <cell r="K551" t="str">
            <v>TR</v>
          </cell>
          <cell r="L551" t="str">
            <v>Conciliado</v>
          </cell>
          <cell r="M551">
            <v>1</v>
          </cell>
          <cell r="N551">
            <v>2766494</v>
          </cell>
          <cell r="O551">
            <v>2766494</v>
          </cell>
          <cell r="P551">
            <v>785666.4</v>
          </cell>
          <cell r="Q551">
            <v>0</v>
          </cell>
          <cell r="R551">
            <v>0</v>
          </cell>
        </row>
        <row r="552">
          <cell r="A552">
            <v>29605</v>
          </cell>
          <cell r="B552" t="str">
            <v>Fuenta Especifica 0100 FONDO GENERAL</v>
          </cell>
          <cell r="C552" t="str">
            <v>Capitulo 0206 MINISTERIO DE EDUCACIÓN</v>
          </cell>
          <cell r="D552" t="str">
            <v>Libramiento 0206-01-01-0010-6717</v>
          </cell>
          <cell r="E552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2">
            <v>43185</v>
          </cell>
          <cell r="G552">
            <v>916152</v>
          </cell>
          <cell r="H552" t="str">
            <v>05-APR-18</v>
          </cell>
          <cell r="I552">
            <v>29605</v>
          </cell>
          <cell r="J552">
            <v>3</v>
          </cell>
          <cell r="K552" t="str">
            <v>IN</v>
          </cell>
          <cell r="L552" t="str">
            <v>ENTREGADO</v>
          </cell>
          <cell r="M552">
            <v>1</v>
          </cell>
          <cell r="N552">
            <v>38329</v>
          </cell>
          <cell r="O552">
            <v>38329</v>
          </cell>
          <cell r="P552">
            <v>38820</v>
          </cell>
          <cell r="Q552">
            <v>0</v>
          </cell>
          <cell r="R552">
            <v>0</v>
          </cell>
        </row>
        <row r="553">
          <cell r="A553">
            <v>29605</v>
          </cell>
          <cell r="B553" t="str">
            <v>Fuenta Especifica 0100 FONDO GENERAL</v>
          </cell>
          <cell r="C553" t="str">
            <v>Capitulo 0206 MINISTERIO DE EDUCACIÓN</v>
          </cell>
          <cell r="D553" t="str">
            <v>Libramiento 0206-01-01-0010-6717</v>
          </cell>
          <cell r="E553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3">
            <v>43185</v>
          </cell>
          <cell r="G553">
            <v>916152</v>
          </cell>
          <cell r="H553" t="str">
            <v>05-APR-18</v>
          </cell>
          <cell r="I553">
            <v>29605</v>
          </cell>
          <cell r="J553">
            <v>3</v>
          </cell>
          <cell r="K553" t="str">
            <v>TR</v>
          </cell>
          <cell r="L553" t="str">
            <v>Conciliado</v>
          </cell>
          <cell r="M553">
            <v>1</v>
          </cell>
          <cell r="N553">
            <v>2771050</v>
          </cell>
          <cell r="O553">
            <v>2771050</v>
          </cell>
          <cell r="P553">
            <v>91665.600000000006</v>
          </cell>
          <cell r="Q553">
            <v>0</v>
          </cell>
          <cell r="R553">
            <v>0</v>
          </cell>
        </row>
        <row r="554">
          <cell r="A554">
            <v>29821</v>
          </cell>
          <cell r="B554" t="str">
            <v>Fuenta Especifica 0100 FONDO GENERAL</v>
          </cell>
          <cell r="C554" t="str">
            <v>Capitulo 0206 MINISTERIO DE EDUCACIÓN</v>
          </cell>
          <cell r="D554" t="str">
            <v>Libramiento 0206-01-01-0010-6719</v>
          </cell>
          <cell r="E554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4">
            <v>43185</v>
          </cell>
          <cell r="G554">
            <v>1206865.3400000001</v>
          </cell>
          <cell r="H554" t="str">
            <v>06-APR-18</v>
          </cell>
          <cell r="I554">
            <v>29821</v>
          </cell>
          <cell r="J554">
            <v>2</v>
          </cell>
          <cell r="K554" t="str">
            <v>TR</v>
          </cell>
          <cell r="L554" t="str">
            <v>Conciliado</v>
          </cell>
          <cell r="M554">
            <v>1</v>
          </cell>
          <cell r="N554">
            <v>2773844</v>
          </cell>
          <cell r="O554">
            <v>2773844</v>
          </cell>
          <cell r="P554">
            <v>1195907.7</v>
          </cell>
          <cell r="Q554">
            <v>0</v>
          </cell>
          <cell r="R554">
            <v>0</v>
          </cell>
        </row>
        <row r="555">
          <cell r="A555">
            <v>29821</v>
          </cell>
          <cell r="B555" t="str">
            <v>Fuenta Especifica 0100 FONDO GENERAL</v>
          </cell>
          <cell r="C555" t="str">
            <v>Capitulo 0206 MINISTERIO DE EDUCACIÓN</v>
          </cell>
          <cell r="D555" t="str">
            <v>Libramiento 0206-01-01-0010-6719</v>
          </cell>
          <cell r="E555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5">
            <v>43185</v>
          </cell>
          <cell r="G555">
            <v>1206865.3400000001</v>
          </cell>
          <cell r="H555" t="str">
            <v>06-APR-18</v>
          </cell>
          <cell r="I555">
            <v>29821</v>
          </cell>
          <cell r="J555">
            <v>2</v>
          </cell>
          <cell r="K555" t="str">
            <v>IN</v>
          </cell>
          <cell r="L555" t="str">
            <v>ENTREGADO</v>
          </cell>
          <cell r="M555">
            <v>1</v>
          </cell>
          <cell r="N555">
            <v>38435</v>
          </cell>
          <cell r="O555">
            <v>38435</v>
          </cell>
          <cell r="P555">
            <v>10957.64</v>
          </cell>
          <cell r="Q555">
            <v>0</v>
          </cell>
          <cell r="R555">
            <v>0</v>
          </cell>
        </row>
        <row r="556">
          <cell r="A556">
            <v>29822</v>
          </cell>
          <cell r="B556" t="str">
            <v>Fuenta Especifica 0100 FONDO GENERAL</v>
          </cell>
          <cell r="C556" t="str">
            <v>Capitulo 0206 MINISTERIO DE EDUCACIÓN</v>
          </cell>
          <cell r="D556" t="str">
            <v>Libramiento 0206-01-01-0010-6720</v>
          </cell>
          <cell r="E556" t="str">
            <v>PAGO POR SUM. DE ALIM. ESC. UM. CORRESP. AL MES DE DICIEMBRE 2017, S/FACT. 00040 Y NC 00030. CONTRATO NO.256/17, OC 6411. MENOS ANTICIPO.</v>
          </cell>
          <cell r="F556">
            <v>43185</v>
          </cell>
          <cell r="G556">
            <v>325987.62</v>
          </cell>
          <cell r="H556" t="str">
            <v>06-APR-18</v>
          </cell>
          <cell r="I556">
            <v>29822</v>
          </cell>
          <cell r="J556">
            <v>2</v>
          </cell>
          <cell r="K556" t="str">
            <v>TR</v>
          </cell>
          <cell r="L556" t="str">
            <v>Conciliado</v>
          </cell>
          <cell r="M556">
            <v>1</v>
          </cell>
          <cell r="N556">
            <v>2774248</v>
          </cell>
          <cell r="O556">
            <v>2774248</v>
          </cell>
          <cell r="P556">
            <v>311023.03999999998</v>
          </cell>
          <cell r="Q556">
            <v>0</v>
          </cell>
          <cell r="R556">
            <v>0</v>
          </cell>
        </row>
        <row r="557">
          <cell r="A557">
            <v>29822</v>
          </cell>
          <cell r="B557" t="str">
            <v>Fuenta Especifica 0100 FONDO GENERAL</v>
          </cell>
          <cell r="C557" t="str">
            <v>Capitulo 0206 MINISTERIO DE EDUCACIÓN</v>
          </cell>
          <cell r="D557" t="str">
            <v>Libramiento 0206-01-01-0010-6720</v>
          </cell>
          <cell r="E557" t="str">
            <v>PAGO POR SUM. DE ALIM. ESC. UM. CORRESP. AL MES DE DICIEMBRE 2017, S/FACT. 00040 Y NC 00030. CONTRATO NO.256/17, OC 6411. MENOS ANTICIPO.</v>
          </cell>
          <cell r="F557">
            <v>43185</v>
          </cell>
          <cell r="G557">
            <v>325987.62</v>
          </cell>
          <cell r="H557" t="str">
            <v>06-APR-18</v>
          </cell>
          <cell r="I557">
            <v>29822</v>
          </cell>
          <cell r="J557">
            <v>2</v>
          </cell>
          <cell r="K557" t="str">
            <v>IN</v>
          </cell>
          <cell r="L557" t="str">
            <v>ENTREGADO</v>
          </cell>
          <cell r="M557">
            <v>1</v>
          </cell>
          <cell r="N557">
            <v>38436</v>
          </cell>
          <cell r="O557">
            <v>38436</v>
          </cell>
          <cell r="P557">
            <v>14964.58</v>
          </cell>
          <cell r="Q557">
            <v>0</v>
          </cell>
          <cell r="R557">
            <v>0</v>
          </cell>
        </row>
        <row r="558">
          <cell r="A558">
            <v>29823</v>
          </cell>
          <cell r="B558" t="str">
            <v>Fuenta Especifica 0100 FONDO GENERAL</v>
          </cell>
          <cell r="C558" t="str">
            <v>Capitulo 0206 MINISTERIO DE EDUCACIÓN</v>
          </cell>
          <cell r="D558" t="str">
            <v>Libramiento 0206-01-01-0010-6721</v>
          </cell>
          <cell r="E558" t="str">
            <v>PAGO SUM. ALIM. ESC. UM CORRESP. AL MES SEPT. 2017, SEGUN FACT. NCF.: 00027 Y NC 00027 DEL CONTRATO NO. 415/17 Y OC 6459 , MENOS ANTICIPO.</v>
          </cell>
          <cell r="F558">
            <v>43185</v>
          </cell>
          <cell r="G558">
            <v>334157.40999999997</v>
          </cell>
          <cell r="H558" t="str">
            <v>06-APR-18</v>
          </cell>
          <cell r="I558">
            <v>29823</v>
          </cell>
          <cell r="J558">
            <v>2</v>
          </cell>
          <cell r="K558" t="str">
            <v>TR</v>
          </cell>
          <cell r="L558" t="str">
            <v>Conciliado</v>
          </cell>
          <cell r="M558">
            <v>1</v>
          </cell>
          <cell r="N558">
            <v>2774249</v>
          </cell>
          <cell r="O558">
            <v>2774249</v>
          </cell>
          <cell r="P558">
            <v>331061.46999999997</v>
          </cell>
          <cell r="Q558">
            <v>0</v>
          </cell>
          <cell r="R558">
            <v>0</v>
          </cell>
        </row>
        <row r="559">
          <cell r="A559">
            <v>29823</v>
          </cell>
          <cell r="B559" t="str">
            <v>Fuenta Especifica 0100 FONDO GENERAL</v>
          </cell>
          <cell r="C559" t="str">
            <v>Capitulo 0206 MINISTERIO DE EDUCACIÓN</v>
          </cell>
          <cell r="D559" t="str">
            <v>Libramiento 0206-01-01-0010-6721</v>
          </cell>
          <cell r="E559" t="str">
            <v>PAGO SUM. ALIM. ESC. UM CORRESP. AL MES SEPT. 2017, SEGUN FACT. NCF.: 00027 Y NC 00027 DEL CONTRATO NO. 415/17 Y OC 6459 , MENOS ANTICIPO.</v>
          </cell>
          <cell r="F559">
            <v>43185</v>
          </cell>
          <cell r="G559">
            <v>334157.40999999997</v>
          </cell>
          <cell r="H559" t="str">
            <v>06-APR-18</v>
          </cell>
          <cell r="I559">
            <v>29823</v>
          </cell>
          <cell r="J559">
            <v>2</v>
          </cell>
          <cell r="K559" t="str">
            <v>IN</v>
          </cell>
          <cell r="L559" t="str">
            <v>ENTREGADO</v>
          </cell>
          <cell r="M559">
            <v>1</v>
          </cell>
          <cell r="N559">
            <v>38437</v>
          </cell>
          <cell r="O559">
            <v>38437</v>
          </cell>
          <cell r="P559">
            <v>3095.94</v>
          </cell>
          <cell r="Q559">
            <v>0</v>
          </cell>
          <cell r="R559">
            <v>0</v>
          </cell>
        </row>
        <row r="560">
          <cell r="A560">
            <v>29824</v>
          </cell>
          <cell r="B560" t="str">
            <v>Fuenta Especifica 0100 FONDO GENERAL</v>
          </cell>
          <cell r="C560" t="str">
            <v>Capitulo 0206 MINISTERIO DE EDUCACIÓN</v>
          </cell>
          <cell r="D560" t="str">
            <v>Libramiento 0206-01-01-0010-6723</v>
          </cell>
          <cell r="E560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0">
            <v>43185</v>
          </cell>
          <cell r="G560">
            <v>979813.65</v>
          </cell>
          <cell r="H560" t="str">
            <v>06-APR-18</v>
          </cell>
          <cell r="I560">
            <v>29824</v>
          </cell>
          <cell r="J560">
            <v>2</v>
          </cell>
          <cell r="K560" t="str">
            <v>IN</v>
          </cell>
          <cell r="L560" t="str">
            <v>ENTREGADO</v>
          </cell>
          <cell r="M560">
            <v>1</v>
          </cell>
          <cell r="N560">
            <v>38438</v>
          </cell>
          <cell r="O560">
            <v>38438</v>
          </cell>
          <cell r="P560">
            <v>8941.7800000000007</v>
          </cell>
          <cell r="Q560">
            <v>0</v>
          </cell>
          <cell r="R560">
            <v>0</v>
          </cell>
        </row>
        <row r="561">
          <cell r="A561">
            <v>29824</v>
          </cell>
          <cell r="B561" t="str">
            <v>Fuenta Especifica 0100 FONDO GENERAL</v>
          </cell>
          <cell r="C561" t="str">
            <v>Capitulo 0206 MINISTERIO DE EDUCACIÓN</v>
          </cell>
          <cell r="D561" t="str">
            <v>Libramiento 0206-01-01-0010-6723</v>
          </cell>
          <cell r="E561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1">
            <v>43185</v>
          </cell>
          <cell r="G561">
            <v>979813.65</v>
          </cell>
          <cell r="H561" t="str">
            <v>06-APR-18</v>
          </cell>
          <cell r="I561">
            <v>29824</v>
          </cell>
          <cell r="J561">
            <v>2</v>
          </cell>
          <cell r="K561" t="str">
            <v>TR</v>
          </cell>
          <cell r="L561" t="str">
            <v>Conciliado</v>
          </cell>
          <cell r="M561">
            <v>1</v>
          </cell>
          <cell r="N561">
            <v>2773845</v>
          </cell>
          <cell r="O561">
            <v>2773845</v>
          </cell>
          <cell r="P561">
            <v>970871.87</v>
          </cell>
          <cell r="Q561">
            <v>0</v>
          </cell>
          <cell r="R561">
            <v>0</v>
          </cell>
        </row>
        <row r="562">
          <cell r="A562">
            <v>29606</v>
          </cell>
          <cell r="B562" t="str">
            <v>Fuenta Especifica 0100 FONDO GENERAL</v>
          </cell>
          <cell r="C562" t="str">
            <v>Capitulo 0206 MINISTERIO DE EDUCACIÓN</v>
          </cell>
          <cell r="D562" t="str">
            <v>Libramiento 0206-01-01-0010-6725</v>
          </cell>
          <cell r="E562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2">
            <v>43185</v>
          </cell>
          <cell r="G562">
            <v>431408</v>
          </cell>
          <cell r="H562" t="str">
            <v>05-APR-18</v>
          </cell>
          <cell r="I562">
            <v>29606</v>
          </cell>
          <cell r="J562">
            <v>3</v>
          </cell>
          <cell r="K562" t="str">
            <v>TR</v>
          </cell>
          <cell r="L562" t="str">
            <v>Conciliado</v>
          </cell>
          <cell r="M562">
            <v>1</v>
          </cell>
          <cell r="N562">
            <v>2766493</v>
          </cell>
          <cell r="O562">
            <v>2766493</v>
          </cell>
          <cell r="P562">
            <v>413128</v>
          </cell>
          <cell r="Q562">
            <v>0</v>
          </cell>
          <cell r="R562">
            <v>0</v>
          </cell>
        </row>
        <row r="563">
          <cell r="A563">
            <v>29606</v>
          </cell>
          <cell r="B563" t="str">
            <v>Fuenta Especifica 0100 FONDO GENERAL</v>
          </cell>
          <cell r="C563" t="str">
            <v>Capitulo 0206 MINISTERIO DE EDUCACIÓN</v>
          </cell>
          <cell r="D563" t="str">
            <v>Libramiento 0206-01-01-0010-6725</v>
          </cell>
          <cell r="E563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3">
            <v>43185</v>
          </cell>
          <cell r="G563">
            <v>431408</v>
          </cell>
          <cell r="H563" t="str">
            <v>05-APR-18</v>
          </cell>
          <cell r="I563">
            <v>29606</v>
          </cell>
          <cell r="J563">
            <v>3</v>
          </cell>
          <cell r="K563" t="str">
            <v>IN</v>
          </cell>
          <cell r="L563" t="str">
            <v>ENTREGADO</v>
          </cell>
          <cell r="M563">
            <v>1</v>
          </cell>
          <cell r="N563">
            <v>38328</v>
          </cell>
          <cell r="O563">
            <v>38328</v>
          </cell>
          <cell r="P563">
            <v>18280</v>
          </cell>
          <cell r="Q563">
            <v>0</v>
          </cell>
          <cell r="R563">
            <v>0</v>
          </cell>
        </row>
        <row r="564">
          <cell r="A564">
            <v>29607</v>
          </cell>
          <cell r="B564" t="str">
            <v>Fuenta Especifica 0100 FONDO GENERAL</v>
          </cell>
          <cell r="C564" t="str">
            <v>Capitulo 0206 MINISTERIO DE EDUCACIÓN</v>
          </cell>
          <cell r="D564" t="str">
            <v>Libramiento 0206-01-01-0010-6726</v>
          </cell>
          <cell r="E564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4">
            <v>43185</v>
          </cell>
          <cell r="G564">
            <v>1338828</v>
          </cell>
          <cell r="H564" t="str">
            <v>05-APR-18</v>
          </cell>
          <cell r="I564">
            <v>29607</v>
          </cell>
          <cell r="J564">
            <v>3</v>
          </cell>
          <cell r="K564" t="str">
            <v>IN</v>
          </cell>
          <cell r="L564" t="str">
            <v>ENTREGADO</v>
          </cell>
          <cell r="M564">
            <v>1</v>
          </cell>
          <cell r="N564">
            <v>38327</v>
          </cell>
          <cell r="O564">
            <v>38327</v>
          </cell>
          <cell r="P564">
            <v>56730</v>
          </cell>
          <cell r="Q564">
            <v>0</v>
          </cell>
          <cell r="R564">
            <v>0</v>
          </cell>
        </row>
        <row r="565">
          <cell r="A565">
            <v>29607</v>
          </cell>
          <cell r="B565" t="str">
            <v>Fuenta Especifica 0100 FONDO GENERAL</v>
          </cell>
          <cell r="C565" t="str">
            <v>Capitulo 0206 MINISTERIO DE EDUCACIÓN</v>
          </cell>
          <cell r="D565" t="str">
            <v>Libramiento 0206-01-01-0010-6726</v>
          </cell>
          <cell r="E565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5">
            <v>43185</v>
          </cell>
          <cell r="G565">
            <v>1338828</v>
          </cell>
          <cell r="H565" t="str">
            <v>05-APR-18</v>
          </cell>
          <cell r="I565">
            <v>29607</v>
          </cell>
          <cell r="J565">
            <v>3</v>
          </cell>
          <cell r="K565" t="str">
            <v>TR</v>
          </cell>
          <cell r="L565" t="str">
            <v>Conciliado</v>
          </cell>
          <cell r="M565">
            <v>1</v>
          </cell>
          <cell r="N565">
            <v>2766492</v>
          </cell>
          <cell r="O565">
            <v>2766492</v>
          </cell>
          <cell r="P565">
            <v>1282098</v>
          </cell>
          <cell r="Q565">
            <v>0</v>
          </cell>
          <cell r="R565">
            <v>0</v>
          </cell>
        </row>
        <row r="566">
          <cell r="A566">
            <v>29825</v>
          </cell>
          <cell r="B566" t="str">
            <v>Fuenta Especifica 0100 FONDO GENERAL</v>
          </cell>
          <cell r="C566" t="str">
            <v>Capitulo 0206 MINISTERIO DE EDUCACIÓN</v>
          </cell>
          <cell r="D566" t="str">
            <v>Libramiento 0206-01-01-0010-6727</v>
          </cell>
          <cell r="E566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6">
            <v>43185</v>
          </cell>
          <cell r="G566">
            <v>1321696.23</v>
          </cell>
          <cell r="H566" t="str">
            <v>06-APR-18</v>
          </cell>
          <cell r="I566">
            <v>29825</v>
          </cell>
          <cell r="J566">
            <v>2</v>
          </cell>
          <cell r="K566" t="str">
            <v>TR</v>
          </cell>
          <cell r="L566" t="str">
            <v>Conciliado</v>
          </cell>
          <cell r="M566">
            <v>1</v>
          </cell>
          <cell r="N566">
            <v>2773846</v>
          </cell>
          <cell r="O566">
            <v>2773846</v>
          </cell>
          <cell r="P566">
            <v>1309678.21</v>
          </cell>
          <cell r="Q566">
            <v>0</v>
          </cell>
          <cell r="R566">
            <v>0</v>
          </cell>
        </row>
        <row r="567">
          <cell r="A567">
            <v>29825</v>
          </cell>
          <cell r="B567" t="str">
            <v>Fuenta Especifica 0100 FONDO GENERAL</v>
          </cell>
          <cell r="C567" t="str">
            <v>Capitulo 0206 MINISTERIO DE EDUCACIÓN</v>
          </cell>
          <cell r="D567" t="str">
            <v>Libramiento 0206-01-01-0010-6727</v>
          </cell>
          <cell r="E567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7">
            <v>43185</v>
          </cell>
          <cell r="G567">
            <v>1321696.23</v>
          </cell>
          <cell r="H567" t="str">
            <v>06-APR-18</v>
          </cell>
          <cell r="I567">
            <v>29825</v>
          </cell>
          <cell r="J567">
            <v>2</v>
          </cell>
          <cell r="K567" t="str">
            <v>IN</v>
          </cell>
          <cell r="L567" t="str">
            <v>ENTREGADO</v>
          </cell>
          <cell r="M567">
            <v>1</v>
          </cell>
          <cell r="N567">
            <v>38439</v>
          </cell>
          <cell r="O567">
            <v>38439</v>
          </cell>
          <cell r="P567">
            <v>12018.02</v>
          </cell>
          <cell r="Q567">
            <v>0</v>
          </cell>
          <cell r="R567">
            <v>0</v>
          </cell>
        </row>
        <row r="568">
          <cell r="A568">
            <v>29608</v>
          </cell>
          <cell r="B568" t="str">
            <v>Fuenta Especifica 0100 FONDO GENERAL</v>
          </cell>
          <cell r="C568" t="str">
            <v>Capitulo 0206 MINISTERIO DE EDUCACIÓN</v>
          </cell>
          <cell r="D568" t="str">
            <v>Libramiento 0206-01-01-0010-6728</v>
          </cell>
          <cell r="E568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8">
            <v>43185</v>
          </cell>
          <cell r="G568">
            <v>6614608</v>
          </cell>
          <cell r="H568" t="str">
            <v>05-APR-18</v>
          </cell>
          <cell r="I568">
            <v>29608</v>
          </cell>
          <cell r="J568">
            <v>3</v>
          </cell>
          <cell r="K568" t="str">
            <v>TR</v>
          </cell>
          <cell r="L568" t="str">
            <v>Conciliado</v>
          </cell>
          <cell r="M568">
            <v>1</v>
          </cell>
          <cell r="N568">
            <v>2771051</v>
          </cell>
          <cell r="O568">
            <v>2771051</v>
          </cell>
          <cell r="P568">
            <v>6334328</v>
          </cell>
          <cell r="Q568">
            <v>0</v>
          </cell>
          <cell r="R568">
            <v>0</v>
          </cell>
        </row>
        <row r="569">
          <cell r="A569">
            <v>29608</v>
          </cell>
          <cell r="B569" t="str">
            <v>Fuenta Especifica 0100 FONDO GENERAL</v>
          </cell>
          <cell r="C569" t="str">
            <v>Capitulo 0206 MINISTERIO DE EDUCACIÓN</v>
          </cell>
          <cell r="D569" t="str">
            <v>Libramiento 0206-01-01-0010-6728</v>
          </cell>
          <cell r="E569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9">
            <v>43185</v>
          </cell>
          <cell r="G569">
            <v>6614608</v>
          </cell>
          <cell r="H569" t="str">
            <v>05-APR-18</v>
          </cell>
          <cell r="I569">
            <v>29608</v>
          </cell>
          <cell r="J569">
            <v>3</v>
          </cell>
          <cell r="K569" t="str">
            <v>IN</v>
          </cell>
          <cell r="L569" t="str">
            <v>ENTREGADO</v>
          </cell>
          <cell r="M569">
            <v>1</v>
          </cell>
          <cell r="N569">
            <v>38326</v>
          </cell>
          <cell r="O569">
            <v>38326</v>
          </cell>
          <cell r="P569">
            <v>280280</v>
          </cell>
          <cell r="Q569">
            <v>0</v>
          </cell>
          <cell r="R569">
            <v>0</v>
          </cell>
        </row>
        <row r="570">
          <cell r="A570">
            <v>28642</v>
          </cell>
          <cell r="B570" t="str">
            <v>Fuenta Especifica 0100 FONDO GENERAL</v>
          </cell>
          <cell r="C570" t="str">
            <v>Capitulo 0206 MINISTERIO DE EDUCACIÓN</v>
          </cell>
          <cell r="D570" t="str">
            <v>Libramiento 0206-01-01-0010-6732</v>
          </cell>
          <cell r="E570" t="str">
            <v>PAGO AL BANCO AGRICOLA, CEDIDO POR ROBERTO MENDEZ DE LOS SANTOS, S/ACTO NO.1056 D/F 29/11/17,POR SUM. DE ALIM. ESC. JEE. AL MES DE DIC/ 2017, S/FACT. 00003. CARTA COMPROMISO 00764. OC 6678</v>
          </cell>
          <cell r="F570">
            <v>43185</v>
          </cell>
          <cell r="G570">
            <v>278196.8</v>
          </cell>
          <cell r="H570" t="str">
            <v>03-APR-18</v>
          </cell>
          <cell r="I570">
            <v>28642</v>
          </cell>
          <cell r="J570">
            <v>2</v>
          </cell>
          <cell r="K570" t="str">
            <v>IN</v>
          </cell>
          <cell r="L570" t="str">
            <v>ENTREGADO</v>
          </cell>
          <cell r="M570">
            <v>1</v>
          </cell>
          <cell r="N570">
            <v>37006</v>
          </cell>
          <cell r="O570">
            <v>37006</v>
          </cell>
          <cell r="P570">
            <v>11788</v>
          </cell>
          <cell r="Q570">
            <v>0</v>
          </cell>
          <cell r="R570">
            <v>0</v>
          </cell>
        </row>
        <row r="571">
          <cell r="A571">
            <v>28642</v>
          </cell>
          <cell r="B571" t="str">
            <v>Fuenta Especifica 0100 FONDO GENERAL</v>
          </cell>
          <cell r="C571" t="str">
            <v>Capitulo 0206 MINISTERIO DE EDUCACIÓN</v>
          </cell>
          <cell r="D571" t="str">
            <v>Libramiento 0206-01-01-0010-6732</v>
          </cell>
          <cell r="E571" t="str">
            <v>PAGO AL BANCO AGRICOLA, CEDIDO POR ROBERTO MENDEZ DE LOS SANTOS, S/ACTO NO.1056 D/F 29/11/17,POR SUM. DE ALIM. ESC. JEE. AL MES DE DIC/ 2017, S/FACT. 00003. CARTA COMPROMISO 00764. OC 6678</v>
          </cell>
          <cell r="F571">
            <v>43185</v>
          </cell>
          <cell r="G571">
            <v>278196.8</v>
          </cell>
          <cell r="H571" t="str">
            <v>03-APR-18</v>
          </cell>
          <cell r="I571">
            <v>28642</v>
          </cell>
          <cell r="J571">
            <v>2</v>
          </cell>
          <cell r="K571" t="str">
            <v>TR</v>
          </cell>
          <cell r="L571" t="str">
            <v>Conciliado</v>
          </cell>
          <cell r="M571">
            <v>1</v>
          </cell>
          <cell r="N571">
            <v>2763063</v>
          </cell>
          <cell r="O571">
            <v>2763063</v>
          </cell>
          <cell r="P571">
            <v>223972</v>
          </cell>
          <cell r="Q571">
            <v>0</v>
          </cell>
          <cell r="R571">
            <v>0</v>
          </cell>
        </row>
        <row r="572">
          <cell r="A572">
            <v>28642</v>
          </cell>
          <cell r="B572" t="str">
            <v>Fuenta Especifica 0100 FONDO GENERAL</v>
          </cell>
          <cell r="C572" t="str">
            <v>Capitulo 0206 MINISTERIO DE EDUCACIÓN</v>
          </cell>
          <cell r="D572" t="str">
            <v>Libramiento 0206-01-01-0010-6732</v>
          </cell>
          <cell r="E572" t="str">
            <v>PAGO AL BANCO AGRICOLA, CEDIDO POR ROBERTO MENDEZ DE LOS SANTOS, S/ACTO NO.1056 D/F 29/11/17,POR SUM. DE ALIM. ESC. JEE. AL MES DE DIC/ 2017, S/FACT. 00003. CARTA COMPROMISO 00764. OC 6678</v>
          </cell>
          <cell r="F572">
            <v>43185</v>
          </cell>
          <cell r="G572">
            <v>278196.8</v>
          </cell>
          <cell r="H572" t="str">
            <v>03-APR-18</v>
          </cell>
          <cell r="I572">
            <v>28642</v>
          </cell>
          <cell r="J572">
            <v>2</v>
          </cell>
          <cell r="K572" t="str">
            <v>IN</v>
          </cell>
          <cell r="L572" t="str">
            <v>ENTREGADO</v>
          </cell>
          <cell r="M572">
            <v>1</v>
          </cell>
          <cell r="N572">
            <v>37112</v>
          </cell>
          <cell r="O572">
            <v>37112</v>
          </cell>
          <cell r="P572">
            <v>42436.800000000003</v>
          </cell>
          <cell r="Q572">
            <v>0</v>
          </cell>
          <cell r="R572">
            <v>0</v>
          </cell>
        </row>
        <row r="573">
          <cell r="A573">
            <v>31075</v>
          </cell>
          <cell r="B573" t="str">
            <v>Fuenta Especifica 0100 FONDO GENERAL</v>
          </cell>
          <cell r="C573" t="str">
            <v>Capitulo 0206 MINISTERIO DE EDUCACIÓN</v>
          </cell>
          <cell r="D573" t="str">
            <v>Libramiento 0206-01-01-0010-6736</v>
          </cell>
          <cell r="E573" t="str">
            <v>PAGO SUM. ALIM. ESC. UM CORRESP. AL MES NOV. 2017, SEGUN FACT. NCF.: 00172 Y NC 00039, MENOS ANTICIPO, CONT.NO.441/2017 Y OC 6494.</v>
          </cell>
          <cell r="F573">
            <v>43185</v>
          </cell>
          <cell r="G573">
            <v>430774.06</v>
          </cell>
          <cell r="H573" t="str">
            <v>11-APR-18</v>
          </cell>
          <cell r="I573">
            <v>31075</v>
          </cell>
          <cell r="J573">
            <v>3</v>
          </cell>
          <cell r="K573" t="str">
            <v>IN</v>
          </cell>
          <cell r="L573" t="str">
            <v>ENTREGADO</v>
          </cell>
          <cell r="M573">
            <v>1</v>
          </cell>
          <cell r="N573">
            <v>39939</v>
          </cell>
          <cell r="O573">
            <v>39939</v>
          </cell>
          <cell r="P573">
            <v>3911.18</v>
          </cell>
          <cell r="Q573">
            <v>0</v>
          </cell>
          <cell r="R573">
            <v>0</v>
          </cell>
        </row>
        <row r="574">
          <cell r="A574">
            <v>31075</v>
          </cell>
          <cell r="B574" t="str">
            <v>Fuenta Especifica 0100 FONDO GENERAL</v>
          </cell>
          <cell r="C574" t="str">
            <v>Capitulo 0206 MINISTERIO DE EDUCACIÓN</v>
          </cell>
          <cell r="D574" t="str">
            <v>Libramiento 0206-01-01-0010-6736</v>
          </cell>
          <cell r="E574" t="str">
            <v>PAGO SUM. ALIM. ESC. UM CORRESP. AL MES NOV. 2017, SEGUN FACT. NCF.: 00172 Y NC 00039, MENOS ANTICIPO, CONT.NO.441/2017 Y OC 6494.</v>
          </cell>
          <cell r="F574">
            <v>43185</v>
          </cell>
          <cell r="G574">
            <v>430774.06</v>
          </cell>
          <cell r="H574" t="str">
            <v>11-APR-18</v>
          </cell>
          <cell r="I574">
            <v>31075</v>
          </cell>
          <cell r="J574">
            <v>3</v>
          </cell>
          <cell r="K574" t="str">
            <v>TR</v>
          </cell>
          <cell r="L574" t="str">
            <v>Conciliado</v>
          </cell>
          <cell r="M574">
            <v>1</v>
          </cell>
          <cell r="N574">
            <v>2777708</v>
          </cell>
          <cell r="O574">
            <v>2777708</v>
          </cell>
          <cell r="P574">
            <v>58399.16</v>
          </cell>
          <cell r="Q574">
            <v>0</v>
          </cell>
          <cell r="R574">
            <v>0</v>
          </cell>
        </row>
        <row r="575">
          <cell r="A575">
            <v>31075</v>
          </cell>
          <cell r="B575" t="str">
            <v>Fuenta Especifica 0100 FONDO GENERAL</v>
          </cell>
          <cell r="C575" t="str">
            <v>Capitulo 0206 MINISTERIO DE EDUCACIÓN</v>
          </cell>
          <cell r="D575" t="str">
            <v>Libramiento 0206-01-01-0010-6736</v>
          </cell>
          <cell r="E575" t="str">
            <v>PAGO SUM. ALIM. ESC. UM CORRESP. AL MES NOV. 2017, SEGUN FACT. NCF.: 00172 Y NC 00039, MENOS ANTICIPO, CONT.NO.441/2017 Y OC 6494.</v>
          </cell>
          <cell r="F575">
            <v>43185</v>
          </cell>
          <cell r="G575">
            <v>430774.06</v>
          </cell>
          <cell r="H575" t="str">
            <v>11-APR-18</v>
          </cell>
          <cell r="I575">
            <v>31075</v>
          </cell>
          <cell r="J575">
            <v>3</v>
          </cell>
          <cell r="K575" t="str">
            <v>TR</v>
          </cell>
          <cell r="L575" t="str">
            <v>Conciliado</v>
          </cell>
          <cell r="M575">
            <v>1</v>
          </cell>
          <cell r="N575">
            <v>2777537</v>
          </cell>
          <cell r="O575">
            <v>2777537</v>
          </cell>
          <cell r="P575">
            <v>368463.72</v>
          </cell>
          <cell r="Q575">
            <v>0</v>
          </cell>
          <cell r="R575">
            <v>0</v>
          </cell>
        </row>
        <row r="576">
          <cell r="A576">
            <v>30694</v>
          </cell>
          <cell r="B576" t="str">
            <v>Fuenta Especifica 0100 FONDO GENERAL</v>
          </cell>
          <cell r="C576" t="str">
            <v>Capitulo 0206 MINISTERIO DE EDUCACIÓN</v>
          </cell>
          <cell r="D576" t="str">
            <v>Libramiento 0206-01-01-0010-6738</v>
          </cell>
          <cell r="E576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6">
            <v>43185</v>
          </cell>
          <cell r="G576">
            <v>2591871.84</v>
          </cell>
          <cell r="H576" t="str">
            <v>10-APR-18</v>
          </cell>
          <cell r="I576">
            <v>30694</v>
          </cell>
          <cell r="J576">
            <v>1</v>
          </cell>
          <cell r="K576" t="str">
            <v>IN</v>
          </cell>
          <cell r="L576" t="str">
            <v>ENTREGADO</v>
          </cell>
          <cell r="M576">
            <v>1</v>
          </cell>
          <cell r="N576">
            <v>39455</v>
          </cell>
          <cell r="O576">
            <v>39455</v>
          </cell>
          <cell r="P576">
            <v>123077.72</v>
          </cell>
          <cell r="Q576">
            <v>0</v>
          </cell>
          <cell r="R576">
            <v>0</v>
          </cell>
        </row>
        <row r="577">
          <cell r="A577">
            <v>30694</v>
          </cell>
          <cell r="B577" t="str">
            <v>Fuenta Especifica 0100 FONDO GENERAL</v>
          </cell>
          <cell r="C577" t="str">
            <v>Capitulo 0206 MINISTERIO DE EDUCACIÓN</v>
          </cell>
          <cell r="D577" t="str">
            <v>Libramiento 0206-01-01-0010-6738</v>
          </cell>
          <cell r="E577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7">
            <v>43185</v>
          </cell>
          <cell r="G577">
            <v>2591871.84</v>
          </cell>
          <cell r="H577" t="str">
            <v>10-APR-18</v>
          </cell>
          <cell r="I577">
            <v>30694</v>
          </cell>
          <cell r="J577">
            <v>1</v>
          </cell>
          <cell r="K577" t="str">
            <v>TR</v>
          </cell>
          <cell r="L577" t="str">
            <v>Conciliado</v>
          </cell>
          <cell r="M577">
            <v>1</v>
          </cell>
          <cell r="N577">
            <v>2777232</v>
          </cell>
          <cell r="O577">
            <v>2777232</v>
          </cell>
          <cell r="P577">
            <v>2468794.12</v>
          </cell>
          <cell r="Q577">
            <v>0</v>
          </cell>
          <cell r="R577">
            <v>0</v>
          </cell>
        </row>
        <row r="578">
          <cell r="A578">
            <v>30301</v>
          </cell>
          <cell r="B578" t="str">
            <v>Fuenta Especifica 0100 FONDO GENERAL</v>
          </cell>
          <cell r="C578" t="str">
            <v>Capitulo 0206 MINISTERIO DE EDUCACIÓN</v>
          </cell>
          <cell r="D578" t="str">
            <v>Libramiento 0206-01-01-0010-6740</v>
          </cell>
          <cell r="E578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8">
            <v>43185</v>
          </cell>
          <cell r="G578">
            <v>681190.40000000002</v>
          </cell>
          <cell r="H578" t="str">
            <v>09-APR-18</v>
          </cell>
          <cell r="I578">
            <v>30301</v>
          </cell>
          <cell r="J578">
            <v>1</v>
          </cell>
          <cell r="K578" t="str">
            <v>IN</v>
          </cell>
          <cell r="L578" t="str">
            <v>ENTREGADO</v>
          </cell>
          <cell r="M578">
            <v>1</v>
          </cell>
          <cell r="N578">
            <v>38793</v>
          </cell>
          <cell r="O578">
            <v>38793</v>
          </cell>
          <cell r="P578">
            <v>103910.39999999999</v>
          </cell>
          <cell r="Q578">
            <v>0</v>
          </cell>
          <cell r="R578">
            <v>0</v>
          </cell>
        </row>
        <row r="579">
          <cell r="A579">
            <v>30301</v>
          </cell>
          <cell r="B579" t="str">
            <v>Fuenta Especifica 0100 FONDO GENERAL</v>
          </cell>
          <cell r="C579" t="str">
            <v>Capitulo 0206 MINISTERIO DE EDUCACIÓN</v>
          </cell>
          <cell r="D579" t="str">
            <v>Libramiento 0206-01-01-0010-6740</v>
          </cell>
          <cell r="E579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9">
            <v>43185</v>
          </cell>
          <cell r="G579">
            <v>681190.40000000002</v>
          </cell>
          <cell r="H579" t="str">
            <v>09-APR-18</v>
          </cell>
          <cell r="I579">
            <v>30301</v>
          </cell>
          <cell r="J579">
            <v>1</v>
          </cell>
          <cell r="K579" t="str">
            <v>TR</v>
          </cell>
          <cell r="L579" t="str">
            <v>Conciliado</v>
          </cell>
          <cell r="M579">
            <v>1</v>
          </cell>
          <cell r="N579">
            <v>2776512</v>
          </cell>
          <cell r="O579">
            <v>2776512</v>
          </cell>
          <cell r="P579">
            <v>548416</v>
          </cell>
          <cell r="Q579">
            <v>0</v>
          </cell>
          <cell r="R579">
            <v>0</v>
          </cell>
        </row>
        <row r="580">
          <cell r="A580">
            <v>30301</v>
          </cell>
          <cell r="B580" t="str">
            <v>Fuenta Especifica 0100 FONDO GENERAL</v>
          </cell>
          <cell r="C580" t="str">
            <v>Capitulo 0206 MINISTERIO DE EDUCACIÓN</v>
          </cell>
          <cell r="D580" t="str">
            <v>Libramiento 0206-01-01-0010-6740</v>
          </cell>
          <cell r="E580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80">
            <v>43185</v>
          </cell>
          <cell r="G580">
            <v>681190.40000000002</v>
          </cell>
          <cell r="H580" t="str">
            <v>09-APR-18</v>
          </cell>
          <cell r="I580">
            <v>30301</v>
          </cell>
          <cell r="J580">
            <v>1</v>
          </cell>
          <cell r="K580" t="str">
            <v>IN</v>
          </cell>
          <cell r="L580" t="str">
            <v>ENTREGADO</v>
          </cell>
          <cell r="M580">
            <v>1</v>
          </cell>
          <cell r="N580">
            <v>38972</v>
          </cell>
          <cell r="O580">
            <v>38972</v>
          </cell>
          <cell r="P580">
            <v>28864</v>
          </cell>
          <cell r="Q580">
            <v>0</v>
          </cell>
          <cell r="R580">
            <v>0</v>
          </cell>
        </row>
        <row r="581">
          <cell r="A581">
            <v>29826</v>
          </cell>
          <cell r="B581" t="str">
            <v>Fuenta Especifica 0100 FONDO GENERAL</v>
          </cell>
          <cell r="C581" t="str">
            <v>Capitulo 0206 MINISTERIO DE EDUCACIÓN</v>
          </cell>
          <cell r="D581" t="str">
            <v>Libramiento 0206-01-01-0010-6741</v>
          </cell>
          <cell r="E581" t="str">
            <v>PAGO POR SUM. DE ALIM. ESC. UM. CORRESP. AL MES DE DICIEMBRE 2017, S/FACT. 00203 Y NC 00039. CONTRATO NO.332, OC 6447 MENOS ANTICIPO.</v>
          </cell>
          <cell r="F581">
            <v>43185</v>
          </cell>
          <cell r="G581">
            <v>950655.52</v>
          </cell>
          <cell r="H581" t="str">
            <v>06-APR-18</v>
          </cell>
          <cell r="I581">
            <v>29826</v>
          </cell>
          <cell r="J581">
            <v>2</v>
          </cell>
          <cell r="K581" t="str">
            <v>TR</v>
          </cell>
          <cell r="L581" t="str">
            <v>Conciliado</v>
          </cell>
          <cell r="M581">
            <v>1</v>
          </cell>
          <cell r="N581">
            <v>2774250</v>
          </cell>
          <cell r="O581">
            <v>2774250</v>
          </cell>
          <cell r="P581">
            <v>941847.79</v>
          </cell>
          <cell r="Q581">
            <v>0</v>
          </cell>
          <cell r="R581">
            <v>0</v>
          </cell>
        </row>
        <row r="582">
          <cell r="A582">
            <v>29826</v>
          </cell>
          <cell r="B582" t="str">
            <v>Fuenta Especifica 0100 FONDO GENERAL</v>
          </cell>
          <cell r="C582" t="str">
            <v>Capitulo 0206 MINISTERIO DE EDUCACIÓN</v>
          </cell>
          <cell r="D582" t="str">
            <v>Libramiento 0206-01-01-0010-6741</v>
          </cell>
          <cell r="E582" t="str">
            <v>PAGO POR SUM. DE ALIM. ESC. UM. CORRESP. AL MES DE DICIEMBRE 2017, S/FACT. 00203 Y NC 00039. CONTRATO NO.332, OC 6447 MENOS ANTICIPO.</v>
          </cell>
          <cell r="F582">
            <v>43185</v>
          </cell>
          <cell r="G582">
            <v>950655.52</v>
          </cell>
          <cell r="H582" t="str">
            <v>06-APR-18</v>
          </cell>
          <cell r="I582">
            <v>29826</v>
          </cell>
          <cell r="J582">
            <v>2</v>
          </cell>
          <cell r="K582" t="str">
            <v>IN</v>
          </cell>
          <cell r="L582" t="str">
            <v>ENTREGADO</v>
          </cell>
          <cell r="M582">
            <v>1</v>
          </cell>
          <cell r="N582">
            <v>38440</v>
          </cell>
          <cell r="O582">
            <v>38440</v>
          </cell>
          <cell r="P582">
            <v>8807.73</v>
          </cell>
          <cell r="Q582">
            <v>0</v>
          </cell>
          <cell r="R582">
            <v>0</v>
          </cell>
        </row>
        <row r="583">
          <cell r="A583">
            <v>28644</v>
          </cell>
          <cell r="B583" t="str">
            <v>Fuenta Especifica 0100 FONDO GENERAL</v>
          </cell>
          <cell r="C583" t="str">
            <v>Capitulo 0206 MINISTERIO DE EDUCACIÓN</v>
          </cell>
          <cell r="D583" t="str">
            <v>Libramiento 0206-01-01-0010-6743</v>
          </cell>
          <cell r="E583" t="str">
            <v>PAGO SUM. ALIM. ESC. JEE. CORRESP. AL MES DICIEMBRE 2017, S/FACT. NCF: 00191, CARTAS COMPROMISO NO. 15604, OC. 5914.</v>
          </cell>
          <cell r="F583">
            <v>43185</v>
          </cell>
          <cell r="G583">
            <v>115120.8</v>
          </cell>
          <cell r="H583" t="str">
            <v>03-APR-18</v>
          </cell>
          <cell r="I583">
            <v>28644</v>
          </cell>
          <cell r="J583">
            <v>2</v>
          </cell>
          <cell r="K583" t="str">
            <v>IN</v>
          </cell>
          <cell r="L583" t="str">
            <v>ENTREGADO</v>
          </cell>
          <cell r="M583">
            <v>1</v>
          </cell>
          <cell r="N583">
            <v>37111</v>
          </cell>
          <cell r="O583">
            <v>37111</v>
          </cell>
          <cell r="P583">
            <v>17560.8</v>
          </cell>
          <cell r="Q583">
            <v>0</v>
          </cell>
          <cell r="R583">
            <v>0</v>
          </cell>
        </row>
        <row r="584">
          <cell r="A584">
            <v>28644</v>
          </cell>
          <cell r="B584" t="str">
            <v>Fuenta Especifica 0100 FONDO GENERAL</v>
          </cell>
          <cell r="C584" t="str">
            <v>Capitulo 0206 MINISTERIO DE EDUCACIÓN</v>
          </cell>
          <cell r="D584" t="str">
            <v>Libramiento 0206-01-01-0010-6743</v>
          </cell>
          <cell r="E584" t="str">
            <v>PAGO SUM. ALIM. ESC. JEE. CORRESP. AL MES DICIEMBRE 2017, S/FACT. NCF: 00191, CARTAS COMPROMISO NO. 15604, OC. 5914.</v>
          </cell>
          <cell r="F584">
            <v>43185</v>
          </cell>
          <cell r="G584">
            <v>115120.8</v>
          </cell>
          <cell r="H584" t="str">
            <v>03-APR-18</v>
          </cell>
          <cell r="I584">
            <v>28644</v>
          </cell>
          <cell r="J584">
            <v>2</v>
          </cell>
          <cell r="K584" t="str">
            <v>IN</v>
          </cell>
          <cell r="L584" t="str">
            <v>ENTREGADO</v>
          </cell>
          <cell r="M584">
            <v>1</v>
          </cell>
          <cell r="N584">
            <v>37005</v>
          </cell>
          <cell r="O584">
            <v>37005</v>
          </cell>
          <cell r="P584">
            <v>4878</v>
          </cell>
          <cell r="Q584">
            <v>0</v>
          </cell>
          <cell r="R584">
            <v>0</v>
          </cell>
        </row>
        <row r="585">
          <cell r="A585">
            <v>28644</v>
          </cell>
          <cell r="B585" t="str">
            <v>Fuenta Especifica 0100 FONDO GENERAL</v>
          </cell>
          <cell r="C585" t="str">
            <v>Capitulo 0206 MINISTERIO DE EDUCACIÓN</v>
          </cell>
          <cell r="D585" t="str">
            <v>Libramiento 0206-01-01-0010-6743</v>
          </cell>
          <cell r="E585" t="str">
            <v>PAGO SUM. ALIM. ESC. JEE. CORRESP. AL MES DICIEMBRE 2017, S/FACT. NCF: 00191, CARTAS COMPROMISO NO. 15604, OC. 5914.</v>
          </cell>
          <cell r="F585">
            <v>43185</v>
          </cell>
          <cell r="G585">
            <v>115120.8</v>
          </cell>
          <cell r="H585" t="str">
            <v>03-APR-18</v>
          </cell>
          <cell r="I585">
            <v>28644</v>
          </cell>
          <cell r="J585">
            <v>2</v>
          </cell>
          <cell r="K585" t="str">
            <v>TR</v>
          </cell>
          <cell r="L585" t="str">
            <v>Conciliado</v>
          </cell>
          <cell r="M585">
            <v>1</v>
          </cell>
          <cell r="N585">
            <v>2762735</v>
          </cell>
          <cell r="O585">
            <v>2762735</v>
          </cell>
          <cell r="P585">
            <v>92682</v>
          </cell>
          <cell r="Q585">
            <v>0</v>
          </cell>
          <cell r="R585">
            <v>0</v>
          </cell>
        </row>
        <row r="586">
          <cell r="A586">
            <v>29827</v>
          </cell>
          <cell r="B586" t="str">
            <v>Fuenta Especifica 0100 FONDO GENERAL</v>
          </cell>
          <cell r="C586" t="str">
            <v>Capitulo 0206 MINISTERIO DE EDUCACIÓN</v>
          </cell>
          <cell r="D586" t="str">
            <v>Libramiento 0206-01-01-0010-6744</v>
          </cell>
          <cell r="E586" t="str">
            <v>PAGO POR SUM. DE ALIM. ESC. (PRODUCTOS PASTEURIZADOS) URBANO MARGINAL Y JORNADA EXTENDIDA, CORRESP. A LA 1RA. QUINC. FEBRERO 2018, SEGUN FACT. NCF: 24721 Y NC 00688, CONTRATO NO 233/2017 OC 6545</v>
          </cell>
          <cell r="F586">
            <v>43185</v>
          </cell>
          <cell r="G586">
            <v>23134489.739999998</v>
          </cell>
          <cell r="H586" t="str">
            <v>06-APR-18</v>
          </cell>
          <cell r="I586">
            <v>29827</v>
          </cell>
          <cell r="J586">
            <v>2</v>
          </cell>
          <cell r="K586" t="str">
            <v>TR</v>
          </cell>
          <cell r="L586" t="str">
            <v>Conciliado</v>
          </cell>
          <cell r="M586">
            <v>1</v>
          </cell>
          <cell r="N586">
            <v>2777709</v>
          </cell>
          <cell r="O586">
            <v>2777709</v>
          </cell>
          <cell r="P586">
            <v>22154214.75</v>
          </cell>
          <cell r="Q586">
            <v>0</v>
          </cell>
          <cell r="R586">
            <v>0</v>
          </cell>
        </row>
        <row r="587">
          <cell r="A587">
            <v>29827</v>
          </cell>
          <cell r="B587" t="str">
            <v>Fuenta Especifica 0100 FONDO GENERAL</v>
          </cell>
          <cell r="C587" t="str">
            <v>Capitulo 0206 MINISTERIO DE EDUCACIÓN</v>
          </cell>
          <cell r="D587" t="str">
            <v>Libramiento 0206-01-01-0010-6744</v>
          </cell>
          <cell r="E587" t="str">
            <v>PAGO POR SUM. DE ALIM. ESC. (PRODUCTOS PASTEURIZADOS) URBANO MARGINAL Y JORNADA EXTENDIDA, CORRESP. A LA 1RA. QUINC. FEBRERO 2018, SEGUN FACT. NCF: 24721 Y NC 00688, CONTRATO NO 233/2017 OC 6545</v>
          </cell>
          <cell r="F587">
            <v>43185</v>
          </cell>
          <cell r="G587">
            <v>23134489.739999998</v>
          </cell>
          <cell r="H587" t="str">
            <v>06-APR-18</v>
          </cell>
          <cell r="I587">
            <v>29827</v>
          </cell>
          <cell r="J587">
            <v>2</v>
          </cell>
          <cell r="K587" t="str">
            <v>IN</v>
          </cell>
          <cell r="L587" t="str">
            <v>ENTREGADO</v>
          </cell>
          <cell r="M587">
            <v>1</v>
          </cell>
          <cell r="N587">
            <v>38441</v>
          </cell>
          <cell r="O587">
            <v>38441</v>
          </cell>
          <cell r="P587">
            <v>980274.99</v>
          </cell>
          <cell r="Q587">
            <v>0</v>
          </cell>
          <cell r="R587">
            <v>0</v>
          </cell>
        </row>
        <row r="588">
          <cell r="A588">
            <v>28645</v>
          </cell>
          <cell r="B588" t="str">
            <v>Fuenta Especifica 0100 FONDO GENERAL</v>
          </cell>
          <cell r="C588" t="str">
            <v>Capitulo 0206 MINISTERIO DE EDUCACIÓN</v>
          </cell>
          <cell r="D588" t="str">
            <v>Libramiento 0206-01-01-0010-6745</v>
          </cell>
          <cell r="E588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8">
            <v>43185</v>
          </cell>
          <cell r="G588">
            <v>452223.2</v>
          </cell>
          <cell r="H588" t="str">
            <v>03-APR-18</v>
          </cell>
          <cell r="I588">
            <v>28645</v>
          </cell>
          <cell r="J588">
            <v>2</v>
          </cell>
          <cell r="K588" t="str">
            <v>IN</v>
          </cell>
          <cell r="L588" t="str">
            <v>ENTREGADO</v>
          </cell>
          <cell r="M588">
            <v>1</v>
          </cell>
          <cell r="N588">
            <v>36818</v>
          </cell>
          <cell r="O588">
            <v>36818</v>
          </cell>
          <cell r="P588">
            <v>19162</v>
          </cell>
          <cell r="Q588">
            <v>0</v>
          </cell>
          <cell r="R588">
            <v>0</v>
          </cell>
        </row>
        <row r="589">
          <cell r="A589">
            <v>28645</v>
          </cell>
          <cell r="B589" t="str">
            <v>Fuenta Especifica 0100 FONDO GENERAL</v>
          </cell>
          <cell r="C589" t="str">
            <v>Capitulo 0206 MINISTERIO DE EDUCACIÓN</v>
          </cell>
          <cell r="D589" t="str">
            <v>Libramiento 0206-01-01-0010-6745</v>
          </cell>
          <cell r="E589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9">
            <v>43185</v>
          </cell>
          <cell r="G589">
            <v>452223.2</v>
          </cell>
          <cell r="H589" t="str">
            <v>03-APR-18</v>
          </cell>
          <cell r="I589">
            <v>28645</v>
          </cell>
          <cell r="J589">
            <v>2</v>
          </cell>
          <cell r="K589" t="str">
            <v>TR</v>
          </cell>
          <cell r="L589" t="str">
            <v>Conciliado</v>
          </cell>
          <cell r="M589">
            <v>1</v>
          </cell>
          <cell r="N589">
            <v>2763064</v>
          </cell>
          <cell r="O589">
            <v>2763064</v>
          </cell>
          <cell r="P589">
            <v>364078</v>
          </cell>
          <cell r="Q589">
            <v>0</v>
          </cell>
          <cell r="R589">
            <v>0</v>
          </cell>
        </row>
        <row r="590">
          <cell r="A590">
            <v>28645</v>
          </cell>
          <cell r="B590" t="str">
            <v>Fuenta Especifica 0100 FONDO GENERAL</v>
          </cell>
          <cell r="C590" t="str">
            <v>Capitulo 0206 MINISTERIO DE EDUCACIÓN</v>
          </cell>
          <cell r="D590" t="str">
            <v>Libramiento 0206-01-01-0010-6745</v>
          </cell>
          <cell r="E590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90">
            <v>43185</v>
          </cell>
          <cell r="G590">
            <v>452223.2</v>
          </cell>
          <cell r="H590" t="str">
            <v>03-APR-18</v>
          </cell>
          <cell r="I590">
            <v>28645</v>
          </cell>
          <cell r="J590">
            <v>2</v>
          </cell>
          <cell r="K590" t="str">
            <v>IN</v>
          </cell>
          <cell r="L590" t="str">
            <v>ENTREGADO</v>
          </cell>
          <cell r="M590">
            <v>1</v>
          </cell>
          <cell r="N590">
            <v>37113</v>
          </cell>
          <cell r="O590">
            <v>37113</v>
          </cell>
          <cell r="P590">
            <v>68983.199999999997</v>
          </cell>
          <cell r="Q590">
            <v>0</v>
          </cell>
          <cell r="R590">
            <v>0</v>
          </cell>
        </row>
        <row r="591">
          <cell r="A591">
            <v>28646</v>
          </cell>
          <cell r="B591" t="str">
            <v>Fuenta Especifica 0100 FONDO GENERAL</v>
          </cell>
          <cell r="C591" t="str">
            <v>Capitulo 0206 MINISTERIO DE EDUCACIÓN</v>
          </cell>
          <cell r="D591" t="str">
            <v>Libramiento 0206-01-01-0010-6748</v>
          </cell>
          <cell r="E591" t="str">
            <v>PAGO A FAVOR DE BANCO AGRICOLA, CEDIDO POR VENANCIO REYES POZO MEDIANTE ACTO NO.52 D/F 12/01/18, POR SUM. DE ALIM. ESC. JEE. DICIEMBRE 2017, S/FACT. 00007. CARTAS COMPROMISO 09168 Y 04621. OC 6741</v>
          </cell>
          <cell r="F591">
            <v>43185</v>
          </cell>
          <cell r="G591">
            <v>815616</v>
          </cell>
          <cell r="H591" t="str">
            <v>03-APR-18</v>
          </cell>
          <cell r="I591">
            <v>28646</v>
          </cell>
          <cell r="J591">
            <v>2</v>
          </cell>
          <cell r="K591" t="str">
            <v>IN</v>
          </cell>
          <cell r="L591" t="str">
            <v>ENTREGADO</v>
          </cell>
          <cell r="M591">
            <v>1</v>
          </cell>
          <cell r="N591">
            <v>37004</v>
          </cell>
          <cell r="O591">
            <v>37004</v>
          </cell>
          <cell r="P591">
            <v>34560</v>
          </cell>
          <cell r="Q591">
            <v>0</v>
          </cell>
          <cell r="R591">
            <v>0</v>
          </cell>
        </row>
        <row r="592">
          <cell r="A592">
            <v>28646</v>
          </cell>
          <cell r="B592" t="str">
            <v>Fuenta Especifica 0100 FONDO GENERAL</v>
          </cell>
          <cell r="C592" t="str">
            <v>Capitulo 0206 MINISTERIO DE EDUCACIÓN</v>
          </cell>
          <cell r="D592" t="str">
            <v>Libramiento 0206-01-01-0010-6748</v>
          </cell>
          <cell r="E592" t="str">
            <v>PAGO A FAVOR DE BANCO AGRICOLA, CEDIDO POR VENANCIO REYES POZO MEDIANTE ACTO NO.52 D/F 12/01/18, POR SUM. DE ALIM. ESC. JEE. DICIEMBRE 2017, S/FACT. 00007. CARTAS COMPROMISO 09168 Y 04621. OC 6741</v>
          </cell>
          <cell r="F592">
            <v>43185</v>
          </cell>
          <cell r="G592">
            <v>815616</v>
          </cell>
          <cell r="H592" t="str">
            <v>03-APR-18</v>
          </cell>
          <cell r="I592">
            <v>28646</v>
          </cell>
          <cell r="J592">
            <v>2</v>
          </cell>
          <cell r="K592" t="str">
            <v>TR</v>
          </cell>
          <cell r="L592" t="str">
            <v>Conciliado</v>
          </cell>
          <cell r="M592">
            <v>1</v>
          </cell>
          <cell r="N592">
            <v>2763062</v>
          </cell>
          <cell r="O592">
            <v>2763062</v>
          </cell>
          <cell r="P592">
            <v>656640</v>
          </cell>
          <cell r="Q592">
            <v>0</v>
          </cell>
          <cell r="R592">
            <v>0</v>
          </cell>
        </row>
        <row r="593">
          <cell r="A593">
            <v>28646</v>
          </cell>
          <cell r="B593" t="str">
            <v>Fuenta Especifica 0100 FONDO GENERAL</v>
          </cell>
          <cell r="C593" t="str">
            <v>Capitulo 0206 MINISTERIO DE EDUCACIÓN</v>
          </cell>
          <cell r="D593" t="str">
            <v>Libramiento 0206-01-01-0010-6748</v>
          </cell>
          <cell r="E593" t="str">
            <v>PAGO A FAVOR DE BANCO AGRICOLA, CEDIDO POR VENANCIO REYES POZO MEDIANTE ACTO NO.52 D/F 12/01/18, POR SUM. DE ALIM. ESC. JEE. DICIEMBRE 2017, S/FACT. 00007. CARTAS COMPROMISO 09168 Y 04621. OC 6741</v>
          </cell>
          <cell r="F593">
            <v>43185</v>
          </cell>
          <cell r="G593">
            <v>815616</v>
          </cell>
          <cell r="H593" t="str">
            <v>03-APR-18</v>
          </cell>
          <cell r="I593">
            <v>28646</v>
          </cell>
          <cell r="J593">
            <v>2</v>
          </cell>
          <cell r="K593" t="str">
            <v>IN</v>
          </cell>
          <cell r="L593" t="str">
            <v>ENTREGADO</v>
          </cell>
          <cell r="M593">
            <v>1</v>
          </cell>
          <cell r="N593">
            <v>37110</v>
          </cell>
          <cell r="O593">
            <v>37110</v>
          </cell>
          <cell r="P593">
            <v>124416</v>
          </cell>
          <cell r="Q593">
            <v>0</v>
          </cell>
          <cell r="R593">
            <v>0</v>
          </cell>
        </row>
        <row r="594">
          <cell r="A594">
            <v>31520</v>
          </cell>
          <cell r="B594" t="str">
            <v>Fuenta Especifica 0100 FONDO GENERAL</v>
          </cell>
          <cell r="C594" t="str">
            <v>Capitulo 0206 MINISTERIO DE EDUCACIÓN</v>
          </cell>
          <cell r="D594" t="str">
            <v>Libramiento 0206-01-01-0010-6749</v>
          </cell>
          <cell r="E594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4">
            <v>43185</v>
          </cell>
          <cell r="G594">
            <v>1809412</v>
          </cell>
          <cell r="H594" t="str">
            <v>11-APR-18</v>
          </cell>
          <cell r="I594">
            <v>31520</v>
          </cell>
          <cell r="J594">
            <v>8</v>
          </cell>
          <cell r="K594" t="str">
            <v>TR</v>
          </cell>
          <cell r="L594" t="str">
            <v>Conciliado</v>
          </cell>
          <cell r="M594">
            <v>1</v>
          </cell>
          <cell r="N594">
            <v>2780625</v>
          </cell>
          <cell r="O594">
            <v>2780625</v>
          </cell>
          <cell r="P594">
            <v>1456730</v>
          </cell>
          <cell r="Q594">
            <v>0</v>
          </cell>
          <cell r="R594">
            <v>0</v>
          </cell>
        </row>
        <row r="595">
          <cell r="A595">
            <v>31520</v>
          </cell>
          <cell r="B595" t="str">
            <v>Fuenta Especifica 0100 FONDO GENERAL</v>
          </cell>
          <cell r="C595" t="str">
            <v>Capitulo 0206 MINISTERIO DE EDUCACIÓN</v>
          </cell>
          <cell r="D595" t="str">
            <v>Libramiento 0206-01-01-0010-6749</v>
          </cell>
          <cell r="E595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5">
            <v>43185</v>
          </cell>
          <cell r="G595">
            <v>1809412</v>
          </cell>
          <cell r="H595" t="str">
            <v>11-APR-18</v>
          </cell>
          <cell r="I595">
            <v>31520</v>
          </cell>
          <cell r="J595">
            <v>8</v>
          </cell>
          <cell r="K595" t="str">
            <v>IN</v>
          </cell>
          <cell r="L595" t="str">
            <v>ENTREGADO</v>
          </cell>
          <cell r="M595">
            <v>1</v>
          </cell>
          <cell r="N595">
            <v>40392</v>
          </cell>
          <cell r="O595">
            <v>40392</v>
          </cell>
          <cell r="P595">
            <v>76670</v>
          </cell>
          <cell r="Q595">
            <v>0</v>
          </cell>
          <cell r="R595">
            <v>0</v>
          </cell>
        </row>
        <row r="596">
          <cell r="A596">
            <v>31520</v>
          </cell>
          <cell r="B596" t="str">
            <v>Fuenta Especifica 0100 FONDO GENERAL</v>
          </cell>
          <cell r="C596" t="str">
            <v>Capitulo 0206 MINISTERIO DE EDUCACIÓN</v>
          </cell>
          <cell r="D596" t="str">
            <v>Libramiento 0206-01-01-0010-6749</v>
          </cell>
          <cell r="E596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6">
            <v>43185</v>
          </cell>
          <cell r="G596">
            <v>1809412</v>
          </cell>
          <cell r="H596" t="str">
            <v>11-APR-18</v>
          </cell>
          <cell r="I596">
            <v>31520</v>
          </cell>
          <cell r="J596">
            <v>8</v>
          </cell>
          <cell r="K596" t="str">
            <v>IN</v>
          </cell>
          <cell r="L596" t="str">
            <v>ENTREGADO</v>
          </cell>
          <cell r="M596">
            <v>1</v>
          </cell>
          <cell r="N596">
            <v>40523</v>
          </cell>
          <cell r="O596">
            <v>40523</v>
          </cell>
          <cell r="P596">
            <v>276012</v>
          </cell>
          <cell r="Q596">
            <v>0</v>
          </cell>
          <cell r="R596">
            <v>0</v>
          </cell>
        </row>
        <row r="597">
          <cell r="A597">
            <v>28647</v>
          </cell>
          <cell r="B597" t="str">
            <v>Fuenta Especifica 0100 FONDO GENERAL</v>
          </cell>
          <cell r="C597" t="str">
            <v>Capitulo 0206 MINISTERIO DE EDUCACIÓN</v>
          </cell>
          <cell r="D597" t="str">
            <v>Libramiento 0206-01-01-0010-6750</v>
          </cell>
          <cell r="E597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7">
            <v>43185</v>
          </cell>
          <cell r="G597">
            <v>467846.40000000002</v>
          </cell>
          <cell r="H597" t="str">
            <v>03-APR-18</v>
          </cell>
          <cell r="I597">
            <v>28647</v>
          </cell>
          <cell r="J597">
            <v>2</v>
          </cell>
          <cell r="K597" t="str">
            <v>IN</v>
          </cell>
          <cell r="L597" t="str">
            <v>ENTREGADO</v>
          </cell>
          <cell r="M597">
            <v>1</v>
          </cell>
          <cell r="N597">
            <v>37003</v>
          </cell>
          <cell r="O597">
            <v>37003</v>
          </cell>
          <cell r="P597">
            <v>19824</v>
          </cell>
          <cell r="Q597">
            <v>0</v>
          </cell>
          <cell r="R597">
            <v>0</v>
          </cell>
        </row>
        <row r="598">
          <cell r="A598">
            <v>28647</v>
          </cell>
          <cell r="B598" t="str">
            <v>Fuenta Especifica 0100 FONDO GENERAL</v>
          </cell>
          <cell r="C598" t="str">
            <v>Capitulo 0206 MINISTERIO DE EDUCACIÓN</v>
          </cell>
          <cell r="D598" t="str">
            <v>Libramiento 0206-01-01-0010-6750</v>
          </cell>
          <cell r="E598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8">
            <v>43185</v>
          </cell>
          <cell r="G598">
            <v>467846.40000000002</v>
          </cell>
          <cell r="H598" t="str">
            <v>03-APR-18</v>
          </cell>
          <cell r="I598">
            <v>28647</v>
          </cell>
          <cell r="J598">
            <v>2</v>
          </cell>
          <cell r="K598" t="str">
            <v>TR</v>
          </cell>
          <cell r="L598" t="str">
            <v>Conciliado</v>
          </cell>
          <cell r="M598">
            <v>1</v>
          </cell>
          <cell r="N598">
            <v>2763061</v>
          </cell>
          <cell r="O598">
            <v>2763061</v>
          </cell>
          <cell r="P598">
            <v>376656</v>
          </cell>
          <cell r="Q598">
            <v>0</v>
          </cell>
          <cell r="R598">
            <v>0</v>
          </cell>
        </row>
        <row r="599">
          <cell r="A599">
            <v>28647</v>
          </cell>
          <cell r="B599" t="str">
            <v>Fuenta Especifica 0100 FONDO GENERAL</v>
          </cell>
          <cell r="C599" t="str">
            <v>Capitulo 0206 MINISTERIO DE EDUCACIÓN</v>
          </cell>
          <cell r="D599" t="str">
            <v>Libramiento 0206-01-01-0010-6750</v>
          </cell>
          <cell r="E599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9">
            <v>43185</v>
          </cell>
          <cell r="G599">
            <v>467846.40000000002</v>
          </cell>
          <cell r="H599" t="str">
            <v>03-APR-18</v>
          </cell>
          <cell r="I599">
            <v>28647</v>
          </cell>
          <cell r="J599">
            <v>2</v>
          </cell>
          <cell r="K599" t="str">
            <v>IN</v>
          </cell>
          <cell r="L599" t="str">
            <v>ENTREGADO</v>
          </cell>
          <cell r="M599">
            <v>1</v>
          </cell>
          <cell r="N599">
            <v>37109</v>
          </cell>
          <cell r="O599">
            <v>37109</v>
          </cell>
          <cell r="P599">
            <v>71366.399999999994</v>
          </cell>
          <cell r="Q599">
            <v>0</v>
          </cell>
          <cell r="R599">
            <v>0</v>
          </cell>
        </row>
        <row r="600">
          <cell r="A600">
            <v>29828</v>
          </cell>
          <cell r="B600" t="str">
            <v>Fuenta Especifica 0100 FONDO GENERAL</v>
          </cell>
          <cell r="C600" t="str">
            <v>Capitulo 0206 MINISTERIO DE EDUCACIÓN</v>
          </cell>
          <cell r="D600" t="str">
            <v>Libramiento 0206-01-01-0010-6751</v>
          </cell>
          <cell r="E600" t="str">
            <v>PAGO SUM. ALIM. ESC. UM ,CORRESP. AL MES DE DICIEMBRE 2017, SEGUN FACT. NCF.: 00075 Y NC 00023, DEL CONTRATO NO. 282/2017 Y OC 6460 MENOS ANTICIPO.</v>
          </cell>
          <cell r="F600">
            <v>43185</v>
          </cell>
          <cell r="G600">
            <v>196037.45</v>
          </cell>
          <cell r="H600" t="str">
            <v>06-APR-18</v>
          </cell>
          <cell r="I600">
            <v>29828</v>
          </cell>
          <cell r="J600">
            <v>2</v>
          </cell>
          <cell r="K600" t="str">
            <v>TR</v>
          </cell>
          <cell r="L600" t="str">
            <v>Conciliado</v>
          </cell>
          <cell r="M600">
            <v>1</v>
          </cell>
          <cell r="N600">
            <v>2774251</v>
          </cell>
          <cell r="O600">
            <v>2774251</v>
          </cell>
          <cell r="P600">
            <v>194235.08</v>
          </cell>
          <cell r="Q600">
            <v>0</v>
          </cell>
          <cell r="R600">
            <v>0</v>
          </cell>
        </row>
        <row r="601">
          <cell r="A601">
            <v>29828</v>
          </cell>
          <cell r="B601" t="str">
            <v>Fuenta Especifica 0100 FONDO GENERAL</v>
          </cell>
          <cell r="C601" t="str">
            <v>Capitulo 0206 MINISTERIO DE EDUCACIÓN</v>
          </cell>
          <cell r="D601" t="str">
            <v>Libramiento 0206-01-01-0010-6751</v>
          </cell>
          <cell r="E601" t="str">
            <v>PAGO SUM. ALIM. ESC. UM ,CORRESP. AL MES DE DICIEMBRE 2017, SEGUN FACT. NCF.: 00075 Y NC 00023, DEL CONTRATO NO. 282/2017 Y OC 6460 MENOS ANTICIPO.</v>
          </cell>
          <cell r="F601">
            <v>43185</v>
          </cell>
          <cell r="G601">
            <v>196037.45</v>
          </cell>
          <cell r="H601" t="str">
            <v>06-APR-18</v>
          </cell>
          <cell r="I601">
            <v>29828</v>
          </cell>
          <cell r="J601">
            <v>2</v>
          </cell>
          <cell r="K601" t="str">
            <v>IN</v>
          </cell>
          <cell r="L601" t="str">
            <v>ENTREGADO</v>
          </cell>
          <cell r="M601">
            <v>1</v>
          </cell>
          <cell r="N601">
            <v>38442</v>
          </cell>
          <cell r="O601">
            <v>38442</v>
          </cell>
          <cell r="P601">
            <v>1802.37</v>
          </cell>
          <cell r="Q601">
            <v>0</v>
          </cell>
          <cell r="R601">
            <v>0</v>
          </cell>
        </row>
        <row r="602">
          <cell r="A602">
            <v>28650</v>
          </cell>
          <cell r="B602" t="str">
            <v>Fuenta Especifica 0100 FONDO GENERAL</v>
          </cell>
          <cell r="C602" t="str">
            <v>Capitulo 0206 MINISTERIO DE EDUCACIÓN</v>
          </cell>
          <cell r="D602" t="str">
            <v>Libramiento 0206-01-01-0010-6766</v>
          </cell>
          <cell r="E602" t="str">
            <v>PAGO SUM. ALIM. ESC. JEE. CORRESP. AL MES DICIEMBRE 2017, S/FACT. NCF: 00012, CARTA COMPROMISO NO. 08947, OC. 6669.</v>
          </cell>
          <cell r="F602">
            <v>43185</v>
          </cell>
          <cell r="G602">
            <v>57112</v>
          </cell>
          <cell r="H602" t="str">
            <v>03-APR-18</v>
          </cell>
          <cell r="I602">
            <v>28650</v>
          </cell>
          <cell r="J602">
            <v>2</v>
          </cell>
          <cell r="K602" t="str">
            <v>IN</v>
          </cell>
          <cell r="L602" t="str">
            <v>ENTREGADO</v>
          </cell>
          <cell r="M602">
            <v>1</v>
          </cell>
          <cell r="N602">
            <v>37002</v>
          </cell>
          <cell r="O602">
            <v>37002</v>
          </cell>
          <cell r="P602">
            <v>2420</v>
          </cell>
          <cell r="Q602">
            <v>0</v>
          </cell>
          <cell r="R602">
            <v>0</v>
          </cell>
        </row>
        <row r="603">
          <cell r="A603">
            <v>28650</v>
          </cell>
          <cell r="B603" t="str">
            <v>Fuenta Especifica 0100 FONDO GENERAL</v>
          </cell>
          <cell r="C603" t="str">
            <v>Capitulo 0206 MINISTERIO DE EDUCACIÓN</v>
          </cell>
          <cell r="D603" t="str">
            <v>Libramiento 0206-01-01-0010-6766</v>
          </cell>
          <cell r="E603" t="str">
            <v>PAGO SUM. ALIM. ESC. JEE. CORRESP. AL MES DICIEMBRE 2017, S/FACT. NCF: 00012, CARTA COMPROMISO NO. 08947, OC. 6669.</v>
          </cell>
          <cell r="F603">
            <v>43185</v>
          </cell>
          <cell r="G603">
            <v>57112</v>
          </cell>
          <cell r="H603" t="str">
            <v>03-APR-18</v>
          </cell>
          <cell r="I603">
            <v>28650</v>
          </cell>
          <cell r="J603">
            <v>2</v>
          </cell>
          <cell r="K603" t="str">
            <v>IN</v>
          </cell>
          <cell r="L603" t="str">
            <v>ENTREGADO</v>
          </cell>
          <cell r="M603">
            <v>1</v>
          </cell>
          <cell r="N603">
            <v>37108</v>
          </cell>
          <cell r="O603">
            <v>37108</v>
          </cell>
          <cell r="P603">
            <v>8712</v>
          </cell>
          <cell r="Q603">
            <v>0</v>
          </cell>
          <cell r="R603">
            <v>0</v>
          </cell>
        </row>
        <row r="604">
          <cell r="A604">
            <v>28650</v>
          </cell>
          <cell r="B604" t="str">
            <v>Fuenta Especifica 0100 FONDO GENERAL</v>
          </cell>
          <cell r="C604" t="str">
            <v>Capitulo 0206 MINISTERIO DE EDUCACIÓN</v>
          </cell>
          <cell r="D604" t="str">
            <v>Libramiento 0206-01-01-0010-6766</v>
          </cell>
          <cell r="E604" t="str">
            <v>PAGO SUM. ALIM. ESC. JEE. CORRESP. AL MES DICIEMBRE 2017, S/FACT. NCF: 00012, CARTA COMPROMISO NO. 08947, OC. 6669.</v>
          </cell>
          <cell r="F604">
            <v>43185</v>
          </cell>
          <cell r="G604">
            <v>57112</v>
          </cell>
          <cell r="H604" t="str">
            <v>03-APR-18</v>
          </cell>
          <cell r="I604">
            <v>28650</v>
          </cell>
          <cell r="J604">
            <v>2</v>
          </cell>
          <cell r="K604" t="str">
            <v>TR</v>
          </cell>
          <cell r="L604" t="str">
            <v>Conciliado</v>
          </cell>
          <cell r="M604">
            <v>1</v>
          </cell>
          <cell r="N604">
            <v>2762736</v>
          </cell>
          <cell r="O604">
            <v>2762736</v>
          </cell>
          <cell r="P604">
            <v>45980</v>
          </cell>
          <cell r="Q604">
            <v>0</v>
          </cell>
          <cell r="R604">
            <v>0</v>
          </cell>
        </row>
        <row r="605">
          <cell r="A605">
            <v>28651</v>
          </cell>
          <cell r="B605" t="str">
            <v>Fuenta Especifica 0100 FONDO GENERAL</v>
          </cell>
          <cell r="C605" t="str">
            <v>Capitulo 0206 MINISTERIO DE EDUCACIÓN</v>
          </cell>
          <cell r="D605" t="str">
            <v>Libramiento 0206-01-01-0010-6768</v>
          </cell>
          <cell r="E605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5">
            <v>43185</v>
          </cell>
          <cell r="G605">
            <v>457273.59999999998</v>
          </cell>
          <cell r="H605" t="str">
            <v>03-APR-18</v>
          </cell>
          <cell r="I605">
            <v>28651</v>
          </cell>
          <cell r="J605">
            <v>2</v>
          </cell>
          <cell r="K605" t="str">
            <v>IN</v>
          </cell>
          <cell r="L605" t="str">
            <v>ENTREGADO</v>
          </cell>
          <cell r="M605">
            <v>1</v>
          </cell>
          <cell r="N605">
            <v>37001</v>
          </cell>
          <cell r="O605">
            <v>37001</v>
          </cell>
          <cell r="P605">
            <v>19376</v>
          </cell>
          <cell r="Q605">
            <v>0</v>
          </cell>
          <cell r="R605">
            <v>0</v>
          </cell>
        </row>
        <row r="606">
          <cell r="A606">
            <v>28651</v>
          </cell>
          <cell r="B606" t="str">
            <v>Fuenta Especifica 0100 FONDO GENERAL</v>
          </cell>
          <cell r="C606" t="str">
            <v>Capitulo 0206 MINISTERIO DE EDUCACIÓN</v>
          </cell>
          <cell r="D606" t="str">
            <v>Libramiento 0206-01-01-0010-6768</v>
          </cell>
          <cell r="E606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6">
            <v>43185</v>
          </cell>
          <cell r="G606">
            <v>457273.59999999998</v>
          </cell>
          <cell r="H606" t="str">
            <v>03-APR-18</v>
          </cell>
          <cell r="I606">
            <v>28651</v>
          </cell>
          <cell r="J606">
            <v>2</v>
          </cell>
          <cell r="K606" t="str">
            <v>TR</v>
          </cell>
          <cell r="L606" t="str">
            <v>Conciliado</v>
          </cell>
          <cell r="M606">
            <v>1</v>
          </cell>
          <cell r="N606">
            <v>2763060</v>
          </cell>
          <cell r="O606">
            <v>2763060</v>
          </cell>
          <cell r="P606">
            <v>437897.6</v>
          </cell>
          <cell r="Q606">
            <v>0</v>
          </cell>
          <cell r="R606">
            <v>0</v>
          </cell>
        </row>
        <row r="607">
          <cell r="A607">
            <v>29610</v>
          </cell>
          <cell r="B607" t="str">
            <v>Fuenta Especifica 0100 FONDO GENERAL</v>
          </cell>
          <cell r="C607" t="str">
            <v>Capitulo 0206 MINISTERIO DE EDUCACIÓN</v>
          </cell>
          <cell r="D607" t="str">
            <v>Libramiento 0206-01-01-0010-6772</v>
          </cell>
          <cell r="E607" t="str">
            <v>PAGO SUM. ALIM. ESC. JEE. CORRESP. AL MES DE NOVIEMBRE Y DICIEMBRE 2017, SEGUN FACT. NCF.: 00076 Y 00077, CARTA COMPROMISO NO. 00727, 00748, 00725, 14190, OC 5600</v>
          </cell>
          <cell r="F607">
            <v>43185</v>
          </cell>
          <cell r="G607">
            <v>934937.59999999998</v>
          </cell>
          <cell r="H607" t="str">
            <v>05-APR-18</v>
          </cell>
          <cell r="I607">
            <v>29610</v>
          </cell>
          <cell r="J607">
            <v>3</v>
          </cell>
          <cell r="K607" t="str">
            <v>TR</v>
          </cell>
          <cell r="L607" t="str">
            <v>Conciliado</v>
          </cell>
          <cell r="M607">
            <v>1</v>
          </cell>
          <cell r="N607">
            <v>2771052</v>
          </cell>
          <cell r="O607">
            <v>2771052</v>
          </cell>
          <cell r="P607">
            <v>752704</v>
          </cell>
          <cell r="Q607">
            <v>0</v>
          </cell>
          <cell r="R607">
            <v>0</v>
          </cell>
        </row>
        <row r="608">
          <cell r="A608">
            <v>29610</v>
          </cell>
          <cell r="B608" t="str">
            <v>Fuenta Especifica 0100 FONDO GENERAL</v>
          </cell>
          <cell r="C608" t="str">
            <v>Capitulo 0206 MINISTERIO DE EDUCACIÓN</v>
          </cell>
          <cell r="D608" t="str">
            <v>Libramiento 0206-01-01-0010-6772</v>
          </cell>
          <cell r="E608" t="str">
            <v>PAGO SUM. ALIM. ESC. JEE. CORRESP. AL MES DE NOVIEMBRE Y DICIEMBRE 2017, SEGUN FACT. NCF.: 00076 Y 00077, CARTA COMPROMISO NO. 00727, 00748, 00725, 14190, OC 5600</v>
          </cell>
          <cell r="F608">
            <v>43185</v>
          </cell>
          <cell r="G608">
            <v>934937.59999999998</v>
          </cell>
          <cell r="H608" t="str">
            <v>05-APR-18</v>
          </cell>
          <cell r="I608">
            <v>29610</v>
          </cell>
          <cell r="J608">
            <v>3</v>
          </cell>
          <cell r="K608" t="str">
            <v>IN</v>
          </cell>
          <cell r="L608" t="str">
            <v>ENTREGADO</v>
          </cell>
          <cell r="M608">
            <v>1</v>
          </cell>
          <cell r="N608">
            <v>38215</v>
          </cell>
          <cell r="O608">
            <v>38215</v>
          </cell>
          <cell r="P608">
            <v>142617.60000000001</v>
          </cell>
          <cell r="Q608">
            <v>0</v>
          </cell>
          <cell r="R608">
            <v>0</v>
          </cell>
        </row>
        <row r="609">
          <cell r="A609">
            <v>29610</v>
          </cell>
          <cell r="B609" t="str">
            <v>Fuenta Especifica 0100 FONDO GENERAL</v>
          </cell>
          <cell r="C609" t="str">
            <v>Capitulo 0206 MINISTERIO DE EDUCACIÓN</v>
          </cell>
          <cell r="D609" t="str">
            <v>Libramiento 0206-01-01-0010-6772</v>
          </cell>
          <cell r="E609" t="str">
            <v>PAGO SUM. ALIM. ESC. JEE. CORRESP. AL MES DE NOVIEMBRE Y DICIEMBRE 2017, SEGUN FACT. NCF.: 00076 Y 00077, CARTA COMPROMISO NO. 00727, 00748, 00725, 14190, OC 5600</v>
          </cell>
          <cell r="F609">
            <v>43185</v>
          </cell>
          <cell r="G609">
            <v>934937.59999999998</v>
          </cell>
          <cell r="H609" t="str">
            <v>05-APR-18</v>
          </cell>
          <cell r="I609">
            <v>29610</v>
          </cell>
          <cell r="J609">
            <v>3</v>
          </cell>
          <cell r="K609" t="str">
            <v>IN</v>
          </cell>
          <cell r="L609" t="str">
            <v>ENTREGADO</v>
          </cell>
          <cell r="M609">
            <v>1</v>
          </cell>
          <cell r="N609">
            <v>38325</v>
          </cell>
          <cell r="O609">
            <v>38325</v>
          </cell>
          <cell r="P609">
            <v>39616</v>
          </cell>
          <cell r="Q609">
            <v>0</v>
          </cell>
          <cell r="R609">
            <v>0</v>
          </cell>
        </row>
        <row r="610">
          <cell r="A610">
            <v>31524</v>
          </cell>
          <cell r="B610" t="str">
            <v>Fuenta Especifica 0100 FONDO GENERAL</v>
          </cell>
          <cell r="C610" t="str">
            <v>Capitulo 0206 MINISTERIO DE EDUCACIÓN</v>
          </cell>
          <cell r="D610" t="str">
            <v>Libramiento 0206-01-01-0010-6774</v>
          </cell>
          <cell r="E610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0">
            <v>43185</v>
          </cell>
          <cell r="G610">
            <v>995920</v>
          </cell>
          <cell r="H610" t="str">
            <v>11-APR-18</v>
          </cell>
          <cell r="I610">
            <v>31524</v>
          </cell>
          <cell r="J610">
            <v>8</v>
          </cell>
          <cell r="K610" t="str">
            <v>IN</v>
          </cell>
          <cell r="L610" t="str">
            <v>ENTREGADO</v>
          </cell>
          <cell r="M610">
            <v>1</v>
          </cell>
          <cell r="N610">
            <v>40391</v>
          </cell>
          <cell r="O610">
            <v>40391</v>
          </cell>
          <cell r="P610">
            <v>42200</v>
          </cell>
          <cell r="Q610">
            <v>0</v>
          </cell>
          <cell r="R610">
            <v>0</v>
          </cell>
        </row>
        <row r="611">
          <cell r="A611">
            <v>31524</v>
          </cell>
          <cell r="B611" t="str">
            <v>Fuenta Especifica 0100 FONDO GENERAL</v>
          </cell>
          <cell r="C611" t="str">
            <v>Capitulo 0206 MINISTERIO DE EDUCACIÓN</v>
          </cell>
          <cell r="D611" t="str">
            <v>Libramiento 0206-01-01-0010-6774</v>
          </cell>
          <cell r="E611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1">
            <v>43185</v>
          </cell>
          <cell r="G611">
            <v>995920</v>
          </cell>
          <cell r="H611" t="str">
            <v>11-APR-18</v>
          </cell>
          <cell r="I611">
            <v>31524</v>
          </cell>
          <cell r="J611">
            <v>8</v>
          </cell>
          <cell r="K611" t="str">
            <v>TR</v>
          </cell>
          <cell r="L611" t="str">
            <v>Conciliado</v>
          </cell>
          <cell r="M611">
            <v>1</v>
          </cell>
          <cell r="N611">
            <v>2784247</v>
          </cell>
          <cell r="O611">
            <v>2784247</v>
          </cell>
          <cell r="P611">
            <v>953720</v>
          </cell>
          <cell r="Q611">
            <v>0</v>
          </cell>
          <cell r="R611">
            <v>0</v>
          </cell>
        </row>
        <row r="612">
          <cell r="A612">
            <v>28652</v>
          </cell>
          <cell r="B612" t="str">
            <v>Fuenta Especifica 0100 FONDO GENERAL</v>
          </cell>
          <cell r="C612" t="str">
            <v>Capitulo 0206 MINISTERIO DE EDUCACIÓN</v>
          </cell>
          <cell r="D612" t="str">
            <v>Libramiento 0206-01-01-0010-6780</v>
          </cell>
          <cell r="E612" t="str">
            <v>PAGO SUM. ALIM. ESC. JEE. CORRESP. AL MES DE DICIEMBRE 2017, SEGUN FACT. NCF.: 00035, CARTA COMPROMISO NO.13499, OC 5894</v>
          </cell>
          <cell r="F612">
            <v>43185</v>
          </cell>
          <cell r="G612">
            <v>514102.4</v>
          </cell>
          <cell r="H612" t="str">
            <v>03-APR-18</v>
          </cell>
          <cell r="I612">
            <v>28652</v>
          </cell>
          <cell r="J612">
            <v>2</v>
          </cell>
          <cell r="K612" t="str">
            <v>IN</v>
          </cell>
          <cell r="L612" t="str">
            <v>ENTREGADO</v>
          </cell>
          <cell r="M612">
            <v>1</v>
          </cell>
          <cell r="N612">
            <v>36992</v>
          </cell>
          <cell r="O612">
            <v>36992</v>
          </cell>
          <cell r="P612">
            <v>21784</v>
          </cell>
          <cell r="Q612">
            <v>0</v>
          </cell>
          <cell r="R612">
            <v>0</v>
          </cell>
        </row>
        <row r="613">
          <cell r="A613">
            <v>28652</v>
          </cell>
          <cell r="B613" t="str">
            <v>Fuenta Especifica 0100 FONDO GENERAL</v>
          </cell>
          <cell r="C613" t="str">
            <v>Capitulo 0206 MINISTERIO DE EDUCACIÓN</v>
          </cell>
          <cell r="D613" t="str">
            <v>Libramiento 0206-01-01-0010-6780</v>
          </cell>
          <cell r="E613" t="str">
            <v>PAGO SUM. ALIM. ESC. JEE. CORRESP. AL MES DE DICIEMBRE 2017, SEGUN FACT. NCF.: 00035, CARTA COMPROMISO NO.13499, OC 5894</v>
          </cell>
          <cell r="F613">
            <v>43185</v>
          </cell>
          <cell r="G613">
            <v>514102.4</v>
          </cell>
          <cell r="H613" t="str">
            <v>03-APR-18</v>
          </cell>
          <cell r="I613">
            <v>28652</v>
          </cell>
          <cell r="J613">
            <v>2</v>
          </cell>
          <cell r="K613" t="str">
            <v>TR</v>
          </cell>
          <cell r="L613" t="str">
            <v>Conciliado</v>
          </cell>
          <cell r="M613">
            <v>1</v>
          </cell>
          <cell r="N613">
            <v>2762737</v>
          </cell>
          <cell r="O613">
            <v>2762737</v>
          </cell>
          <cell r="P613">
            <v>492318.4</v>
          </cell>
          <cell r="Q613">
            <v>0</v>
          </cell>
          <cell r="R613">
            <v>0</v>
          </cell>
        </row>
        <row r="614">
          <cell r="A614">
            <v>28653</v>
          </cell>
          <cell r="B614" t="str">
            <v>Fuenta Especifica 0100 FONDO GENERAL</v>
          </cell>
          <cell r="C614" t="str">
            <v>Capitulo 0206 MINISTERIO DE EDUCACIÓN</v>
          </cell>
          <cell r="D614" t="str">
            <v>Libramiento 0206-01-01-0010-6781</v>
          </cell>
          <cell r="E614" t="str">
            <v>PAGO SUM. ALIM. ESC. JEE. CORRESP. AL MES DICIEMBRE 2017, S/FACT. NCF: 00027, CARTAS COMPROMISO NOS. 13502 Y 04314, OC. 5904.</v>
          </cell>
          <cell r="F614">
            <v>43185</v>
          </cell>
          <cell r="G614">
            <v>199939.20000000001</v>
          </cell>
          <cell r="H614" t="str">
            <v>03-APR-18</v>
          </cell>
          <cell r="I614">
            <v>28653</v>
          </cell>
          <cell r="J614">
            <v>2</v>
          </cell>
          <cell r="K614" t="str">
            <v>IN</v>
          </cell>
          <cell r="L614" t="str">
            <v>ENTREGADO</v>
          </cell>
          <cell r="M614">
            <v>1</v>
          </cell>
          <cell r="N614">
            <v>37000</v>
          </cell>
          <cell r="O614">
            <v>37000</v>
          </cell>
          <cell r="P614">
            <v>8472</v>
          </cell>
          <cell r="Q614">
            <v>0</v>
          </cell>
          <cell r="R614">
            <v>0</v>
          </cell>
        </row>
        <row r="615">
          <cell r="A615">
            <v>28653</v>
          </cell>
          <cell r="B615" t="str">
            <v>Fuenta Especifica 0100 FONDO GENERAL</v>
          </cell>
          <cell r="C615" t="str">
            <v>Capitulo 0206 MINISTERIO DE EDUCACIÓN</v>
          </cell>
          <cell r="D615" t="str">
            <v>Libramiento 0206-01-01-0010-6781</v>
          </cell>
          <cell r="E615" t="str">
            <v>PAGO SUM. ALIM. ESC. JEE. CORRESP. AL MES DICIEMBRE 2017, S/FACT. NCF: 00027, CARTAS COMPROMISO NOS. 13502 Y 04314, OC. 5904.</v>
          </cell>
          <cell r="F615">
            <v>43185</v>
          </cell>
          <cell r="G615">
            <v>199939.20000000001</v>
          </cell>
          <cell r="H615" t="str">
            <v>03-APR-18</v>
          </cell>
          <cell r="I615">
            <v>28653</v>
          </cell>
          <cell r="J615">
            <v>2</v>
          </cell>
          <cell r="K615" t="str">
            <v>IN</v>
          </cell>
          <cell r="L615" t="str">
            <v>ENTREGADO</v>
          </cell>
          <cell r="M615">
            <v>1</v>
          </cell>
          <cell r="N615">
            <v>37107</v>
          </cell>
          <cell r="O615">
            <v>37107</v>
          </cell>
          <cell r="P615">
            <v>30499.200000000001</v>
          </cell>
          <cell r="Q615">
            <v>0</v>
          </cell>
          <cell r="R615">
            <v>0</v>
          </cell>
        </row>
        <row r="616">
          <cell r="A616">
            <v>28653</v>
          </cell>
          <cell r="B616" t="str">
            <v>Fuenta Especifica 0100 FONDO GENERAL</v>
          </cell>
          <cell r="C616" t="str">
            <v>Capitulo 0206 MINISTERIO DE EDUCACIÓN</v>
          </cell>
          <cell r="D616" t="str">
            <v>Libramiento 0206-01-01-0010-6781</v>
          </cell>
          <cell r="E616" t="str">
            <v>PAGO SUM. ALIM. ESC. JEE. CORRESP. AL MES DICIEMBRE 2017, S/FACT. NCF: 00027, CARTAS COMPROMISO NOS. 13502 Y 04314, OC. 5904.</v>
          </cell>
          <cell r="F616">
            <v>43185</v>
          </cell>
          <cell r="G616">
            <v>199939.20000000001</v>
          </cell>
          <cell r="H616" t="str">
            <v>03-APR-18</v>
          </cell>
          <cell r="I616">
            <v>28653</v>
          </cell>
          <cell r="J616">
            <v>2</v>
          </cell>
          <cell r="K616" t="str">
            <v>TR</v>
          </cell>
          <cell r="L616" t="str">
            <v>Conciliado</v>
          </cell>
          <cell r="M616">
            <v>1</v>
          </cell>
          <cell r="N616">
            <v>2762738</v>
          </cell>
          <cell r="O616">
            <v>2762738</v>
          </cell>
          <cell r="P616">
            <v>160968</v>
          </cell>
          <cell r="Q616">
            <v>0</v>
          </cell>
          <cell r="R616">
            <v>0</v>
          </cell>
        </row>
        <row r="617">
          <cell r="A617">
            <v>30302</v>
          </cell>
          <cell r="B617" t="str">
            <v>Fuenta Especifica 0100 FONDO GENERAL</v>
          </cell>
          <cell r="C617" t="str">
            <v>Capitulo 0206 MINISTERIO DE EDUCACIÓN</v>
          </cell>
          <cell r="D617" t="str">
            <v>Libramiento 0206-01-01-0010-6782</v>
          </cell>
          <cell r="E617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7">
            <v>43185</v>
          </cell>
          <cell r="G617">
            <v>1655728.8</v>
          </cell>
          <cell r="H617" t="str">
            <v>09-APR-18</v>
          </cell>
          <cell r="I617">
            <v>30302</v>
          </cell>
          <cell r="J617">
            <v>1</v>
          </cell>
          <cell r="K617" t="str">
            <v>TR</v>
          </cell>
          <cell r="L617" t="str">
            <v>Conciliado</v>
          </cell>
          <cell r="M617">
            <v>1</v>
          </cell>
          <cell r="N617">
            <v>2776372</v>
          </cell>
          <cell r="O617">
            <v>2776372</v>
          </cell>
          <cell r="P617">
            <v>1333002</v>
          </cell>
          <cell r="Q617">
            <v>0</v>
          </cell>
          <cell r="R617">
            <v>0</v>
          </cell>
        </row>
        <row r="618">
          <cell r="A618">
            <v>30302</v>
          </cell>
          <cell r="B618" t="str">
            <v>Fuenta Especifica 0100 FONDO GENERAL</v>
          </cell>
          <cell r="C618" t="str">
            <v>Capitulo 0206 MINISTERIO DE EDUCACIÓN</v>
          </cell>
          <cell r="D618" t="str">
            <v>Libramiento 0206-01-01-0010-6782</v>
          </cell>
          <cell r="E618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8">
            <v>43185</v>
          </cell>
          <cell r="G618">
            <v>1655728.8</v>
          </cell>
          <cell r="H618" t="str">
            <v>09-APR-18</v>
          </cell>
          <cell r="I618">
            <v>30302</v>
          </cell>
          <cell r="J618">
            <v>1</v>
          </cell>
          <cell r="K618" t="str">
            <v>IN</v>
          </cell>
          <cell r="L618" t="str">
            <v>ENTREGADO</v>
          </cell>
          <cell r="M618">
            <v>1</v>
          </cell>
          <cell r="N618">
            <v>38822</v>
          </cell>
          <cell r="O618">
            <v>38822</v>
          </cell>
          <cell r="P618">
            <v>252568.8</v>
          </cell>
          <cell r="Q618">
            <v>0</v>
          </cell>
          <cell r="R618">
            <v>0</v>
          </cell>
        </row>
        <row r="619">
          <cell r="A619">
            <v>30302</v>
          </cell>
          <cell r="B619" t="str">
            <v>Fuenta Especifica 0100 FONDO GENERAL</v>
          </cell>
          <cell r="C619" t="str">
            <v>Capitulo 0206 MINISTERIO DE EDUCACIÓN</v>
          </cell>
          <cell r="D619" t="str">
            <v>Libramiento 0206-01-01-0010-6782</v>
          </cell>
          <cell r="E619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9">
            <v>43185</v>
          </cell>
          <cell r="G619">
            <v>1655728.8</v>
          </cell>
          <cell r="H619" t="str">
            <v>09-APR-18</v>
          </cell>
          <cell r="I619">
            <v>30302</v>
          </cell>
          <cell r="J619">
            <v>1</v>
          </cell>
          <cell r="K619" t="str">
            <v>IN</v>
          </cell>
          <cell r="L619" t="str">
            <v>ENTREGADO</v>
          </cell>
          <cell r="M619">
            <v>1</v>
          </cell>
          <cell r="N619">
            <v>39014</v>
          </cell>
          <cell r="O619">
            <v>39014</v>
          </cell>
          <cell r="P619">
            <v>70158</v>
          </cell>
          <cell r="Q619">
            <v>0</v>
          </cell>
          <cell r="R619">
            <v>0</v>
          </cell>
        </row>
        <row r="620">
          <cell r="A620">
            <v>28654</v>
          </cell>
          <cell r="B620" t="str">
            <v>Fuenta Especifica 0100 FONDO GENERAL</v>
          </cell>
          <cell r="C620" t="str">
            <v>Capitulo 0206 MINISTERIO DE EDUCACIÓN</v>
          </cell>
          <cell r="D620" t="str">
            <v>Libramiento 0206-01-01-0010-6783</v>
          </cell>
          <cell r="E620" t="str">
            <v>PAGO SUM. ALIM. ESC. JEE. CORRESP. AL MES DE DICIEMBRE 2017, SEGUN FACT. NCF.: 00026, CARTA COMPROMISO NO. 13349, OC 6198</v>
          </cell>
          <cell r="F620">
            <v>43185</v>
          </cell>
          <cell r="G620">
            <v>254880</v>
          </cell>
          <cell r="H620" t="str">
            <v>03-APR-18</v>
          </cell>
          <cell r="I620">
            <v>28654</v>
          </cell>
          <cell r="J620">
            <v>2</v>
          </cell>
          <cell r="K620" t="str">
            <v>IN</v>
          </cell>
          <cell r="L620" t="str">
            <v>ENTREGADO</v>
          </cell>
          <cell r="M620">
            <v>1</v>
          </cell>
          <cell r="N620">
            <v>36999</v>
          </cell>
          <cell r="O620">
            <v>36999</v>
          </cell>
          <cell r="P620">
            <v>10800</v>
          </cell>
          <cell r="Q620">
            <v>0</v>
          </cell>
          <cell r="R620">
            <v>0</v>
          </cell>
        </row>
        <row r="621">
          <cell r="A621">
            <v>28654</v>
          </cell>
          <cell r="B621" t="str">
            <v>Fuenta Especifica 0100 FONDO GENERAL</v>
          </cell>
          <cell r="C621" t="str">
            <v>Capitulo 0206 MINISTERIO DE EDUCACIÓN</v>
          </cell>
          <cell r="D621" t="str">
            <v>Libramiento 0206-01-01-0010-6783</v>
          </cell>
          <cell r="E621" t="str">
            <v>PAGO SUM. ALIM. ESC. JEE. CORRESP. AL MES DE DICIEMBRE 2017, SEGUN FACT. NCF.: 00026, CARTA COMPROMISO NO. 13349, OC 6198</v>
          </cell>
          <cell r="F621">
            <v>43185</v>
          </cell>
          <cell r="G621">
            <v>254880</v>
          </cell>
          <cell r="H621" t="str">
            <v>03-APR-18</v>
          </cell>
          <cell r="I621">
            <v>28654</v>
          </cell>
          <cell r="J621">
            <v>2</v>
          </cell>
          <cell r="K621" t="str">
            <v>IN</v>
          </cell>
          <cell r="L621" t="str">
            <v>ENTREGADO</v>
          </cell>
          <cell r="M621">
            <v>1</v>
          </cell>
          <cell r="N621">
            <v>37106</v>
          </cell>
          <cell r="O621">
            <v>37106</v>
          </cell>
          <cell r="P621">
            <v>38880</v>
          </cell>
          <cell r="Q621">
            <v>0</v>
          </cell>
          <cell r="R621">
            <v>0</v>
          </cell>
        </row>
        <row r="622">
          <cell r="A622">
            <v>28654</v>
          </cell>
          <cell r="B622" t="str">
            <v>Fuenta Especifica 0100 FONDO GENERAL</v>
          </cell>
          <cell r="C622" t="str">
            <v>Capitulo 0206 MINISTERIO DE EDUCACIÓN</v>
          </cell>
          <cell r="D622" t="str">
            <v>Libramiento 0206-01-01-0010-6783</v>
          </cell>
          <cell r="E622" t="str">
            <v>PAGO SUM. ALIM. ESC. JEE. CORRESP. AL MES DE DICIEMBRE 2017, SEGUN FACT. NCF.: 00026, CARTA COMPROMISO NO. 13349, OC 6198</v>
          </cell>
          <cell r="F622">
            <v>43185</v>
          </cell>
          <cell r="G622">
            <v>254880</v>
          </cell>
          <cell r="H622" t="str">
            <v>03-APR-18</v>
          </cell>
          <cell r="I622">
            <v>28654</v>
          </cell>
          <cell r="J622">
            <v>2</v>
          </cell>
          <cell r="K622" t="str">
            <v>TR</v>
          </cell>
          <cell r="L622" t="str">
            <v>Conciliado</v>
          </cell>
          <cell r="M622">
            <v>1</v>
          </cell>
          <cell r="N622">
            <v>2762739</v>
          </cell>
          <cell r="O622">
            <v>2762739</v>
          </cell>
          <cell r="P622">
            <v>205200</v>
          </cell>
          <cell r="Q622">
            <v>0</v>
          </cell>
          <cell r="R622">
            <v>0</v>
          </cell>
        </row>
        <row r="623">
          <cell r="A623">
            <v>28655</v>
          </cell>
          <cell r="B623" t="str">
            <v>Fuenta Especifica 0100 FONDO GENERAL</v>
          </cell>
          <cell r="C623" t="str">
            <v>Capitulo 0206 MINISTERIO DE EDUCACIÓN</v>
          </cell>
          <cell r="D623" t="str">
            <v>Libramiento 0206-01-01-0010-6784</v>
          </cell>
          <cell r="E623" t="str">
            <v>PAGO A COOPROHARINA, CEDIDO POR PALADAR DE MORE PM SRL, S/ACTO 2056, D/F. 05/12/2017, POR SUM. ALIM. ESC. JEE MES DE NOV/2017, S/FACT. NCF: 00001, CARTA COMPROMISO 05359, OC. 6177</v>
          </cell>
          <cell r="F623">
            <v>43185</v>
          </cell>
          <cell r="G623">
            <v>505040</v>
          </cell>
          <cell r="H623" t="str">
            <v>03-APR-18</v>
          </cell>
          <cell r="I623">
            <v>28655</v>
          </cell>
          <cell r="J623">
            <v>2</v>
          </cell>
          <cell r="K623" t="str">
            <v>TR</v>
          </cell>
          <cell r="L623" t="str">
            <v>Conciliado</v>
          </cell>
          <cell r="M623">
            <v>1</v>
          </cell>
          <cell r="N623">
            <v>2763059</v>
          </cell>
          <cell r="O623">
            <v>2763059</v>
          </cell>
          <cell r="P623">
            <v>483640</v>
          </cell>
          <cell r="Q623">
            <v>0</v>
          </cell>
          <cell r="R623">
            <v>0</v>
          </cell>
        </row>
        <row r="624">
          <cell r="A624">
            <v>28655</v>
          </cell>
          <cell r="B624" t="str">
            <v>Fuenta Especifica 0100 FONDO GENERAL</v>
          </cell>
          <cell r="C624" t="str">
            <v>Capitulo 0206 MINISTERIO DE EDUCACIÓN</v>
          </cell>
          <cell r="D624" t="str">
            <v>Libramiento 0206-01-01-0010-6784</v>
          </cell>
          <cell r="E624" t="str">
            <v>PAGO A COOPROHARINA, CEDIDO POR PALADAR DE MORE PM SRL, S/ACTO 2056, D/F. 05/12/2017, POR SUM. ALIM. ESC. JEE MES DE NOV/2017, S/FACT. NCF: 00001, CARTA COMPROMISO 05359, OC. 6177</v>
          </cell>
          <cell r="F624">
            <v>43185</v>
          </cell>
          <cell r="G624">
            <v>505040</v>
          </cell>
          <cell r="H624" t="str">
            <v>03-APR-18</v>
          </cell>
          <cell r="I624">
            <v>28655</v>
          </cell>
          <cell r="J624">
            <v>2</v>
          </cell>
          <cell r="K624" t="str">
            <v>IN</v>
          </cell>
          <cell r="L624" t="str">
            <v>ENTREGADO</v>
          </cell>
          <cell r="M624">
            <v>1</v>
          </cell>
          <cell r="N624">
            <v>36998</v>
          </cell>
          <cell r="O624">
            <v>36998</v>
          </cell>
          <cell r="P624">
            <v>21400</v>
          </cell>
          <cell r="Q624">
            <v>0</v>
          </cell>
          <cell r="R624">
            <v>0</v>
          </cell>
        </row>
        <row r="625">
          <cell r="A625">
            <v>28656</v>
          </cell>
          <cell r="B625" t="str">
            <v>Fuenta Especifica 0100 FONDO GENERAL</v>
          </cell>
          <cell r="C625" t="str">
            <v>Capitulo 0206 MINISTERIO DE EDUCACIÓN</v>
          </cell>
          <cell r="D625" t="str">
            <v>Libramiento 0206-01-01-0010-6785</v>
          </cell>
          <cell r="E625" t="str">
            <v>PAGO SUM. ALIM. ESC. JEE. CORRESP. AL MES DE DICIEMBRE 2017, SEGUN FACT. NCF.: 89367, CARTA COMPROMISO NO. 03379, 03375, 03325, 03326, 08161, 03335, OC 5750 .</v>
          </cell>
          <cell r="F625">
            <v>43185</v>
          </cell>
          <cell r="G625">
            <v>467799.2</v>
          </cell>
          <cell r="H625" t="str">
            <v>03-APR-18</v>
          </cell>
          <cell r="I625">
            <v>28656</v>
          </cell>
          <cell r="J625">
            <v>2</v>
          </cell>
          <cell r="K625" t="str">
            <v>TR</v>
          </cell>
          <cell r="L625" t="str">
            <v>Conciliado</v>
          </cell>
          <cell r="M625">
            <v>1</v>
          </cell>
          <cell r="N625">
            <v>2762740</v>
          </cell>
          <cell r="O625">
            <v>2762740</v>
          </cell>
          <cell r="P625">
            <v>376618</v>
          </cell>
          <cell r="Q625">
            <v>0</v>
          </cell>
          <cell r="R625">
            <v>0</v>
          </cell>
        </row>
        <row r="626">
          <cell r="A626">
            <v>28656</v>
          </cell>
          <cell r="B626" t="str">
            <v>Fuenta Especifica 0100 FONDO GENERAL</v>
          </cell>
          <cell r="C626" t="str">
            <v>Capitulo 0206 MINISTERIO DE EDUCACIÓN</v>
          </cell>
          <cell r="D626" t="str">
            <v>Libramiento 0206-01-01-0010-6785</v>
          </cell>
          <cell r="E626" t="str">
            <v>PAGO SUM. ALIM. ESC. JEE. CORRESP. AL MES DE DICIEMBRE 2017, SEGUN FACT. NCF.: 89367, CARTA COMPROMISO NO. 03379, 03375, 03325, 03326, 08161, 03335, OC 5750 .</v>
          </cell>
          <cell r="F626">
            <v>43185</v>
          </cell>
          <cell r="G626">
            <v>467799.2</v>
          </cell>
          <cell r="H626" t="str">
            <v>03-APR-18</v>
          </cell>
          <cell r="I626">
            <v>28656</v>
          </cell>
          <cell r="J626">
            <v>2</v>
          </cell>
          <cell r="K626" t="str">
            <v>IN</v>
          </cell>
          <cell r="L626" t="str">
            <v>ENTREGADO</v>
          </cell>
          <cell r="M626">
            <v>1</v>
          </cell>
          <cell r="N626">
            <v>36918</v>
          </cell>
          <cell r="O626">
            <v>36918</v>
          </cell>
          <cell r="P626">
            <v>71359.199999999997</v>
          </cell>
          <cell r="Q626">
            <v>0</v>
          </cell>
          <cell r="R626">
            <v>0</v>
          </cell>
        </row>
        <row r="627">
          <cell r="A627">
            <v>28656</v>
          </cell>
          <cell r="B627" t="str">
            <v>Fuenta Especifica 0100 FONDO GENERAL</v>
          </cell>
          <cell r="C627" t="str">
            <v>Capitulo 0206 MINISTERIO DE EDUCACIÓN</v>
          </cell>
          <cell r="D627" t="str">
            <v>Libramiento 0206-01-01-0010-6785</v>
          </cell>
          <cell r="E627" t="str">
            <v>PAGO SUM. ALIM. ESC. JEE. CORRESP. AL MES DE DICIEMBRE 2017, SEGUN FACT. NCF.: 89367, CARTA COMPROMISO NO. 03379, 03375, 03325, 03326, 08161, 03335, OC 5750 .</v>
          </cell>
          <cell r="F627">
            <v>43185</v>
          </cell>
          <cell r="G627">
            <v>467799.2</v>
          </cell>
          <cell r="H627" t="str">
            <v>03-APR-18</v>
          </cell>
          <cell r="I627">
            <v>28656</v>
          </cell>
          <cell r="J627">
            <v>2</v>
          </cell>
          <cell r="K627" t="str">
            <v>IN</v>
          </cell>
          <cell r="L627" t="str">
            <v>ENTREGADO</v>
          </cell>
          <cell r="M627">
            <v>1</v>
          </cell>
          <cell r="N627">
            <v>36817</v>
          </cell>
          <cell r="O627">
            <v>36817</v>
          </cell>
          <cell r="P627">
            <v>19822</v>
          </cell>
          <cell r="Q627">
            <v>0</v>
          </cell>
          <cell r="R627">
            <v>0</v>
          </cell>
        </row>
        <row r="628">
          <cell r="A628">
            <v>29611</v>
          </cell>
          <cell r="B628" t="str">
            <v>Fuenta Especifica 0100 FONDO GENERAL</v>
          </cell>
          <cell r="C628" t="str">
            <v>Capitulo 0206 MINISTERIO DE EDUCACIÓN</v>
          </cell>
          <cell r="D628" t="str">
            <v>Libramiento 0206-01-01-0010-6786</v>
          </cell>
          <cell r="E628" t="str">
            <v>PAGO SUM. ALIM. ESC. JEE. CORRESP. AL MES DE DICIEMBRE 2017, SEGUN FACT. NCF.: 00076, CARTA COMPROMISO NO. 00047 Y 06067, OC 5974</v>
          </cell>
          <cell r="F628">
            <v>43185</v>
          </cell>
          <cell r="G628">
            <v>718572.8</v>
          </cell>
          <cell r="H628" t="str">
            <v>05-APR-18</v>
          </cell>
          <cell r="I628">
            <v>29611</v>
          </cell>
          <cell r="J628">
            <v>3</v>
          </cell>
          <cell r="K628" t="str">
            <v>IN</v>
          </cell>
          <cell r="L628" t="str">
            <v>ENTREGADO</v>
          </cell>
          <cell r="M628">
            <v>1</v>
          </cell>
          <cell r="N628">
            <v>38324</v>
          </cell>
          <cell r="O628">
            <v>38324</v>
          </cell>
          <cell r="P628">
            <v>30448</v>
          </cell>
          <cell r="Q628">
            <v>0</v>
          </cell>
          <cell r="R628">
            <v>0</v>
          </cell>
        </row>
        <row r="629">
          <cell r="A629">
            <v>29611</v>
          </cell>
          <cell r="B629" t="str">
            <v>Fuenta Especifica 0100 FONDO GENERAL</v>
          </cell>
          <cell r="C629" t="str">
            <v>Capitulo 0206 MINISTERIO DE EDUCACIÓN</v>
          </cell>
          <cell r="D629" t="str">
            <v>Libramiento 0206-01-01-0010-6786</v>
          </cell>
          <cell r="E629" t="str">
            <v>PAGO SUM. ALIM. ESC. JEE. CORRESP. AL MES DE DICIEMBRE 2017, SEGUN FACT. NCF.: 00076, CARTA COMPROMISO NO. 00047 Y 06067, OC 5974</v>
          </cell>
          <cell r="F629">
            <v>43185</v>
          </cell>
          <cell r="G629">
            <v>718572.8</v>
          </cell>
          <cell r="H629" t="str">
            <v>05-APR-18</v>
          </cell>
          <cell r="I629">
            <v>29611</v>
          </cell>
          <cell r="J629">
            <v>3</v>
          </cell>
          <cell r="K629" t="str">
            <v>TR</v>
          </cell>
          <cell r="L629" t="str">
            <v>Conciliado</v>
          </cell>
          <cell r="M629">
            <v>1</v>
          </cell>
          <cell r="N629">
            <v>2771053</v>
          </cell>
          <cell r="O629">
            <v>2771053</v>
          </cell>
          <cell r="P629">
            <v>688124.8</v>
          </cell>
          <cell r="Q629">
            <v>0</v>
          </cell>
          <cell r="R629">
            <v>0</v>
          </cell>
        </row>
        <row r="630">
          <cell r="A630">
            <v>28657</v>
          </cell>
          <cell r="B630" t="str">
            <v>Fuenta Especifica 0100 FONDO GENERAL</v>
          </cell>
          <cell r="C630" t="str">
            <v>Capitulo 0206 MINISTERIO DE EDUCACIÓN</v>
          </cell>
          <cell r="D630" t="str">
            <v>Libramiento 0206-01-01-0010-6789</v>
          </cell>
          <cell r="E630" t="str">
            <v>PAGO POR SUM. ALIM. ESC. JEE, CORRESP. AL MES DE DICIEMBRE 2017, SEGUN FACT. NCF.: 00902, CARTAS COMPROMISO NO. 01360, 06747, 01394, 01347, 01359, OC 6677</v>
          </cell>
          <cell r="F630">
            <v>43185</v>
          </cell>
          <cell r="G630">
            <v>519577.59999999998</v>
          </cell>
          <cell r="H630" t="str">
            <v>03-APR-18</v>
          </cell>
          <cell r="I630">
            <v>28657</v>
          </cell>
          <cell r="J630">
            <v>2</v>
          </cell>
          <cell r="K630" t="str">
            <v>IN</v>
          </cell>
          <cell r="L630" t="str">
            <v>ENTREGADO</v>
          </cell>
          <cell r="M630">
            <v>1</v>
          </cell>
          <cell r="N630">
            <v>36917</v>
          </cell>
          <cell r="O630">
            <v>36917</v>
          </cell>
          <cell r="P630">
            <v>79257.600000000006</v>
          </cell>
          <cell r="Q630">
            <v>0</v>
          </cell>
          <cell r="R630">
            <v>0</v>
          </cell>
        </row>
        <row r="631">
          <cell r="A631">
            <v>28657</v>
          </cell>
          <cell r="B631" t="str">
            <v>Fuenta Especifica 0100 FONDO GENERAL</v>
          </cell>
          <cell r="C631" t="str">
            <v>Capitulo 0206 MINISTERIO DE EDUCACIÓN</v>
          </cell>
          <cell r="D631" t="str">
            <v>Libramiento 0206-01-01-0010-6789</v>
          </cell>
          <cell r="E631" t="str">
            <v>PAGO POR SUM. ALIM. ESC. JEE, CORRESP. AL MES DE DICIEMBRE 2017, SEGUN FACT. NCF.: 00902, CARTAS COMPROMISO NO. 01360, 06747, 01394, 01347, 01359, OC 6677</v>
          </cell>
          <cell r="F631">
            <v>43185</v>
          </cell>
          <cell r="G631">
            <v>519577.59999999998</v>
          </cell>
          <cell r="H631" t="str">
            <v>03-APR-18</v>
          </cell>
          <cell r="I631">
            <v>28657</v>
          </cell>
          <cell r="J631">
            <v>2</v>
          </cell>
          <cell r="K631" t="str">
            <v>TR</v>
          </cell>
          <cell r="L631" t="str">
            <v>Conciliado</v>
          </cell>
          <cell r="M631">
            <v>1</v>
          </cell>
          <cell r="N631">
            <v>2762741</v>
          </cell>
          <cell r="O631">
            <v>2762741</v>
          </cell>
          <cell r="P631">
            <v>418304</v>
          </cell>
          <cell r="Q631">
            <v>0</v>
          </cell>
          <cell r="R631">
            <v>0</v>
          </cell>
        </row>
        <row r="632">
          <cell r="A632">
            <v>28657</v>
          </cell>
          <cell r="B632" t="str">
            <v>Fuenta Especifica 0100 FONDO GENERAL</v>
          </cell>
          <cell r="C632" t="str">
            <v>Capitulo 0206 MINISTERIO DE EDUCACIÓN</v>
          </cell>
          <cell r="D632" t="str">
            <v>Libramiento 0206-01-01-0010-6789</v>
          </cell>
          <cell r="E632" t="str">
            <v>PAGO POR SUM. ALIM. ESC. JEE, CORRESP. AL MES DE DICIEMBRE 2017, SEGUN FACT. NCF.: 00902, CARTAS COMPROMISO NO. 01360, 06747, 01394, 01347, 01359, OC 6677</v>
          </cell>
          <cell r="F632">
            <v>43185</v>
          </cell>
          <cell r="G632">
            <v>519577.59999999998</v>
          </cell>
          <cell r="H632" t="str">
            <v>03-APR-18</v>
          </cell>
          <cell r="I632">
            <v>28657</v>
          </cell>
          <cell r="J632">
            <v>2</v>
          </cell>
          <cell r="K632" t="str">
            <v>IN</v>
          </cell>
          <cell r="L632" t="str">
            <v>ENTREGADO</v>
          </cell>
          <cell r="M632">
            <v>1</v>
          </cell>
          <cell r="N632">
            <v>36816</v>
          </cell>
          <cell r="O632">
            <v>36816</v>
          </cell>
          <cell r="P632">
            <v>22016</v>
          </cell>
          <cell r="Q632">
            <v>0</v>
          </cell>
          <cell r="R632">
            <v>0</v>
          </cell>
        </row>
        <row r="633">
          <cell r="A633">
            <v>28658</v>
          </cell>
          <cell r="B633" t="str">
            <v>Fuenta Especifica 0100 FONDO GENERAL</v>
          </cell>
          <cell r="C633" t="str">
            <v>Capitulo 0206 MINISTERIO DE EDUCACIÓN</v>
          </cell>
          <cell r="D633" t="str">
            <v>Libramiento 0206-01-01-0010-6790</v>
          </cell>
          <cell r="E633" t="str">
            <v>PAGO SUM. ALIM. ESC. JEE. CORRESP. AL MES DICIEMBRE 2017, S/FACT. NCF: 00114, CARTAS COMPROMISO NOS. 04253 Y 08929, OC. 5888.</v>
          </cell>
          <cell r="F633">
            <v>43185</v>
          </cell>
          <cell r="G633">
            <v>396149.6</v>
          </cell>
          <cell r="H633" t="str">
            <v>03-APR-18</v>
          </cell>
          <cell r="I633">
            <v>28658</v>
          </cell>
          <cell r="J633">
            <v>2</v>
          </cell>
          <cell r="K633" t="str">
            <v>TR</v>
          </cell>
          <cell r="L633" t="str">
            <v>Conciliado</v>
          </cell>
          <cell r="M633">
            <v>1</v>
          </cell>
          <cell r="N633">
            <v>2762742</v>
          </cell>
          <cell r="O633">
            <v>2762742</v>
          </cell>
          <cell r="P633">
            <v>318934</v>
          </cell>
          <cell r="Q633">
            <v>0</v>
          </cell>
          <cell r="R633">
            <v>0</v>
          </cell>
        </row>
        <row r="634">
          <cell r="A634">
            <v>28658</v>
          </cell>
          <cell r="B634" t="str">
            <v>Fuenta Especifica 0100 FONDO GENERAL</v>
          </cell>
          <cell r="C634" t="str">
            <v>Capitulo 0206 MINISTERIO DE EDUCACIÓN</v>
          </cell>
          <cell r="D634" t="str">
            <v>Libramiento 0206-01-01-0010-6790</v>
          </cell>
          <cell r="E634" t="str">
            <v>PAGO SUM. ALIM. ESC. JEE. CORRESP. AL MES DICIEMBRE 2017, S/FACT. NCF: 00114, CARTAS COMPROMISO NOS. 04253 Y 08929, OC. 5888.</v>
          </cell>
          <cell r="F634">
            <v>43185</v>
          </cell>
          <cell r="G634">
            <v>396149.6</v>
          </cell>
          <cell r="H634" t="str">
            <v>03-APR-18</v>
          </cell>
          <cell r="I634">
            <v>28658</v>
          </cell>
          <cell r="J634">
            <v>2</v>
          </cell>
          <cell r="K634" t="str">
            <v>IN</v>
          </cell>
          <cell r="L634" t="str">
            <v>ENTREGADO</v>
          </cell>
          <cell r="M634">
            <v>1</v>
          </cell>
          <cell r="N634">
            <v>36815</v>
          </cell>
          <cell r="O634">
            <v>36815</v>
          </cell>
          <cell r="P634">
            <v>16786</v>
          </cell>
          <cell r="Q634">
            <v>0</v>
          </cell>
          <cell r="R634">
            <v>0</v>
          </cell>
        </row>
        <row r="635">
          <cell r="A635">
            <v>28658</v>
          </cell>
          <cell r="B635" t="str">
            <v>Fuenta Especifica 0100 FONDO GENERAL</v>
          </cell>
          <cell r="C635" t="str">
            <v>Capitulo 0206 MINISTERIO DE EDUCACIÓN</v>
          </cell>
          <cell r="D635" t="str">
            <v>Libramiento 0206-01-01-0010-6790</v>
          </cell>
          <cell r="E635" t="str">
            <v>PAGO SUM. ALIM. ESC. JEE. CORRESP. AL MES DICIEMBRE 2017, S/FACT. NCF: 00114, CARTAS COMPROMISO NOS. 04253 Y 08929, OC. 5888.</v>
          </cell>
          <cell r="F635">
            <v>43185</v>
          </cell>
          <cell r="G635">
            <v>396149.6</v>
          </cell>
          <cell r="H635" t="str">
            <v>03-APR-18</v>
          </cell>
          <cell r="I635">
            <v>28658</v>
          </cell>
          <cell r="J635">
            <v>2</v>
          </cell>
          <cell r="K635" t="str">
            <v>IN</v>
          </cell>
          <cell r="L635" t="str">
            <v>ENTREGADO</v>
          </cell>
          <cell r="M635">
            <v>1</v>
          </cell>
          <cell r="N635">
            <v>37105</v>
          </cell>
          <cell r="O635">
            <v>37105</v>
          </cell>
          <cell r="P635">
            <v>60429.599999999999</v>
          </cell>
          <cell r="Q635">
            <v>0</v>
          </cell>
          <cell r="R635">
            <v>0</v>
          </cell>
        </row>
        <row r="636">
          <cell r="A636">
            <v>29612</v>
          </cell>
          <cell r="B636" t="str">
            <v>Fuenta Especifica 0100 FONDO GENERAL</v>
          </cell>
          <cell r="C636" t="str">
            <v>Capitulo 0206 MINISTERIO DE EDUCACIÓN</v>
          </cell>
          <cell r="D636" t="str">
            <v>Libramiento 0206-01-01-0010-6791</v>
          </cell>
          <cell r="E636" t="str">
            <v>PAGO SUM. ALIM. ESC. JEE. CORRESP. AL MES DICIEMBRE 2017, S/FACT. NCF: 00008, CARTA COMPROMISO NO. 03902, OC. 6907.</v>
          </cell>
          <cell r="F636">
            <v>43185</v>
          </cell>
          <cell r="G636">
            <v>340972.79999999999</v>
          </cell>
          <cell r="H636" t="str">
            <v>05-APR-18</v>
          </cell>
          <cell r="I636">
            <v>29612</v>
          </cell>
          <cell r="J636">
            <v>3</v>
          </cell>
          <cell r="K636" t="str">
            <v>IN</v>
          </cell>
          <cell r="L636" t="str">
            <v>ENTREGADO</v>
          </cell>
          <cell r="M636">
            <v>1</v>
          </cell>
          <cell r="N636">
            <v>38323</v>
          </cell>
          <cell r="O636">
            <v>38323</v>
          </cell>
          <cell r="P636">
            <v>14448</v>
          </cell>
          <cell r="Q636">
            <v>0</v>
          </cell>
          <cell r="R636">
            <v>0</v>
          </cell>
        </row>
        <row r="637">
          <cell r="A637">
            <v>29612</v>
          </cell>
          <cell r="B637" t="str">
            <v>Fuenta Especifica 0100 FONDO GENERAL</v>
          </cell>
          <cell r="C637" t="str">
            <v>Capitulo 0206 MINISTERIO DE EDUCACIÓN</v>
          </cell>
          <cell r="D637" t="str">
            <v>Libramiento 0206-01-01-0010-6791</v>
          </cell>
          <cell r="E637" t="str">
            <v>PAGO SUM. ALIM. ESC. JEE. CORRESP. AL MES DICIEMBRE 2017, S/FACT. NCF: 00008, CARTA COMPROMISO NO. 03902, OC. 6907.</v>
          </cell>
          <cell r="F637">
            <v>43185</v>
          </cell>
          <cell r="G637">
            <v>340972.79999999999</v>
          </cell>
          <cell r="H637" t="str">
            <v>05-APR-18</v>
          </cell>
          <cell r="I637">
            <v>29612</v>
          </cell>
          <cell r="J637">
            <v>3</v>
          </cell>
          <cell r="K637" t="str">
            <v>TR</v>
          </cell>
          <cell r="L637" t="str">
            <v>Conciliado</v>
          </cell>
          <cell r="M637">
            <v>1</v>
          </cell>
          <cell r="N637">
            <v>2771054</v>
          </cell>
          <cell r="O637">
            <v>2771054</v>
          </cell>
          <cell r="P637">
            <v>326524.79999999999</v>
          </cell>
          <cell r="Q637">
            <v>0</v>
          </cell>
          <cell r="R637">
            <v>0</v>
          </cell>
        </row>
        <row r="638">
          <cell r="A638">
            <v>29613</v>
          </cell>
          <cell r="B638" t="str">
            <v>Fuenta Especifica 0100 FONDO GENERAL</v>
          </cell>
          <cell r="C638" t="str">
            <v>Capitulo 0206 MINISTERIO DE EDUCACIÓN</v>
          </cell>
          <cell r="D638" t="str">
            <v>Libramiento 0206-01-01-0010-6792</v>
          </cell>
          <cell r="E638" t="str">
            <v>PAGO POR SUM. DE ALIM. ESC. PAE REAL, CORRESP. AL MES DE DIC. 2017, SEGÚN FACT.No.00054, N/C 00042, MENOS ANTICIPO, CONTRATO NO.255/17 Y OC 6295.</v>
          </cell>
          <cell r="F638">
            <v>43185</v>
          </cell>
          <cell r="G638">
            <v>550474.03</v>
          </cell>
          <cell r="H638" t="str">
            <v>05-APR-18</v>
          </cell>
          <cell r="I638">
            <v>29613</v>
          </cell>
          <cell r="J638">
            <v>3</v>
          </cell>
          <cell r="K638" t="str">
            <v>IN</v>
          </cell>
          <cell r="L638" t="str">
            <v>ENTREGADO</v>
          </cell>
          <cell r="M638">
            <v>1</v>
          </cell>
          <cell r="N638">
            <v>38322</v>
          </cell>
          <cell r="O638">
            <v>38322</v>
          </cell>
          <cell r="P638">
            <v>26089.51</v>
          </cell>
          <cell r="Q638">
            <v>0</v>
          </cell>
          <cell r="R638">
            <v>0</v>
          </cell>
        </row>
        <row r="639">
          <cell r="A639">
            <v>29613</v>
          </cell>
          <cell r="B639" t="str">
            <v>Fuenta Especifica 0100 FONDO GENERAL</v>
          </cell>
          <cell r="C639" t="str">
            <v>Capitulo 0206 MINISTERIO DE EDUCACIÓN</v>
          </cell>
          <cell r="D639" t="str">
            <v>Libramiento 0206-01-01-0010-6792</v>
          </cell>
          <cell r="E639" t="str">
            <v>PAGO POR SUM. DE ALIM. ESC. PAE REAL, CORRESP. AL MES DE DIC. 2017, SEGÚN FACT.No.00054, N/C 00042, MENOS ANTICIPO, CONTRATO NO.255/17 Y OC 6295.</v>
          </cell>
          <cell r="F639">
            <v>43185</v>
          </cell>
          <cell r="G639">
            <v>550474.03</v>
          </cell>
          <cell r="H639" t="str">
            <v>05-APR-18</v>
          </cell>
          <cell r="I639">
            <v>29613</v>
          </cell>
          <cell r="J639">
            <v>3</v>
          </cell>
          <cell r="K639" t="str">
            <v>TR</v>
          </cell>
          <cell r="L639" t="str">
            <v>Conciliado</v>
          </cell>
          <cell r="M639">
            <v>1</v>
          </cell>
          <cell r="N639">
            <v>2771055</v>
          </cell>
          <cell r="O639">
            <v>2771055</v>
          </cell>
          <cell r="P639">
            <v>524384.52</v>
          </cell>
          <cell r="Q639">
            <v>0</v>
          </cell>
          <cell r="R639">
            <v>0</v>
          </cell>
        </row>
        <row r="640">
          <cell r="A640">
            <v>29614</v>
          </cell>
          <cell r="B640" t="str">
            <v>Fuenta Especifica 0100 FONDO GENERAL</v>
          </cell>
          <cell r="C640" t="str">
            <v>Capitulo 0206 MINISTERIO DE EDUCACIÓN</v>
          </cell>
          <cell r="D640" t="str">
            <v>Libramiento 0206-01-01-0010-6793</v>
          </cell>
          <cell r="E640" t="str">
            <v>PAGO POR SUM. DE ALIM. ESC. UM. CORRESP. AL MES DE DICIEMBRE 2017, S/FACT. 00006 Y NC 00006. CONTRATO NO.343/17, OC 6400 MENOS ANTICIPO.</v>
          </cell>
          <cell r="F640">
            <v>43185</v>
          </cell>
          <cell r="G640">
            <v>203421.51</v>
          </cell>
          <cell r="H640" t="str">
            <v>05-APR-18</v>
          </cell>
          <cell r="I640">
            <v>29614</v>
          </cell>
          <cell r="J640">
            <v>3</v>
          </cell>
          <cell r="K640" t="str">
            <v>IN</v>
          </cell>
          <cell r="L640" t="str">
            <v>ENTREGADO</v>
          </cell>
          <cell r="M640">
            <v>1</v>
          </cell>
          <cell r="N640">
            <v>38321</v>
          </cell>
          <cell r="O640">
            <v>38321</v>
          </cell>
          <cell r="P640">
            <v>9359.92</v>
          </cell>
          <cell r="Q640">
            <v>0</v>
          </cell>
          <cell r="R640">
            <v>0</v>
          </cell>
        </row>
        <row r="641">
          <cell r="A641">
            <v>29614</v>
          </cell>
          <cell r="B641" t="str">
            <v>Fuenta Especifica 0100 FONDO GENERAL</v>
          </cell>
          <cell r="C641" t="str">
            <v>Capitulo 0206 MINISTERIO DE EDUCACIÓN</v>
          </cell>
          <cell r="D641" t="str">
            <v>Libramiento 0206-01-01-0010-6793</v>
          </cell>
          <cell r="E641" t="str">
            <v>PAGO POR SUM. DE ALIM. ESC. UM. CORRESP. AL MES DE DICIEMBRE 2017, S/FACT. 00006 Y NC 00006. CONTRATO NO.343/17, OC 6400 MENOS ANTICIPO.</v>
          </cell>
          <cell r="F641">
            <v>43185</v>
          </cell>
          <cell r="G641">
            <v>203421.51</v>
          </cell>
          <cell r="H641" t="str">
            <v>05-APR-18</v>
          </cell>
          <cell r="I641">
            <v>29614</v>
          </cell>
          <cell r="J641">
            <v>3</v>
          </cell>
          <cell r="K641" t="str">
            <v>TR</v>
          </cell>
          <cell r="L641" t="str">
            <v>Conciliado</v>
          </cell>
          <cell r="M641">
            <v>1</v>
          </cell>
          <cell r="N641">
            <v>2771056</v>
          </cell>
          <cell r="O641">
            <v>2771056</v>
          </cell>
          <cell r="P641">
            <v>194061.59</v>
          </cell>
          <cell r="Q641">
            <v>0</v>
          </cell>
          <cell r="R641">
            <v>0</v>
          </cell>
        </row>
        <row r="642">
          <cell r="A642">
            <v>29615</v>
          </cell>
          <cell r="B642" t="str">
            <v>Fuenta Especifica 0100 FONDO GENERAL</v>
          </cell>
          <cell r="C642" t="str">
            <v>Capitulo 0206 MINISTERIO DE EDUCACIÓN</v>
          </cell>
          <cell r="D642" t="str">
            <v>Libramiento 0206-01-01-0010-6794</v>
          </cell>
          <cell r="E642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2">
            <v>43185</v>
          </cell>
          <cell r="G642">
            <v>2463226.4</v>
          </cell>
          <cell r="H642" t="str">
            <v>05-APR-18</v>
          </cell>
          <cell r="I642">
            <v>29615</v>
          </cell>
          <cell r="J642">
            <v>3</v>
          </cell>
          <cell r="K642" t="str">
            <v>TR</v>
          </cell>
          <cell r="L642" t="str">
            <v>Conciliado</v>
          </cell>
          <cell r="M642">
            <v>1</v>
          </cell>
          <cell r="N642">
            <v>2766491</v>
          </cell>
          <cell r="O642">
            <v>2766491</v>
          </cell>
          <cell r="P642">
            <v>1983106</v>
          </cell>
          <cell r="Q642">
            <v>0</v>
          </cell>
          <cell r="R642">
            <v>0</v>
          </cell>
        </row>
        <row r="643">
          <cell r="A643">
            <v>29615</v>
          </cell>
          <cell r="B643" t="str">
            <v>Fuenta Especifica 0100 FONDO GENERAL</v>
          </cell>
          <cell r="C643" t="str">
            <v>Capitulo 0206 MINISTERIO DE EDUCACIÓN</v>
          </cell>
          <cell r="D643" t="str">
            <v>Libramiento 0206-01-01-0010-6794</v>
          </cell>
          <cell r="E643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3">
            <v>43185</v>
          </cell>
          <cell r="G643">
            <v>2463226.4</v>
          </cell>
          <cell r="H643" t="str">
            <v>05-APR-18</v>
          </cell>
          <cell r="I643">
            <v>29615</v>
          </cell>
          <cell r="J643">
            <v>3</v>
          </cell>
          <cell r="K643" t="str">
            <v>IN</v>
          </cell>
          <cell r="L643" t="str">
            <v>ENTREGADO</v>
          </cell>
          <cell r="M643">
            <v>1</v>
          </cell>
          <cell r="N643">
            <v>38214</v>
          </cell>
          <cell r="O643">
            <v>38214</v>
          </cell>
          <cell r="P643">
            <v>375746.4</v>
          </cell>
          <cell r="Q643">
            <v>0</v>
          </cell>
          <cell r="R643">
            <v>0</v>
          </cell>
        </row>
        <row r="644">
          <cell r="A644">
            <v>29615</v>
          </cell>
          <cell r="B644" t="str">
            <v>Fuenta Especifica 0100 FONDO GENERAL</v>
          </cell>
          <cell r="C644" t="str">
            <v>Capitulo 0206 MINISTERIO DE EDUCACIÓN</v>
          </cell>
          <cell r="D644" t="str">
            <v>Libramiento 0206-01-01-0010-6794</v>
          </cell>
          <cell r="E644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4">
            <v>43185</v>
          </cell>
          <cell r="G644">
            <v>2463226.4</v>
          </cell>
          <cell r="H644" t="str">
            <v>05-APR-18</v>
          </cell>
          <cell r="I644">
            <v>29615</v>
          </cell>
          <cell r="J644">
            <v>3</v>
          </cell>
          <cell r="K644" t="str">
            <v>IN</v>
          </cell>
          <cell r="L644" t="str">
            <v>ENTREGADO</v>
          </cell>
          <cell r="M644">
            <v>1</v>
          </cell>
          <cell r="N644">
            <v>38320</v>
          </cell>
          <cell r="O644">
            <v>38320</v>
          </cell>
          <cell r="P644">
            <v>104374</v>
          </cell>
          <cell r="Q644">
            <v>0</v>
          </cell>
          <cell r="R644">
            <v>0</v>
          </cell>
        </row>
        <row r="645">
          <cell r="A645">
            <v>30127</v>
          </cell>
          <cell r="B645" t="str">
            <v>Fuenta Especifica 0100 FONDO GENERAL</v>
          </cell>
          <cell r="C645" t="str">
            <v>Capitulo 0206 MINISTERIO DE EDUCACIÓN</v>
          </cell>
          <cell r="D645" t="str">
            <v>Libramiento 0206-01-01-0010-6795</v>
          </cell>
          <cell r="E645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5">
            <v>43185</v>
          </cell>
          <cell r="G645">
            <v>2423833.5299999998</v>
          </cell>
          <cell r="H645" t="str">
            <v>09-APR-18</v>
          </cell>
          <cell r="I645">
            <v>30127</v>
          </cell>
          <cell r="J645">
            <v>2</v>
          </cell>
          <cell r="K645" t="str">
            <v>TR</v>
          </cell>
          <cell r="L645" t="str">
            <v>Conciliado</v>
          </cell>
          <cell r="M645">
            <v>1</v>
          </cell>
          <cell r="N645">
            <v>2776504</v>
          </cell>
          <cell r="O645">
            <v>2776504</v>
          </cell>
          <cell r="P645">
            <v>2321128.7200000002</v>
          </cell>
          <cell r="Q645">
            <v>0</v>
          </cell>
          <cell r="R645">
            <v>0</v>
          </cell>
        </row>
        <row r="646">
          <cell r="A646">
            <v>30127</v>
          </cell>
          <cell r="B646" t="str">
            <v>Fuenta Especifica 0100 FONDO GENERAL</v>
          </cell>
          <cell r="C646" t="str">
            <v>Capitulo 0206 MINISTERIO DE EDUCACIÓN</v>
          </cell>
          <cell r="D646" t="str">
            <v>Libramiento 0206-01-01-0010-6795</v>
          </cell>
          <cell r="E646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6">
            <v>43185</v>
          </cell>
          <cell r="G646">
            <v>2423833.5299999998</v>
          </cell>
          <cell r="H646" t="str">
            <v>09-APR-18</v>
          </cell>
          <cell r="I646">
            <v>30127</v>
          </cell>
          <cell r="J646">
            <v>2</v>
          </cell>
          <cell r="K646" t="str">
            <v>IN</v>
          </cell>
          <cell r="L646" t="str">
            <v>ENTREGADO</v>
          </cell>
          <cell r="M646">
            <v>1</v>
          </cell>
          <cell r="N646">
            <v>38942</v>
          </cell>
          <cell r="O646">
            <v>38942</v>
          </cell>
          <cell r="P646">
            <v>102704.81</v>
          </cell>
          <cell r="Q646">
            <v>0</v>
          </cell>
          <cell r="R646">
            <v>0</v>
          </cell>
        </row>
        <row r="647">
          <cell r="A647">
            <v>30128</v>
          </cell>
          <cell r="B647" t="str">
            <v>Fuenta Especifica 0100 FONDO GENERAL</v>
          </cell>
          <cell r="C647" t="str">
            <v>Capitulo 0206 MINISTERIO DE EDUCACIÓN</v>
          </cell>
          <cell r="D647" t="str">
            <v>Libramiento 0206-01-01-0010-6796</v>
          </cell>
          <cell r="E647" t="str">
            <v>PAGO A COOPROHARINA, CEDIDO POR PLAZA DINO, SRL,S/ACTO No.269/18 D/F 09/03/18, POR SUM.ALIM.ESC.UM, MESES DE OCT/NOV/2017, S/FACT.NCFS:00619, 00643, N/C 00038 Y 00039, MENOS ANTICIPO, CONT.NO.357/17, OC 6429.</v>
          </cell>
          <cell r="F647">
            <v>43185</v>
          </cell>
          <cell r="G647">
            <v>2433106.0699999998</v>
          </cell>
          <cell r="H647" t="str">
            <v>09-APR-18</v>
          </cell>
          <cell r="I647">
            <v>30128</v>
          </cell>
          <cell r="J647">
            <v>2</v>
          </cell>
          <cell r="K647" t="str">
            <v>TR</v>
          </cell>
          <cell r="L647" t="str">
            <v>Conciliado</v>
          </cell>
          <cell r="M647">
            <v>1</v>
          </cell>
          <cell r="N647">
            <v>2776510</v>
          </cell>
          <cell r="O647">
            <v>2776510</v>
          </cell>
          <cell r="P647">
            <v>2410978.98</v>
          </cell>
          <cell r="Q647">
            <v>0</v>
          </cell>
          <cell r="R647">
            <v>0</v>
          </cell>
        </row>
        <row r="648">
          <cell r="A648">
            <v>30128</v>
          </cell>
          <cell r="B648" t="str">
            <v>Fuenta Especifica 0100 FONDO GENERAL</v>
          </cell>
          <cell r="C648" t="str">
            <v>Capitulo 0206 MINISTERIO DE EDUCACIÓN</v>
          </cell>
          <cell r="D648" t="str">
            <v>Libramiento 0206-01-01-0010-6796</v>
          </cell>
          <cell r="E648" t="str">
            <v>PAGO A COOPROHARINA, CEDIDO POR PLAZA DINO, SRL,S/ACTO No.269/18 D/F 09/03/18, POR SUM.ALIM.ESC.UM, MESES DE OCT/NOV/2017, S/FACT.NCFS:00619, 00643, N/C 00038 Y 00039, MENOS ANTICIPO, CONT.NO.357/17, OC 6429.</v>
          </cell>
          <cell r="F648">
            <v>43185</v>
          </cell>
          <cell r="G648">
            <v>2433106.0699999998</v>
          </cell>
          <cell r="H648" t="str">
            <v>09-APR-18</v>
          </cell>
          <cell r="I648">
            <v>30128</v>
          </cell>
          <cell r="J648">
            <v>2</v>
          </cell>
          <cell r="K648" t="str">
            <v>IN</v>
          </cell>
          <cell r="L648" t="str">
            <v>ENTREGADO</v>
          </cell>
          <cell r="M648">
            <v>1</v>
          </cell>
          <cell r="N648">
            <v>38857</v>
          </cell>
          <cell r="O648">
            <v>38857</v>
          </cell>
          <cell r="P648">
            <v>22127.09</v>
          </cell>
          <cell r="Q648">
            <v>0</v>
          </cell>
          <cell r="R648">
            <v>0</v>
          </cell>
        </row>
        <row r="649">
          <cell r="A649">
            <v>29616</v>
          </cell>
          <cell r="B649" t="str">
            <v>Fuenta Especifica 0100 FONDO GENERAL</v>
          </cell>
          <cell r="C649" t="str">
            <v>Capitulo 0206 MINISTERIO DE EDUCACIÓN</v>
          </cell>
          <cell r="D649" t="str">
            <v>Libramiento 0206-01-01-0010-6797</v>
          </cell>
          <cell r="E649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49">
            <v>43185</v>
          </cell>
          <cell r="G649">
            <v>448541.6</v>
          </cell>
          <cell r="H649" t="str">
            <v>05-APR-18</v>
          </cell>
          <cell r="I649">
            <v>29616</v>
          </cell>
          <cell r="J649">
            <v>3</v>
          </cell>
          <cell r="K649" t="str">
            <v>TR</v>
          </cell>
          <cell r="L649" t="str">
            <v>Conciliado</v>
          </cell>
          <cell r="M649">
            <v>1</v>
          </cell>
          <cell r="N649">
            <v>2766490</v>
          </cell>
          <cell r="O649">
            <v>2766490</v>
          </cell>
          <cell r="P649">
            <v>361114</v>
          </cell>
          <cell r="Q649">
            <v>0</v>
          </cell>
          <cell r="R649">
            <v>0</v>
          </cell>
        </row>
        <row r="650">
          <cell r="A650">
            <v>29616</v>
          </cell>
          <cell r="B650" t="str">
            <v>Fuenta Especifica 0100 FONDO GENERAL</v>
          </cell>
          <cell r="C650" t="str">
            <v>Capitulo 0206 MINISTERIO DE EDUCACIÓN</v>
          </cell>
          <cell r="D650" t="str">
            <v>Libramiento 0206-01-01-0010-6797</v>
          </cell>
          <cell r="E650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0">
            <v>43185</v>
          </cell>
          <cell r="G650">
            <v>448541.6</v>
          </cell>
          <cell r="H650" t="str">
            <v>05-APR-18</v>
          </cell>
          <cell r="I650">
            <v>29616</v>
          </cell>
          <cell r="J650">
            <v>3</v>
          </cell>
          <cell r="K650" t="str">
            <v>IN</v>
          </cell>
          <cell r="L650" t="str">
            <v>ENTREGADO</v>
          </cell>
          <cell r="M650">
            <v>1</v>
          </cell>
          <cell r="N650">
            <v>38213</v>
          </cell>
          <cell r="O650">
            <v>38213</v>
          </cell>
          <cell r="P650">
            <v>68421.600000000006</v>
          </cell>
          <cell r="Q650">
            <v>0</v>
          </cell>
          <cell r="R650">
            <v>0</v>
          </cell>
        </row>
        <row r="651">
          <cell r="A651">
            <v>29616</v>
          </cell>
          <cell r="B651" t="str">
            <v>Fuenta Especifica 0100 FONDO GENERAL</v>
          </cell>
          <cell r="C651" t="str">
            <v>Capitulo 0206 MINISTERIO DE EDUCACIÓN</v>
          </cell>
          <cell r="D651" t="str">
            <v>Libramiento 0206-01-01-0010-6797</v>
          </cell>
          <cell r="E651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1">
            <v>43185</v>
          </cell>
          <cell r="G651">
            <v>448541.6</v>
          </cell>
          <cell r="H651" t="str">
            <v>05-APR-18</v>
          </cell>
          <cell r="I651">
            <v>29616</v>
          </cell>
          <cell r="J651">
            <v>3</v>
          </cell>
          <cell r="K651" t="str">
            <v>IN</v>
          </cell>
          <cell r="L651" t="str">
            <v>ENTREGADO</v>
          </cell>
          <cell r="M651">
            <v>1</v>
          </cell>
          <cell r="N651">
            <v>38319</v>
          </cell>
          <cell r="O651">
            <v>38319</v>
          </cell>
          <cell r="P651">
            <v>19006</v>
          </cell>
          <cell r="Q651">
            <v>0</v>
          </cell>
          <cell r="R651">
            <v>0</v>
          </cell>
        </row>
        <row r="652">
          <cell r="A652">
            <v>28725</v>
          </cell>
          <cell r="B652" t="str">
            <v>Fuenta Especifica 0100 FONDO GENERAL</v>
          </cell>
          <cell r="C652" t="str">
            <v>Capitulo 0206 MINISTERIO DE EDUCACIÓN</v>
          </cell>
          <cell r="D652" t="str">
            <v>Libramiento 0206-01-01-0010-6799</v>
          </cell>
          <cell r="E652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2">
            <v>43185</v>
          </cell>
          <cell r="G652">
            <v>1169616</v>
          </cell>
          <cell r="H652" t="str">
            <v>03-APR-18</v>
          </cell>
          <cell r="I652">
            <v>28725</v>
          </cell>
          <cell r="J652">
            <v>5</v>
          </cell>
          <cell r="K652" t="str">
            <v>TR</v>
          </cell>
          <cell r="L652" t="str">
            <v>Conciliado</v>
          </cell>
          <cell r="M652">
            <v>1</v>
          </cell>
          <cell r="N652">
            <v>2763122</v>
          </cell>
          <cell r="O652">
            <v>2763122</v>
          </cell>
          <cell r="P652">
            <v>941640</v>
          </cell>
          <cell r="Q652">
            <v>0</v>
          </cell>
          <cell r="R652">
            <v>0</v>
          </cell>
        </row>
        <row r="653">
          <cell r="A653">
            <v>28725</v>
          </cell>
          <cell r="B653" t="str">
            <v>Fuenta Especifica 0100 FONDO GENERAL</v>
          </cell>
          <cell r="C653" t="str">
            <v>Capitulo 0206 MINISTERIO DE EDUCACIÓN</v>
          </cell>
          <cell r="D653" t="str">
            <v>Libramiento 0206-01-01-0010-6799</v>
          </cell>
          <cell r="E653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3">
            <v>43185</v>
          </cell>
          <cell r="G653">
            <v>1169616</v>
          </cell>
          <cell r="H653" t="str">
            <v>03-APR-18</v>
          </cell>
          <cell r="I653">
            <v>28725</v>
          </cell>
          <cell r="J653">
            <v>5</v>
          </cell>
          <cell r="K653" t="str">
            <v>IN</v>
          </cell>
          <cell r="L653" t="str">
            <v>ENTREGADO</v>
          </cell>
          <cell r="M653">
            <v>1</v>
          </cell>
          <cell r="N653">
            <v>37158</v>
          </cell>
          <cell r="O653">
            <v>37158</v>
          </cell>
          <cell r="P653">
            <v>49560</v>
          </cell>
          <cell r="Q653">
            <v>0</v>
          </cell>
          <cell r="R653">
            <v>0</v>
          </cell>
        </row>
        <row r="654">
          <cell r="A654">
            <v>28725</v>
          </cell>
          <cell r="B654" t="str">
            <v>Fuenta Especifica 0100 FONDO GENERAL</v>
          </cell>
          <cell r="C654" t="str">
            <v>Capitulo 0206 MINISTERIO DE EDUCACIÓN</v>
          </cell>
          <cell r="D654" t="str">
            <v>Libramiento 0206-01-01-0010-6799</v>
          </cell>
          <cell r="E654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4">
            <v>43185</v>
          </cell>
          <cell r="G654">
            <v>1169616</v>
          </cell>
          <cell r="H654" t="str">
            <v>03-APR-18</v>
          </cell>
          <cell r="I654">
            <v>28725</v>
          </cell>
          <cell r="J654">
            <v>5</v>
          </cell>
          <cell r="K654" t="str">
            <v>IN</v>
          </cell>
          <cell r="L654" t="str">
            <v>ENTREGADO</v>
          </cell>
          <cell r="M654">
            <v>1</v>
          </cell>
          <cell r="N654">
            <v>37169</v>
          </cell>
          <cell r="O654">
            <v>37169</v>
          </cell>
          <cell r="P654">
            <v>178416</v>
          </cell>
          <cell r="Q654">
            <v>0</v>
          </cell>
          <cell r="R654">
            <v>0</v>
          </cell>
        </row>
        <row r="655">
          <cell r="A655">
            <v>30129</v>
          </cell>
          <cell r="B655" t="str">
            <v>Fuenta Especifica 0100 FONDO GENERAL</v>
          </cell>
          <cell r="C655" t="str">
            <v>Capitulo 0206 MINISTERIO DE EDUCACIÓN</v>
          </cell>
          <cell r="D655" t="str">
            <v>Libramiento 0206-01-01-0010-6800</v>
          </cell>
          <cell r="E655" t="str">
            <v>PAGO SUM. DE ALIM. ESC. UM. CORRESP. AL MES DE DICIEMBRE 2017, S/FACT. 00140,N/C 00039, MENOS ANTICIPO, CONTRATO NO.501/17, OC 6885.</v>
          </cell>
          <cell r="F655">
            <v>43185</v>
          </cell>
          <cell r="G655">
            <v>913577.45</v>
          </cell>
          <cell r="H655" t="str">
            <v>09-APR-18</v>
          </cell>
          <cell r="I655">
            <v>30129</v>
          </cell>
          <cell r="J655">
            <v>2</v>
          </cell>
          <cell r="K655" t="str">
            <v>IN</v>
          </cell>
          <cell r="L655" t="str">
            <v>ENTREGADO</v>
          </cell>
          <cell r="M655">
            <v>1</v>
          </cell>
          <cell r="N655">
            <v>38856</v>
          </cell>
          <cell r="O655">
            <v>38856</v>
          </cell>
          <cell r="P655">
            <v>8455.77</v>
          </cell>
          <cell r="Q655">
            <v>0</v>
          </cell>
          <cell r="R655">
            <v>0</v>
          </cell>
        </row>
        <row r="656">
          <cell r="A656">
            <v>30129</v>
          </cell>
          <cell r="B656" t="str">
            <v>Fuenta Especifica 0100 FONDO GENERAL</v>
          </cell>
          <cell r="C656" t="str">
            <v>Capitulo 0206 MINISTERIO DE EDUCACIÓN</v>
          </cell>
          <cell r="D656" t="str">
            <v>Libramiento 0206-01-01-0010-6800</v>
          </cell>
          <cell r="E656" t="str">
            <v>PAGO SUM. DE ALIM. ESC. UM. CORRESP. AL MES DE DICIEMBRE 2017, S/FACT. 00140,N/C 00039, MENOS ANTICIPO, CONTRATO NO.501/17, OC 6885.</v>
          </cell>
          <cell r="F656">
            <v>43185</v>
          </cell>
          <cell r="G656">
            <v>913577.45</v>
          </cell>
          <cell r="H656" t="str">
            <v>09-APR-18</v>
          </cell>
          <cell r="I656">
            <v>30129</v>
          </cell>
          <cell r="J656">
            <v>2</v>
          </cell>
          <cell r="K656" t="str">
            <v>TR</v>
          </cell>
          <cell r="L656" t="str">
            <v>Conciliado</v>
          </cell>
          <cell r="M656">
            <v>1</v>
          </cell>
          <cell r="N656">
            <v>2775718</v>
          </cell>
          <cell r="O656">
            <v>2775718</v>
          </cell>
          <cell r="P656">
            <v>905121.68</v>
          </cell>
          <cell r="Q656">
            <v>0</v>
          </cell>
          <cell r="R656">
            <v>0</v>
          </cell>
        </row>
        <row r="657">
          <cell r="A657">
            <v>30303</v>
          </cell>
          <cell r="B657" t="str">
            <v>Fuenta Especifica 0100 FONDO GENERAL</v>
          </cell>
          <cell r="C657" t="str">
            <v>Capitulo 0206 MINISTERIO DE EDUCACIÓN</v>
          </cell>
          <cell r="D657" t="str">
            <v>Libramiento 0206-01-01-0010-6802</v>
          </cell>
          <cell r="E657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7">
            <v>43185</v>
          </cell>
          <cell r="G657">
            <v>894912</v>
          </cell>
          <cell r="H657" t="str">
            <v>09-APR-18</v>
          </cell>
          <cell r="I657">
            <v>30303</v>
          </cell>
          <cell r="J657">
            <v>1</v>
          </cell>
          <cell r="K657" t="str">
            <v>TR</v>
          </cell>
          <cell r="L657" t="str">
            <v>Conciliado</v>
          </cell>
          <cell r="M657">
            <v>1</v>
          </cell>
          <cell r="N657">
            <v>2776524</v>
          </cell>
          <cell r="O657">
            <v>2776524</v>
          </cell>
          <cell r="P657">
            <v>720480</v>
          </cell>
          <cell r="Q657">
            <v>0</v>
          </cell>
          <cell r="R657">
            <v>0</v>
          </cell>
        </row>
        <row r="658">
          <cell r="A658">
            <v>30303</v>
          </cell>
          <cell r="B658" t="str">
            <v>Fuenta Especifica 0100 FONDO GENERAL</v>
          </cell>
          <cell r="C658" t="str">
            <v>Capitulo 0206 MINISTERIO DE EDUCACIÓN</v>
          </cell>
          <cell r="D658" t="str">
            <v>Libramiento 0206-01-01-0010-6802</v>
          </cell>
          <cell r="E658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8">
            <v>43185</v>
          </cell>
          <cell r="G658">
            <v>894912</v>
          </cell>
          <cell r="H658" t="str">
            <v>09-APR-18</v>
          </cell>
          <cell r="I658">
            <v>30303</v>
          </cell>
          <cell r="J658">
            <v>1</v>
          </cell>
          <cell r="K658" t="str">
            <v>IN</v>
          </cell>
          <cell r="L658" t="str">
            <v>ENTREGADO</v>
          </cell>
          <cell r="M658">
            <v>1</v>
          </cell>
          <cell r="N658">
            <v>38821</v>
          </cell>
          <cell r="O658">
            <v>38821</v>
          </cell>
          <cell r="P658">
            <v>136512</v>
          </cell>
          <cell r="Q658">
            <v>0</v>
          </cell>
          <cell r="R658">
            <v>0</v>
          </cell>
        </row>
        <row r="659">
          <cell r="A659">
            <v>30303</v>
          </cell>
          <cell r="B659" t="str">
            <v>Fuenta Especifica 0100 FONDO GENERAL</v>
          </cell>
          <cell r="C659" t="str">
            <v>Capitulo 0206 MINISTERIO DE EDUCACIÓN</v>
          </cell>
          <cell r="D659" t="str">
            <v>Libramiento 0206-01-01-0010-6802</v>
          </cell>
          <cell r="E659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9">
            <v>43185</v>
          </cell>
          <cell r="G659">
            <v>894912</v>
          </cell>
          <cell r="H659" t="str">
            <v>09-APR-18</v>
          </cell>
          <cell r="I659">
            <v>30303</v>
          </cell>
          <cell r="J659">
            <v>1</v>
          </cell>
          <cell r="K659" t="str">
            <v>IN</v>
          </cell>
          <cell r="L659" t="str">
            <v>ENTREGADO</v>
          </cell>
          <cell r="M659">
            <v>1</v>
          </cell>
          <cell r="N659">
            <v>39013</v>
          </cell>
          <cell r="O659">
            <v>39013</v>
          </cell>
          <cell r="P659">
            <v>37920</v>
          </cell>
          <cell r="Q659">
            <v>0</v>
          </cell>
          <cell r="R659">
            <v>0</v>
          </cell>
        </row>
        <row r="660">
          <cell r="A660">
            <v>30130</v>
          </cell>
          <cell r="B660" t="str">
            <v>Fuenta Especifica 0100 FONDO GENERAL</v>
          </cell>
          <cell r="C660" t="str">
            <v>Capitulo 0206 MINISTERIO DE EDUCACIÓN</v>
          </cell>
          <cell r="D660" t="str">
            <v>Libramiento 0206-01-01-0010-6804</v>
          </cell>
          <cell r="E660" t="str">
            <v>PAGO A FAVOR DE COOPROHARINA, CEDIDO POR GAMAPERA SRL, ACTO 287/2018, D/F. 12/03/2018, POR SUM. ALIM. ESC. UM, CORRESP. A NOV./2017, S/ FACT. NCF: 00124, NC. 00143, CONT. 434/2017, OC. 6552. MENOS ANTICIPO.</v>
          </cell>
          <cell r="F660">
            <v>43185</v>
          </cell>
          <cell r="G660">
            <v>1833406.47</v>
          </cell>
          <cell r="H660" t="str">
            <v>09-APR-18</v>
          </cell>
          <cell r="I660">
            <v>30130</v>
          </cell>
          <cell r="J660">
            <v>2</v>
          </cell>
          <cell r="K660" t="str">
            <v>TR</v>
          </cell>
          <cell r="L660" t="str">
            <v>Conciliado</v>
          </cell>
          <cell r="M660">
            <v>1</v>
          </cell>
          <cell r="N660">
            <v>2776509</v>
          </cell>
          <cell r="O660">
            <v>2776509</v>
          </cell>
          <cell r="P660">
            <v>1816749.28</v>
          </cell>
          <cell r="Q660">
            <v>0</v>
          </cell>
          <cell r="R660">
            <v>0</v>
          </cell>
        </row>
        <row r="661">
          <cell r="A661">
            <v>30130</v>
          </cell>
          <cell r="B661" t="str">
            <v>Fuenta Especifica 0100 FONDO GENERAL</v>
          </cell>
          <cell r="C661" t="str">
            <v>Capitulo 0206 MINISTERIO DE EDUCACIÓN</v>
          </cell>
          <cell r="D661" t="str">
            <v>Libramiento 0206-01-01-0010-6804</v>
          </cell>
          <cell r="E661" t="str">
            <v>PAGO A FAVOR DE COOPROHARINA, CEDIDO POR GAMAPERA SRL, ACTO 287/2018, D/F. 12/03/2018, POR SUM. ALIM. ESC. UM, CORRESP. A NOV./2017, S/ FACT. NCF: 00124, NC. 00143, CONT. 434/2017, OC. 6552. MENOS ANTICIPO.</v>
          </cell>
          <cell r="F661">
            <v>43185</v>
          </cell>
          <cell r="G661">
            <v>1833406.47</v>
          </cell>
          <cell r="H661" t="str">
            <v>09-APR-18</v>
          </cell>
          <cell r="I661">
            <v>30130</v>
          </cell>
          <cell r="J661">
            <v>2</v>
          </cell>
          <cell r="K661" t="str">
            <v>IN</v>
          </cell>
          <cell r="L661" t="str">
            <v>ENTREGADO</v>
          </cell>
          <cell r="M661">
            <v>1</v>
          </cell>
          <cell r="N661">
            <v>38956</v>
          </cell>
          <cell r="O661">
            <v>38956</v>
          </cell>
          <cell r="P661">
            <v>16657.189999999999</v>
          </cell>
          <cell r="Q661">
            <v>0</v>
          </cell>
          <cell r="R661">
            <v>0</v>
          </cell>
        </row>
        <row r="662">
          <cell r="A662">
            <v>29618</v>
          </cell>
          <cell r="B662" t="str">
            <v>Fuenta Especifica 0100 FONDO GENERAL</v>
          </cell>
          <cell r="C662" t="str">
            <v>Capitulo 0206 MINISTERIO DE EDUCACIÓN</v>
          </cell>
          <cell r="D662" t="str">
            <v>Libramiento 0206-01-01-0010-6847</v>
          </cell>
          <cell r="E662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2">
            <v>43186</v>
          </cell>
          <cell r="G662">
            <v>364512.58</v>
          </cell>
          <cell r="H662" t="str">
            <v>05-APR-18</v>
          </cell>
          <cell r="I662">
            <v>29618</v>
          </cell>
          <cell r="J662">
            <v>3</v>
          </cell>
          <cell r="K662" t="str">
            <v>IN</v>
          </cell>
          <cell r="L662" t="str">
            <v>ENTREGADO</v>
          </cell>
          <cell r="M662">
            <v>1</v>
          </cell>
          <cell r="N662">
            <v>38318</v>
          </cell>
          <cell r="O662">
            <v>38318</v>
          </cell>
          <cell r="P662">
            <v>17280.349999999999</v>
          </cell>
          <cell r="Q662">
            <v>0</v>
          </cell>
          <cell r="R662">
            <v>0</v>
          </cell>
        </row>
        <row r="663">
          <cell r="A663">
            <v>29618</v>
          </cell>
          <cell r="B663" t="str">
            <v>Fuenta Especifica 0100 FONDO GENERAL</v>
          </cell>
          <cell r="C663" t="str">
            <v>Capitulo 0206 MINISTERIO DE EDUCACIÓN</v>
          </cell>
          <cell r="D663" t="str">
            <v>Libramiento 0206-01-01-0010-6847</v>
          </cell>
          <cell r="E663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3">
            <v>43186</v>
          </cell>
          <cell r="G663">
            <v>364512.58</v>
          </cell>
          <cell r="H663" t="str">
            <v>05-APR-18</v>
          </cell>
          <cell r="I663">
            <v>29618</v>
          </cell>
          <cell r="J663">
            <v>3</v>
          </cell>
          <cell r="K663" t="str">
            <v>TR</v>
          </cell>
          <cell r="L663" t="str">
            <v>Conciliado</v>
          </cell>
          <cell r="M663">
            <v>1</v>
          </cell>
          <cell r="N663">
            <v>2766489</v>
          </cell>
          <cell r="O663">
            <v>2766489</v>
          </cell>
          <cell r="P663">
            <v>347232.23</v>
          </cell>
          <cell r="Q663">
            <v>0</v>
          </cell>
          <cell r="R663">
            <v>0</v>
          </cell>
        </row>
        <row r="664">
          <cell r="A664">
            <v>31076</v>
          </cell>
          <cell r="B664" t="str">
            <v>Fuenta Especifica 0100 FONDO GENERAL</v>
          </cell>
          <cell r="C664" t="str">
            <v>Capitulo 0206 MINISTERIO DE EDUCACIÓN</v>
          </cell>
          <cell r="D664" t="str">
            <v>Libramiento 0206-01-01-0010-6849</v>
          </cell>
          <cell r="E664" t="str">
            <v>PAGO SUM. ALIM. ESC. UM, CORRESP. A LOS MESES DE NOVIEMBRE Y DICIEMBRE 2017, SEGUN FACT. NCF.: 00051 Y 00052, NC 00039 Y 00040, DEL CONTRATO NO. 338/2017 Y OC 6422 MENOS ANTICIPO.</v>
          </cell>
          <cell r="F664">
            <v>43186</v>
          </cell>
          <cell r="G664">
            <v>1119206.98</v>
          </cell>
          <cell r="H664" t="str">
            <v>11-APR-18</v>
          </cell>
          <cell r="I664">
            <v>31076</v>
          </cell>
          <cell r="J664">
            <v>3</v>
          </cell>
          <cell r="K664" t="str">
            <v>TR</v>
          </cell>
          <cell r="L664" t="str">
            <v>Conciliado</v>
          </cell>
          <cell r="M664">
            <v>1</v>
          </cell>
          <cell r="N664">
            <v>2777538</v>
          </cell>
          <cell r="O664">
            <v>2777538</v>
          </cell>
          <cell r="P664">
            <v>1108987.72</v>
          </cell>
          <cell r="Q664">
            <v>0</v>
          </cell>
          <cell r="R664">
            <v>0</v>
          </cell>
        </row>
        <row r="665">
          <cell r="A665">
            <v>31076</v>
          </cell>
          <cell r="B665" t="str">
            <v>Fuenta Especifica 0100 FONDO GENERAL</v>
          </cell>
          <cell r="C665" t="str">
            <v>Capitulo 0206 MINISTERIO DE EDUCACIÓN</v>
          </cell>
          <cell r="D665" t="str">
            <v>Libramiento 0206-01-01-0010-6849</v>
          </cell>
          <cell r="E665" t="str">
            <v>PAGO SUM. ALIM. ESC. UM, CORRESP. A LOS MESES DE NOVIEMBRE Y DICIEMBRE 2017, SEGUN FACT. NCF.: 00051 Y 00052, NC 00039 Y 00040, DEL CONTRATO NO. 338/2017 Y OC 6422 MENOS ANTICIPO.</v>
          </cell>
          <cell r="F665">
            <v>43186</v>
          </cell>
          <cell r="G665">
            <v>1119206.98</v>
          </cell>
          <cell r="H665" t="str">
            <v>11-APR-18</v>
          </cell>
          <cell r="I665">
            <v>31076</v>
          </cell>
          <cell r="J665">
            <v>3</v>
          </cell>
          <cell r="K665" t="str">
            <v>IN</v>
          </cell>
          <cell r="L665" t="str">
            <v>ENTREGADO</v>
          </cell>
          <cell r="M665">
            <v>1</v>
          </cell>
          <cell r="N665">
            <v>39935</v>
          </cell>
          <cell r="O665">
            <v>39935</v>
          </cell>
          <cell r="P665">
            <v>10219.26</v>
          </cell>
          <cell r="Q665">
            <v>0</v>
          </cell>
          <cell r="R665">
            <v>0</v>
          </cell>
        </row>
        <row r="666">
          <cell r="A666">
            <v>30304</v>
          </cell>
          <cell r="B666" t="str">
            <v>Fuenta Especifica 0100 FONDO GENERAL</v>
          </cell>
          <cell r="C666" t="str">
            <v>Capitulo 0206 MINISTERIO DE EDUCACIÓN</v>
          </cell>
          <cell r="D666" t="str">
            <v>Libramiento 0206-01-01-0010-6850</v>
          </cell>
          <cell r="E666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6">
            <v>43186</v>
          </cell>
          <cell r="G666">
            <v>744296.8</v>
          </cell>
          <cell r="H666" t="str">
            <v>09-APR-18</v>
          </cell>
          <cell r="I666">
            <v>30304</v>
          </cell>
          <cell r="J666">
            <v>1</v>
          </cell>
          <cell r="K666" t="str">
            <v>IN</v>
          </cell>
          <cell r="L666" t="str">
            <v>ENTREGADO</v>
          </cell>
          <cell r="M666">
            <v>1</v>
          </cell>
          <cell r="N666">
            <v>38820</v>
          </cell>
          <cell r="O666">
            <v>38820</v>
          </cell>
          <cell r="P666">
            <v>113536.8</v>
          </cell>
          <cell r="Q666">
            <v>0</v>
          </cell>
          <cell r="R666">
            <v>0</v>
          </cell>
        </row>
        <row r="667">
          <cell r="A667">
            <v>30304</v>
          </cell>
          <cell r="B667" t="str">
            <v>Fuenta Especifica 0100 FONDO GENERAL</v>
          </cell>
          <cell r="C667" t="str">
            <v>Capitulo 0206 MINISTERIO DE EDUCACIÓN</v>
          </cell>
          <cell r="D667" t="str">
            <v>Libramiento 0206-01-01-0010-6850</v>
          </cell>
          <cell r="E667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7">
            <v>43186</v>
          </cell>
          <cell r="G667">
            <v>744296.8</v>
          </cell>
          <cell r="H667" t="str">
            <v>09-APR-18</v>
          </cell>
          <cell r="I667">
            <v>30304</v>
          </cell>
          <cell r="J667">
            <v>1</v>
          </cell>
          <cell r="K667" t="str">
            <v>TR</v>
          </cell>
          <cell r="L667" t="str">
            <v>Conciliado</v>
          </cell>
          <cell r="M667">
            <v>1</v>
          </cell>
          <cell r="N667">
            <v>2777381</v>
          </cell>
          <cell r="O667">
            <v>2777381</v>
          </cell>
          <cell r="P667">
            <v>599222</v>
          </cell>
          <cell r="Q667">
            <v>0</v>
          </cell>
          <cell r="R667">
            <v>0</v>
          </cell>
        </row>
        <row r="668">
          <cell r="A668">
            <v>30304</v>
          </cell>
          <cell r="B668" t="str">
            <v>Fuenta Especifica 0100 FONDO GENERAL</v>
          </cell>
          <cell r="C668" t="str">
            <v>Capitulo 0206 MINISTERIO DE EDUCACIÓN</v>
          </cell>
          <cell r="D668" t="str">
            <v>Libramiento 0206-01-01-0010-6850</v>
          </cell>
          <cell r="E668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8">
            <v>43186</v>
          </cell>
          <cell r="G668">
            <v>744296.8</v>
          </cell>
          <cell r="H668" t="str">
            <v>09-APR-18</v>
          </cell>
          <cell r="I668">
            <v>30304</v>
          </cell>
          <cell r="J668">
            <v>1</v>
          </cell>
          <cell r="K668" t="str">
            <v>IN</v>
          </cell>
          <cell r="L668" t="str">
            <v>ENTREGADO</v>
          </cell>
          <cell r="M668">
            <v>1</v>
          </cell>
          <cell r="N668">
            <v>39012</v>
          </cell>
          <cell r="O668">
            <v>39012</v>
          </cell>
          <cell r="P668">
            <v>31538</v>
          </cell>
          <cell r="Q668">
            <v>0</v>
          </cell>
          <cell r="R668">
            <v>0</v>
          </cell>
        </row>
        <row r="669">
          <cell r="A669">
            <v>30305</v>
          </cell>
          <cell r="B669" t="str">
            <v>Fuenta Especifica 0100 FONDO GENERAL</v>
          </cell>
          <cell r="C669" t="str">
            <v>Capitulo 0206 MINISTERIO DE EDUCACIÓN</v>
          </cell>
          <cell r="D669" t="str">
            <v>Libramiento 0206-01-01-0010-6851</v>
          </cell>
          <cell r="E669" t="str">
            <v>PAGO SUM. ALIM. ESC.JEE. CORRESP. AL MES DE DICIEMBRE 2017, SEGUN FACT. NCF.: 00053, CARTA COMPROMISO NO. 05150, OC 6689.</v>
          </cell>
          <cell r="F669">
            <v>43186</v>
          </cell>
          <cell r="G669">
            <v>779744</v>
          </cell>
          <cell r="H669" t="str">
            <v>09-APR-18</v>
          </cell>
          <cell r="I669">
            <v>30305</v>
          </cell>
          <cell r="J669">
            <v>1</v>
          </cell>
          <cell r="K669" t="str">
            <v>TR</v>
          </cell>
          <cell r="L669" t="str">
            <v>Conciliado</v>
          </cell>
          <cell r="M669">
            <v>1</v>
          </cell>
          <cell r="N669">
            <v>2776373</v>
          </cell>
          <cell r="O669">
            <v>2776373</v>
          </cell>
          <cell r="P669">
            <v>746704</v>
          </cell>
          <cell r="Q669">
            <v>0</v>
          </cell>
          <cell r="R669">
            <v>0</v>
          </cell>
        </row>
        <row r="670">
          <cell r="A670">
            <v>30305</v>
          </cell>
          <cell r="B670" t="str">
            <v>Fuenta Especifica 0100 FONDO GENERAL</v>
          </cell>
          <cell r="C670" t="str">
            <v>Capitulo 0206 MINISTERIO DE EDUCACIÓN</v>
          </cell>
          <cell r="D670" t="str">
            <v>Libramiento 0206-01-01-0010-6851</v>
          </cell>
          <cell r="E670" t="str">
            <v>PAGO SUM. ALIM. ESC.JEE. CORRESP. AL MES DE DICIEMBRE 2017, SEGUN FACT. NCF.: 00053, CARTA COMPROMISO NO. 05150, OC 6689.</v>
          </cell>
          <cell r="F670">
            <v>43186</v>
          </cell>
          <cell r="G670">
            <v>779744</v>
          </cell>
          <cell r="H670" t="str">
            <v>09-APR-18</v>
          </cell>
          <cell r="I670">
            <v>30305</v>
          </cell>
          <cell r="J670">
            <v>1</v>
          </cell>
          <cell r="K670" t="str">
            <v>IN</v>
          </cell>
          <cell r="L670" t="str">
            <v>ENTREGADO</v>
          </cell>
          <cell r="M670">
            <v>1</v>
          </cell>
          <cell r="N670">
            <v>39011</v>
          </cell>
          <cell r="O670">
            <v>39011</v>
          </cell>
          <cell r="P670">
            <v>33040</v>
          </cell>
          <cell r="Q670">
            <v>0</v>
          </cell>
          <cell r="R670">
            <v>0</v>
          </cell>
        </row>
        <row r="671">
          <cell r="A671">
            <v>30306</v>
          </cell>
          <cell r="B671" t="str">
            <v>Fuenta Especifica 0100 FONDO GENERAL</v>
          </cell>
          <cell r="C671" t="str">
            <v>Capitulo 0206 MINISTERIO DE EDUCACIÓN</v>
          </cell>
          <cell r="D671" t="str">
            <v>Libramiento 0206-01-01-0010-6853</v>
          </cell>
          <cell r="E671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1">
            <v>43186</v>
          </cell>
          <cell r="G671">
            <v>442311.2</v>
          </cell>
          <cell r="H671" t="str">
            <v>09-APR-18</v>
          </cell>
          <cell r="I671">
            <v>30306</v>
          </cell>
          <cell r="J671">
            <v>1</v>
          </cell>
          <cell r="K671" t="str">
            <v>TR</v>
          </cell>
          <cell r="L671" t="str">
            <v>Conciliado</v>
          </cell>
          <cell r="M671">
            <v>1</v>
          </cell>
          <cell r="N671">
            <v>2777382</v>
          </cell>
          <cell r="O671">
            <v>2777382</v>
          </cell>
          <cell r="P671">
            <v>356098</v>
          </cell>
          <cell r="Q671">
            <v>0</v>
          </cell>
          <cell r="R671">
            <v>0</v>
          </cell>
        </row>
        <row r="672">
          <cell r="A672">
            <v>30306</v>
          </cell>
          <cell r="B672" t="str">
            <v>Fuenta Especifica 0100 FONDO GENERAL</v>
          </cell>
          <cell r="C672" t="str">
            <v>Capitulo 0206 MINISTERIO DE EDUCACIÓN</v>
          </cell>
          <cell r="D672" t="str">
            <v>Libramiento 0206-01-01-0010-6853</v>
          </cell>
          <cell r="E672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2">
            <v>43186</v>
          </cell>
          <cell r="G672">
            <v>442311.2</v>
          </cell>
          <cell r="H672" t="str">
            <v>09-APR-18</v>
          </cell>
          <cell r="I672">
            <v>30306</v>
          </cell>
          <cell r="J672">
            <v>1</v>
          </cell>
          <cell r="K672" t="str">
            <v>IN</v>
          </cell>
          <cell r="L672" t="str">
            <v>ENTREGADO</v>
          </cell>
          <cell r="M672">
            <v>1</v>
          </cell>
          <cell r="N672">
            <v>38915</v>
          </cell>
          <cell r="O672">
            <v>38915</v>
          </cell>
          <cell r="P672">
            <v>67471.199999999997</v>
          </cell>
          <cell r="Q672">
            <v>0</v>
          </cell>
          <cell r="R672">
            <v>0</v>
          </cell>
        </row>
        <row r="673">
          <cell r="A673">
            <v>30306</v>
          </cell>
          <cell r="B673" t="str">
            <v>Fuenta Especifica 0100 FONDO GENERAL</v>
          </cell>
          <cell r="C673" t="str">
            <v>Capitulo 0206 MINISTERIO DE EDUCACIÓN</v>
          </cell>
          <cell r="D673" t="str">
            <v>Libramiento 0206-01-01-0010-6853</v>
          </cell>
          <cell r="E673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3">
            <v>43186</v>
          </cell>
          <cell r="G673">
            <v>442311.2</v>
          </cell>
          <cell r="H673" t="str">
            <v>09-APR-18</v>
          </cell>
          <cell r="I673">
            <v>30306</v>
          </cell>
          <cell r="J673">
            <v>1</v>
          </cell>
          <cell r="K673" t="str">
            <v>IN</v>
          </cell>
          <cell r="L673" t="str">
            <v>ENTREGADO</v>
          </cell>
          <cell r="M673">
            <v>1</v>
          </cell>
          <cell r="N673">
            <v>39119</v>
          </cell>
          <cell r="O673">
            <v>39119</v>
          </cell>
          <cell r="P673">
            <v>18742</v>
          </cell>
          <cell r="Q673">
            <v>0</v>
          </cell>
          <cell r="R673">
            <v>0</v>
          </cell>
        </row>
        <row r="674">
          <cell r="A674">
            <v>30131</v>
          </cell>
          <cell r="B674" t="str">
            <v>Fuenta Especifica 0100 FONDO GENERAL</v>
          </cell>
          <cell r="C674" t="str">
            <v>Capitulo 0206 MINISTERIO DE EDUCACIÓN</v>
          </cell>
          <cell r="D674" t="str">
            <v>Libramiento 0206-01-01-0010-6854</v>
          </cell>
          <cell r="E674" t="str">
            <v>PAGO SUM. ALIM. ESC. UM CORRESP. AL MES DIC. 2017, SEGUN FACT. NCF.: 00064 Y NC 00047, DEL CONTRATO NO. 351/17 Y OC 6413. MENOS ANTICIPO.</v>
          </cell>
          <cell r="F674">
            <v>43186</v>
          </cell>
          <cell r="G674">
            <v>319988.06</v>
          </cell>
          <cell r="H674" t="str">
            <v>09-APR-18</v>
          </cell>
          <cell r="I674">
            <v>30131</v>
          </cell>
          <cell r="J674">
            <v>2</v>
          </cell>
          <cell r="K674" t="str">
            <v>TR</v>
          </cell>
          <cell r="L674" t="str">
            <v>Conciliado</v>
          </cell>
          <cell r="M674">
            <v>1</v>
          </cell>
          <cell r="N674">
            <v>2775678</v>
          </cell>
          <cell r="O674">
            <v>2775678</v>
          </cell>
          <cell r="P674">
            <v>317041.3</v>
          </cell>
          <cell r="Q674">
            <v>0</v>
          </cell>
          <cell r="R674">
            <v>0</v>
          </cell>
        </row>
        <row r="675">
          <cell r="A675">
            <v>30131</v>
          </cell>
          <cell r="B675" t="str">
            <v>Fuenta Especifica 0100 FONDO GENERAL</v>
          </cell>
          <cell r="C675" t="str">
            <v>Capitulo 0206 MINISTERIO DE EDUCACIÓN</v>
          </cell>
          <cell r="D675" t="str">
            <v>Libramiento 0206-01-01-0010-6854</v>
          </cell>
          <cell r="E675" t="str">
            <v>PAGO SUM. ALIM. ESC. UM CORRESP. AL MES DIC. 2017, SEGUN FACT. NCF.: 00064 Y NC 00047, DEL CONTRATO NO. 351/17 Y OC 6413. MENOS ANTICIPO.</v>
          </cell>
          <cell r="F675">
            <v>43186</v>
          </cell>
          <cell r="G675">
            <v>319988.06</v>
          </cell>
          <cell r="H675" t="str">
            <v>09-APR-18</v>
          </cell>
          <cell r="I675">
            <v>30131</v>
          </cell>
          <cell r="J675">
            <v>2</v>
          </cell>
          <cell r="K675" t="str">
            <v>IN</v>
          </cell>
          <cell r="L675" t="str">
            <v>ENTREGADO</v>
          </cell>
          <cell r="M675">
            <v>1</v>
          </cell>
          <cell r="N675">
            <v>38955</v>
          </cell>
          <cell r="O675">
            <v>38955</v>
          </cell>
          <cell r="P675">
            <v>2946.76</v>
          </cell>
          <cell r="Q675">
            <v>0</v>
          </cell>
          <cell r="R675">
            <v>0</v>
          </cell>
        </row>
        <row r="676">
          <cell r="A676">
            <v>30307</v>
          </cell>
          <cell r="B676" t="str">
            <v>Fuenta Especifica 0100 FONDO GENERAL</v>
          </cell>
          <cell r="C676" t="str">
            <v>Capitulo 0206 MINISTERIO DE EDUCACIÓN</v>
          </cell>
          <cell r="D676" t="str">
            <v>Libramiento 0206-01-01-0010-6858</v>
          </cell>
          <cell r="E676" t="str">
            <v>PAGO POR SUM. ALIM. ESC. JEE, CORRESP. AL MES DE DICIEMBRE 2017, SEGUN FACT. NCF.: 00063, CARTAS COMPROMISO NO. 03127, 03258, 07950, OC 5723</v>
          </cell>
          <cell r="F676">
            <v>43186</v>
          </cell>
          <cell r="G676">
            <v>434570.4</v>
          </cell>
          <cell r="H676" t="str">
            <v>09-APR-18</v>
          </cell>
          <cell r="I676">
            <v>30307</v>
          </cell>
          <cell r="J676">
            <v>1</v>
          </cell>
          <cell r="K676" t="str">
            <v>IN</v>
          </cell>
          <cell r="L676" t="str">
            <v>ENTREGADO</v>
          </cell>
          <cell r="M676">
            <v>1</v>
          </cell>
          <cell r="N676">
            <v>39010</v>
          </cell>
          <cell r="O676">
            <v>39010</v>
          </cell>
          <cell r="P676">
            <v>18414</v>
          </cell>
          <cell r="Q676">
            <v>0</v>
          </cell>
          <cell r="R676">
            <v>0</v>
          </cell>
        </row>
        <row r="677">
          <cell r="A677">
            <v>30307</v>
          </cell>
          <cell r="B677" t="str">
            <v>Fuenta Especifica 0100 FONDO GENERAL</v>
          </cell>
          <cell r="C677" t="str">
            <v>Capitulo 0206 MINISTERIO DE EDUCACIÓN</v>
          </cell>
          <cell r="D677" t="str">
            <v>Libramiento 0206-01-01-0010-6858</v>
          </cell>
          <cell r="E677" t="str">
            <v>PAGO POR SUM. ALIM. ESC. JEE, CORRESP. AL MES DE DICIEMBRE 2017, SEGUN FACT. NCF.: 00063, CARTAS COMPROMISO NO. 03127, 03258, 07950, OC 5723</v>
          </cell>
          <cell r="F677">
            <v>43186</v>
          </cell>
          <cell r="G677">
            <v>434570.4</v>
          </cell>
          <cell r="H677" t="str">
            <v>09-APR-18</v>
          </cell>
          <cell r="I677">
            <v>30307</v>
          </cell>
          <cell r="J677">
            <v>1</v>
          </cell>
          <cell r="K677" t="str">
            <v>TR</v>
          </cell>
          <cell r="L677" t="str">
            <v>Conciliado</v>
          </cell>
          <cell r="M677">
            <v>1</v>
          </cell>
          <cell r="N677">
            <v>2776374</v>
          </cell>
          <cell r="O677">
            <v>2776374</v>
          </cell>
          <cell r="P677">
            <v>349866</v>
          </cell>
          <cell r="Q677">
            <v>0</v>
          </cell>
          <cell r="R677">
            <v>0</v>
          </cell>
        </row>
        <row r="678">
          <cell r="A678">
            <v>30307</v>
          </cell>
          <cell r="B678" t="str">
            <v>Fuenta Especifica 0100 FONDO GENERAL</v>
          </cell>
          <cell r="C678" t="str">
            <v>Capitulo 0206 MINISTERIO DE EDUCACIÓN</v>
          </cell>
          <cell r="D678" t="str">
            <v>Libramiento 0206-01-01-0010-6858</v>
          </cell>
          <cell r="E678" t="str">
            <v>PAGO POR SUM. ALIM. ESC. JEE, CORRESP. AL MES DE DICIEMBRE 2017, SEGUN FACT. NCF.: 00063, CARTAS COMPROMISO NO. 03127, 03258, 07950, OC 5723</v>
          </cell>
          <cell r="F678">
            <v>43186</v>
          </cell>
          <cell r="G678">
            <v>434570.4</v>
          </cell>
          <cell r="H678" t="str">
            <v>09-APR-18</v>
          </cell>
          <cell r="I678">
            <v>30307</v>
          </cell>
          <cell r="J678">
            <v>1</v>
          </cell>
          <cell r="K678" t="str">
            <v>IN</v>
          </cell>
          <cell r="L678" t="str">
            <v>ENTREGADO</v>
          </cell>
          <cell r="M678">
            <v>1</v>
          </cell>
          <cell r="N678">
            <v>38819</v>
          </cell>
          <cell r="O678">
            <v>38819</v>
          </cell>
          <cell r="P678">
            <v>66290.399999999994</v>
          </cell>
          <cell r="Q678">
            <v>0</v>
          </cell>
          <cell r="R678">
            <v>0</v>
          </cell>
        </row>
        <row r="679">
          <cell r="A679">
            <v>30706</v>
          </cell>
          <cell r="B679" t="str">
            <v>Fuenta Especifica 0100 FONDO GENERAL</v>
          </cell>
          <cell r="C679" t="str">
            <v>Capitulo 0206 MINISTERIO DE EDUCACIÓN</v>
          </cell>
          <cell r="D679" t="str">
            <v>Libramiento 0206-01-01-0010-6859</v>
          </cell>
          <cell r="E679" t="str">
            <v>PAGO SUM. ALIM. ESC. JEE. CORRESP. AL MES DIC. 2017, SEGUN FACT. NCF.: 83661, CARTA COMPROMISO NO. 01817, 07169, 07192, 01874, OC 5814</v>
          </cell>
          <cell r="F679">
            <v>43186</v>
          </cell>
          <cell r="G679">
            <v>1163763.2</v>
          </cell>
          <cell r="H679" t="str">
            <v>10-APR-18</v>
          </cell>
          <cell r="I679">
            <v>30706</v>
          </cell>
          <cell r="J679">
            <v>1</v>
          </cell>
          <cell r="K679" t="str">
            <v>IN</v>
          </cell>
          <cell r="L679" t="str">
            <v>ENTREGADO</v>
          </cell>
          <cell r="M679">
            <v>1</v>
          </cell>
          <cell r="N679">
            <v>39270</v>
          </cell>
          <cell r="O679">
            <v>39270</v>
          </cell>
          <cell r="P679">
            <v>177523.20000000001</v>
          </cell>
          <cell r="Q679">
            <v>0</v>
          </cell>
          <cell r="R679">
            <v>0</v>
          </cell>
        </row>
        <row r="680">
          <cell r="A680">
            <v>30706</v>
          </cell>
          <cell r="B680" t="str">
            <v>Fuenta Especifica 0100 FONDO GENERAL</v>
          </cell>
          <cell r="C680" t="str">
            <v>Capitulo 0206 MINISTERIO DE EDUCACIÓN</v>
          </cell>
          <cell r="D680" t="str">
            <v>Libramiento 0206-01-01-0010-6859</v>
          </cell>
          <cell r="E680" t="str">
            <v>PAGO SUM. ALIM. ESC. JEE. CORRESP. AL MES DIC. 2017, SEGUN FACT. NCF.: 83661, CARTA COMPROMISO NO. 01817, 07169, 07192, 01874, OC 5814</v>
          </cell>
          <cell r="F680">
            <v>43186</v>
          </cell>
          <cell r="G680">
            <v>1163763.2</v>
          </cell>
          <cell r="H680" t="str">
            <v>10-APR-18</v>
          </cell>
          <cell r="I680">
            <v>30706</v>
          </cell>
          <cell r="J680">
            <v>1</v>
          </cell>
          <cell r="K680" t="str">
            <v>IN</v>
          </cell>
          <cell r="L680" t="str">
            <v>ENTREGADO</v>
          </cell>
          <cell r="M680">
            <v>1</v>
          </cell>
          <cell r="N680">
            <v>39399</v>
          </cell>
          <cell r="O680">
            <v>39399</v>
          </cell>
          <cell r="P680">
            <v>49312</v>
          </cell>
          <cell r="Q680">
            <v>0</v>
          </cell>
          <cell r="R680">
            <v>0</v>
          </cell>
        </row>
        <row r="681">
          <cell r="A681">
            <v>30706</v>
          </cell>
          <cell r="B681" t="str">
            <v>Fuenta Especifica 0100 FONDO GENERAL</v>
          </cell>
          <cell r="C681" t="str">
            <v>Capitulo 0206 MINISTERIO DE EDUCACIÓN</v>
          </cell>
          <cell r="D681" t="str">
            <v>Libramiento 0206-01-01-0010-6859</v>
          </cell>
          <cell r="E681" t="str">
            <v>PAGO SUM. ALIM. ESC. JEE. CORRESP. AL MES DIC. 2017, SEGUN FACT. NCF.: 83661, CARTA COMPROMISO NO. 01817, 07169, 07192, 01874, OC 5814</v>
          </cell>
          <cell r="F681">
            <v>43186</v>
          </cell>
          <cell r="G681">
            <v>1163763.2</v>
          </cell>
          <cell r="H681" t="str">
            <v>10-APR-18</v>
          </cell>
          <cell r="I681">
            <v>30706</v>
          </cell>
          <cell r="J681">
            <v>1</v>
          </cell>
          <cell r="K681" t="str">
            <v>TR</v>
          </cell>
          <cell r="L681" t="str">
            <v>Conciliado</v>
          </cell>
          <cell r="M681">
            <v>1</v>
          </cell>
          <cell r="N681">
            <v>2777233</v>
          </cell>
          <cell r="O681">
            <v>2777233</v>
          </cell>
          <cell r="P681">
            <v>936928</v>
          </cell>
          <cell r="Q681">
            <v>0</v>
          </cell>
          <cell r="R681">
            <v>0</v>
          </cell>
        </row>
        <row r="682">
          <cell r="A682">
            <v>30132</v>
          </cell>
          <cell r="B682" t="str">
            <v>Fuenta Especifica 0100 FONDO GENERAL</v>
          </cell>
          <cell r="C682" t="str">
            <v>Capitulo 0206 MINISTERIO DE EDUCACIÓN</v>
          </cell>
          <cell r="D682" t="str">
            <v>Libramiento 0206-01-01-0010-6861</v>
          </cell>
          <cell r="E682" t="str">
            <v>PAGO SUM. DE ALIM. ESC. URBANO MARGINAL Y JORNADA EXTENDIDA,( PRODUCTOS UHT) CORRESP. A LA 1RA. QUINC. DEL MES DE FEBRERO 2018, SEGUN FACT. NCF: 03999, CONTRATO NO. 240/2017. OC 5550.</v>
          </cell>
          <cell r="F682">
            <v>43186</v>
          </cell>
          <cell r="G682">
            <v>80245824.659999996</v>
          </cell>
          <cell r="H682" t="str">
            <v>09-APR-18</v>
          </cell>
          <cell r="I682">
            <v>30132</v>
          </cell>
          <cell r="J682">
            <v>2</v>
          </cell>
          <cell r="K682" t="str">
            <v>TR</v>
          </cell>
          <cell r="L682" t="str">
            <v>Conciliado</v>
          </cell>
          <cell r="M682">
            <v>1</v>
          </cell>
          <cell r="N682">
            <v>2780641</v>
          </cell>
          <cell r="O682">
            <v>2780641</v>
          </cell>
          <cell r="P682">
            <v>76845577.849999994</v>
          </cell>
          <cell r="Q682">
            <v>0</v>
          </cell>
          <cell r="R682">
            <v>0</v>
          </cell>
        </row>
        <row r="683">
          <cell r="A683">
            <v>30132</v>
          </cell>
          <cell r="B683" t="str">
            <v>Fuenta Especifica 0100 FONDO GENERAL</v>
          </cell>
          <cell r="C683" t="str">
            <v>Capitulo 0206 MINISTERIO DE EDUCACIÓN</v>
          </cell>
          <cell r="D683" t="str">
            <v>Libramiento 0206-01-01-0010-6861</v>
          </cell>
          <cell r="E683" t="str">
            <v>PAGO SUM. DE ALIM. ESC. URBANO MARGINAL Y JORNADA EXTENDIDA,( PRODUCTOS UHT) CORRESP. A LA 1RA. QUINC. DEL MES DE FEBRERO 2018, SEGUN FACT. NCF: 03999, CONTRATO NO. 240/2017. OC 5550.</v>
          </cell>
          <cell r="F683">
            <v>43186</v>
          </cell>
          <cell r="G683">
            <v>80245824.659999996</v>
          </cell>
          <cell r="H683" t="str">
            <v>09-APR-18</v>
          </cell>
          <cell r="I683">
            <v>30132</v>
          </cell>
          <cell r="J683">
            <v>2</v>
          </cell>
          <cell r="K683" t="str">
            <v>IN</v>
          </cell>
          <cell r="L683" t="str">
            <v>ENTREGADO</v>
          </cell>
          <cell r="M683">
            <v>1</v>
          </cell>
          <cell r="N683">
            <v>38954</v>
          </cell>
          <cell r="O683">
            <v>38954</v>
          </cell>
          <cell r="P683">
            <v>3400246.81</v>
          </cell>
          <cell r="Q683">
            <v>0</v>
          </cell>
          <cell r="R683">
            <v>0</v>
          </cell>
        </row>
        <row r="684">
          <cell r="A684">
            <v>30707</v>
          </cell>
          <cell r="B684" t="str">
            <v>Fuenta Especifica 0100 FONDO GENERAL</v>
          </cell>
          <cell r="C684" t="str">
            <v>Capitulo 0206 MINISTERIO DE EDUCACIÓN</v>
          </cell>
          <cell r="D684" t="str">
            <v>Libramiento 0206-01-01-0010-6875</v>
          </cell>
          <cell r="E684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4">
            <v>43186</v>
          </cell>
          <cell r="G684">
            <v>1372245.6</v>
          </cell>
          <cell r="H684" t="str">
            <v>10-APR-18</v>
          </cell>
          <cell r="I684">
            <v>30707</v>
          </cell>
          <cell r="J684">
            <v>1</v>
          </cell>
          <cell r="K684" t="str">
            <v>TR</v>
          </cell>
          <cell r="L684" t="str">
            <v>Conciliado</v>
          </cell>
          <cell r="M684">
            <v>1</v>
          </cell>
          <cell r="N684">
            <v>2777369</v>
          </cell>
          <cell r="O684">
            <v>2777369</v>
          </cell>
          <cell r="P684">
            <v>1314099.6000000001</v>
          </cell>
          <cell r="Q684">
            <v>0</v>
          </cell>
          <cell r="R684">
            <v>0</v>
          </cell>
        </row>
        <row r="685">
          <cell r="A685">
            <v>30707</v>
          </cell>
          <cell r="B685" t="str">
            <v>Fuenta Especifica 0100 FONDO GENERAL</v>
          </cell>
          <cell r="C685" t="str">
            <v>Capitulo 0206 MINISTERIO DE EDUCACIÓN</v>
          </cell>
          <cell r="D685" t="str">
            <v>Libramiento 0206-01-01-0010-6875</v>
          </cell>
          <cell r="E685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5">
            <v>43186</v>
          </cell>
          <cell r="G685">
            <v>1372245.6</v>
          </cell>
          <cell r="H685" t="str">
            <v>10-APR-18</v>
          </cell>
          <cell r="I685">
            <v>30707</v>
          </cell>
          <cell r="J685">
            <v>1</v>
          </cell>
          <cell r="K685" t="str">
            <v>IN</v>
          </cell>
          <cell r="L685" t="str">
            <v>ENTREGADO</v>
          </cell>
          <cell r="M685">
            <v>1</v>
          </cell>
          <cell r="N685">
            <v>39398</v>
          </cell>
          <cell r="O685">
            <v>39398</v>
          </cell>
          <cell r="P685">
            <v>58146</v>
          </cell>
          <cell r="Q685">
            <v>0</v>
          </cell>
          <cell r="R685">
            <v>0</v>
          </cell>
        </row>
        <row r="686">
          <cell r="A686">
            <v>30583</v>
          </cell>
          <cell r="B686" t="str">
            <v>Fuenta Especifica 0100 FONDO GENERAL</v>
          </cell>
          <cell r="C686" t="str">
            <v>Capitulo 0206 MINISTERIO DE EDUCACIÓN</v>
          </cell>
          <cell r="D686" t="str">
            <v>Libramiento 0206-01-01-0010-6876</v>
          </cell>
          <cell r="E686" t="str">
            <v>PRIMER PAGO DEL 20% DE ANTICIPO AL CONT. NO. 486/2017, DEL PAE-UM PERIODO ESCOLAR 2017-2018, SEGUN OC. 6781, FACT. NCF: 00003</v>
          </cell>
          <cell r="F686">
            <v>43186</v>
          </cell>
          <cell r="G686">
            <v>700259.07</v>
          </cell>
          <cell r="H686" t="str">
            <v>10-APR-18</v>
          </cell>
          <cell r="I686">
            <v>30583</v>
          </cell>
          <cell r="J686">
            <v>3</v>
          </cell>
          <cell r="K686" t="str">
            <v>TR</v>
          </cell>
          <cell r="L686" t="str">
            <v>Conciliado</v>
          </cell>
          <cell r="M686">
            <v>1</v>
          </cell>
          <cell r="N686">
            <v>2776702</v>
          </cell>
          <cell r="O686">
            <v>2776702</v>
          </cell>
          <cell r="P686">
            <v>668186.27</v>
          </cell>
          <cell r="Q686">
            <v>0</v>
          </cell>
          <cell r="R686">
            <v>0</v>
          </cell>
        </row>
        <row r="687">
          <cell r="A687">
            <v>30583</v>
          </cell>
          <cell r="B687" t="str">
            <v>Fuenta Especifica 0100 FONDO GENERAL</v>
          </cell>
          <cell r="C687" t="str">
            <v>Capitulo 0206 MINISTERIO DE EDUCACIÓN</v>
          </cell>
          <cell r="D687" t="str">
            <v>Libramiento 0206-01-01-0010-6876</v>
          </cell>
          <cell r="E687" t="str">
            <v>PRIMER PAGO DEL 20% DE ANTICIPO AL CONT. NO. 486/2017, DEL PAE-UM PERIODO ESCOLAR 2017-2018, SEGUN OC. 6781, FACT. NCF: 00003</v>
          </cell>
          <cell r="F687">
            <v>43186</v>
          </cell>
          <cell r="G687">
            <v>700259.07</v>
          </cell>
          <cell r="H687" t="str">
            <v>10-APR-18</v>
          </cell>
          <cell r="I687">
            <v>30583</v>
          </cell>
          <cell r="J687">
            <v>3</v>
          </cell>
          <cell r="K687" t="str">
            <v>IN</v>
          </cell>
          <cell r="L687" t="str">
            <v>ENTREGADO</v>
          </cell>
          <cell r="M687">
            <v>1</v>
          </cell>
          <cell r="N687">
            <v>39367</v>
          </cell>
          <cell r="O687">
            <v>39367</v>
          </cell>
          <cell r="P687">
            <v>32072.799999999999</v>
          </cell>
          <cell r="Q687">
            <v>0</v>
          </cell>
          <cell r="R687">
            <v>0</v>
          </cell>
        </row>
        <row r="688">
          <cell r="A688">
            <v>31529</v>
          </cell>
          <cell r="B688" t="str">
            <v>Fuenta Especifica 0100 FONDO GENERAL</v>
          </cell>
          <cell r="C688" t="str">
            <v>Capitulo 0206 MINISTERIO DE EDUCACIÓN</v>
          </cell>
          <cell r="D688" t="str">
            <v>Libramiento 0206-01-01-0010-6877</v>
          </cell>
          <cell r="E688" t="str">
            <v>PRIMER PAGO DEL 20% DE ANTICIPO AL CONT. NO. 283/2017, DEL PAE-REAL PERIODO ESCOLAR 2017-2018, SEGUN OC. 6294, FACT. NCF: 00208,</v>
          </cell>
          <cell r="F688">
            <v>43186</v>
          </cell>
          <cell r="G688">
            <v>301697.03999999998</v>
          </cell>
          <cell r="H688" t="str">
            <v>11-APR-18</v>
          </cell>
          <cell r="I688">
            <v>31529</v>
          </cell>
          <cell r="J688">
            <v>8</v>
          </cell>
          <cell r="K688" t="str">
            <v>IN</v>
          </cell>
          <cell r="L688" t="str">
            <v>ENTREGADO</v>
          </cell>
          <cell r="M688">
            <v>1</v>
          </cell>
          <cell r="N688">
            <v>40397</v>
          </cell>
          <cell r="O688">
            <v>40397</v>
          </cell>
          <cell r="P688">
            <v>14325.45</v>
          </cell>
          <cell r="Q688">
            <v>0</v>
          </cell>
          <cell r="R688">
            <v>0</v>
          </cell>
        </row>
        <row r="689">
          <cell r="A689">
            <v>31529</v>
          </cell>
          <cell r="B689" t="str">
            <v>Fuenta Especifica 0100 FONDO GENERAL</v>
          </cell>
          <cell r="C689" t="str">
            <v>Capitulo 0206 MINISTERIO DE EDUCACIÓN</v>
          </cell>
          <cell r="D689" t="str">
            <v>Libramiento 0206-01-01-0010-6877</v>
          </cell>
          <cell r="E689" t="str">
            <v>PRIMER PAGO DEL 20% DE ANTICIPO AL CONT. NO. 283/2017, DEL PAE-REAL PERIODO ESCOLAR 2017-2018, SEGUN OC. 6294, FACT. NCF: 00208,</v>
          </cell>
          <cell r="F689">
            <v>43186</v>
          </cell>
          <cell r="G689">
            <v>301697.03999999998</v>
          </cell>
          <cell r="H689" t="str">
            <v>11-APR-18</v>
          </cell>
          <cell r="I689">
            <v>31529</v>
          </cell>
          <cell r="J689">
            <v>8</v>
          </cell>
          <cell r="K689" t="str">
            <v>TR</v>
          </cell>
          <cell r="L689" t="str">
            <v>Conciliado</v>
          </cell>
          <cell r="M689">
            <v>1</v>
          </cell>
          <cell r="N689">
            <v>2780110</v>
          </cell>
          <cell r="O689">
            <v>2780110</v>
          </cell>
          <cell r="P689">
            <v>287371.59000000003</v>
          </cell>
          <cell r="Q689">
            <v>0</v>
          </cell>
          <cell r="R689">
            <v>0</v>
          </cell>
        </row>
        <row r="690">
          <cell r="A690">
            <v>30708</v>
          </cell>
          <cell r="B690" t="str">
            <v>Fuenta Especifica 0100 FONDO GENERAL</v>
          </cell>
          <cell r="C690" t="str">
            <v>Capitulo 0206 MINISTERIO DE EDUCACIÓN</v>
          </cell>
          <cell r="D690" t="str">
            <v>Libramiento 0206-01-01-0010-6878</v>
          </cell>
          <cell r="E690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0">
            <v>43186</v>
          </cell>
          <cell r="G690">
            <v>1467589.6</v>
          </cell>
          <cell r="H690" t="str">
            <v>10-APR-18</v>
          </cell>
          <cell r="I690">
            <v>30708</v>
          </cell>
          <cell r="J690">
            <v>1</v>
          </cell>
          <cell r="K690" t="str">
            <v>TR</v>
          </cell>
          <cell r="L690" t="str">
            <v>Conciliado</v>
          </cell>
          <cell r="M690">
            <v>1</v>
          </cell>
          <cell r="N690">
            <v>2777368</v>
          </cell>
          <cell r="O690">
            <v>2777368</v>
          </cell>
          <cell r="P690">
            <v>1405403.6</v>
          </cell>
          <cell r="Q690">
            <v>0</v>
          </cell>
          <cell r="R690">
            <v>0</v>
          </cell>
        </row>
        <row r="691">
          <cell r="A691">
            <v>30708</v>
          </cell>
          <cell r="B691" t="str">
            <v>Fuenta Especifica 0100 FONDO GENERAL</v>
          </cell>
          <cell r="C691" t="str">
            <v>Capitulo 0206 MINISTERIO DE EDUCACIÓN</v>
          </cell>
          <cell r="D691" t="str">
            <v>Libramiento 0206-01-01-0010-6878</v>
          </cell>
          <cell r="E691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1">
            <v>43186</v>
          </cell>
          <cell r="G691">
            <v>1467589.6</v>
          </cell>
          <cell r="H691" t="str">
            <v>10-APR-18</v>
          </cell>
          <cell r="I691">
            <v>30708</v>
          </cell>
          <cell r="J691">
            <v>1</v>
          </cell>
          <cell r="K691" t="str">
            <v>IN</v>
          </cell>
          <cell r="L691" t="str">
            <v>ENTREGADO</v>
          </cell>
          <cell r="M691">
            <v>1</v>
          </cell>
          <cell r="N691">
            <v>39397</v>
          </cell>
          <cell r="O691">
            <v>39397</v>
          </cell>
          <cell r="P691">
            <v>62186</v>
          </cell>
          <cell r="Q691">
            <v>0</v>
          </cell>
          <cell r="R691">
            <v>0</v>
          </cell>
        </row>
        <row r="692">
          <cell r="A692">
            <v>30308</v>
          </cell>
          <cell r="B692" t="str">
            <v>Fuenta Especifica 0100 FONDO GENERAL</v>
          </cell>
          <cell r="C692" t="str">
            <v>Capitulo 0206 MINISTERIO DE EDUCACIÓN</v>
          </cell>
          <cell r="D692" t="str">
            <v>Libramiento 0206-01-01-0010-6879</v>
          </cell>
          <cell r="E692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2">
            <v>43186</v>
          </cell>
          <cell r="G692">
            <v>718006.4</v>
          </cell>
          <cell r="H692" t="str">
            <v>09-APR-18</v>
          </cell>
          <cell r="I692">
            <v>30308</v>
          </cell>
          <cell r="J692">
            <v>1</v>
          </cell>
          <cell r="K692" t="str">
            <v>TR</v>
          </cell>
          <cell r="L692" t="str">
            <v>Conciliado</v>
          </cell>
          <cell r="M692">
            <v>1</v>
          </cell>
          <cell r="N692">
            <v>2777383</v>
          </cell>
          <cell r="O692">
            <v>2777383</v>
          </cell>
          <cell r="P692">
            <v>578056</v>
          </cell>
          <cell r="Q692">
            <v>0</v>
          </cell>
          <cell r="R692">
            <v>0</v>
          </cell>
        </row>
        <row r="693">
          <cell r="A693">
            <v>30308</v>
          </cell>
          <cell r="B693" t="str">
            <v>Fuenta Especifica 0100 FONDO GENERAL</v>
          </cell>
          <cell r="C693" t="str">
            <v>Capitulo 0206 MINISTERIO DE EDUCACIÓN</v>
          </cell>
          <cell r="D693" t="str">
            <v>Libramiento 0206-01-01-0010-6879</v>
          </cell>
          <cell r="E693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3">
            <v>43186</v>
          </cell>
          <cell r="G693">
            <v>718006.4</v>
          </cell>
          <cell r="H693" t="str">
            <v>09-APR-18</v>
          </cell>
          <cell r="I693">
            <v>30308</v>
          </cell>
          <cell r="J693">
            <v>1</v>
          </cell>
          <cell r="K693" t="str">
            <v>IN</v>
          </cell>
          <cell r="L693" t="str">
            <v>ENTREGADO</v>
          </cell>
          <cell r="M693">
            <v>1</v>
          </cell>
          <cell r="N693">
            <v>38818</v>
          </cell>
          <cell r="O693">
            <v>38818</v>
          </cell>
          <cell r="P693">
            <v>109526.39999999999</v>
          </cell>
          <cell r="Q693">
            <v>0</v>
          </cell>
          <cell r="R693">
            <v>0</v>
          </cell>
        </row>
        <row r="694">
          <cell r="A694">
            <v>30308</v>
          </cell>
          <cell r="B694" t="str">
            <v>Fuenta Especifica 0100 FONDO GENERAL</v>
          </cell>
          <cell r="C694" t="str">
            <v>Capitulo 0206 MINISTERIO DE EDUCACIÓN</v>
          </cell>
          <cell r="D694" t="str">
            <v>Libramiento 0206-01-01-0010-6879</v>
          </cell>
          <cell r="E694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4">
            <v>43186</v>
          </cell>
          <cell r="G694">
            <v>718006.4</v>
          </cell>
          <cell r="H694" t="str">
            <v>09-APR-18</v>
          </cell>
          <cell r="I694">
            <v>30308</v>
          </cell>
          <cell r="J694">
            <v>1</v>
          </cell>
          <cell r="K694" t="str">
            <v>IN</v>
          </cell>
          <cell r="L694" t="str">
            <v>ENTREGADO</v>
          </cell>
          <cell r="M694">
            <v>1</v>
          </cell>
          <cell r="N694">
            <v>39009</v>
          </cell>
          <cell r="O694">
            <v>39009</v>
          </cell>
          <cell r="P694">
            <v>30424</v>
          </cell>
          <cell r="Q694">
            <v>0</v>
          </cell>
          <cell r="R694">
            <v>0</v>
          </cell>
        </row>
        <row r="695">
          <cell r="A695">
            <v>30133</v>
          </cell>
          <cell r="B695" t="str">
            <v>Fuenta Especifica 0100 FONDO GENERAL</v>
          </cell>
          <cell r="C695" t="str">
            <v>Capitulo 0206 MINISTERIO DE EDUCACIÓN</v>
          </cell>
          <cell r="D695" t="str">
            <v>Libramiento 0206-01-01-0010-6880</v>
          </cell>
          <cell r="E695" t="str">
            <v>PAGO POR SUM. DE ALIM. ESC. (PRODUCTOS PASTEURIZADOS) URBANO MARGINAL Y JORNADA EXTENDIDA, CORRESP. A LA 1RA. QUINC. ENERO 2018, SEGUN FACT. NCF: 24237 Y NC 00686, CONTRATO NO 233/2017 OC 6545.</v>
          </cell>
          <cell r="F695">
            <v>43186</v>
          </cell>
          <cell r="G695">
            <v>15306811.99</v>
          </cell>
          <cell r="H695" t="str">
            <v>09-APR-18</v>
          </cell>
          <cell r="I695">
            <v>30133</v>
          </cell>
          <cell r="J695">
            <v>2</v>
          </cell>
          <cell r="K695" t="str">
            <v>IN</v>
          </cell>
          <cell r="L695" t="str">
            <v>ENTREGADO</v>
          </cell>
          <cell r="M695">
            <v>1</v>
          </cell>
          <cell r="N695">
            <v>38953</v>
          </cell>
          <cell r="O695">
            <v>38953</v>
          </cell>
          <cell r="P695">
            <v>648593.73</v>
          </cell>
          <cell r="Q695">
            <v>0</v>
          </cell>
          <cell r="R695">
            <v>0</v>
          </cell>
        </row>
        <row r="696">
          <cell r="A696">
            <v>30133</v>
          </cell>
          <cell r="B696" t="str">
            <v>Fuenta Especifica 0100 FONDO GENERAL</v>
          </cell>
          <cell r="C696" t="str">
            <v>Capitulo 0206 MINISTERIO DE EDUCACIÓN</v>
          </cell>
          <cell r="D696" t="str">
            <v>Libramiento 0206-01-01-0010-6880</v>
          </cell>
          <cell r="E696" t="str">
            <v>PAGO POR SUM. DE ALIM. ESC. (PRODUCTOS PASTEURIZADOS) URBANO MARGINAL Y JORNADA EXTENDIDA, CORRESP. A LA 1RA. QUINC. ENERO 2018, SEGUN FACT. NCF: 24237 Y NC 00686, CONTRATO NO 233/2017 OC 6545.</v>
          </cell>
          <cell r="F696">
            <v>43186</v>
          </cell>
          <cell r="G696">
            <v>15306811.99</v>
          </cell>
          <cell r="H696" t="str">
            <v>09-APR-18</v>
          </cell>
          <cell r="I696">
            <v>30133</v>
          </cell>
          <cell r="J696">
            <v>2</v>
          </cell>
          <cell r="K696" t="str">
            <v>TR</v>
          </cell>
          <cell r="L696" t="str">
            <v>Conciliado</v>
          </cell>
          <cell r="M696">
            <v>1</v>
          </cell>
          <cell r="N696">
            <v>2777710</v>
          </cell>
          <cell r="O696">
            <v>2777710</v>
          </cell>
          <cell r="P696">
            <v>14658218.26</v>
          </cell>
          <cell r="Q696">
            <v>0</v>
          </cell>
          <cell r="R696">
            <v>0</v>
          </cell>
        </row>
        <row r="697">
          <cell r="A697">
            <v>30134</v>
          </cell>
          <cell r="B697" t="str">
            <v>Fuenta Especifica 0100 FONDO GENERAL</v>
          </cell>
          <cell r="C697" t="str">
            <v>Capitulo 0206 MINISTERIO DE EDUCACIÓN</v>
          </cell>
          <cell r="D697" t="str">
            <v>Libramiento 0206-01-01-0010-6883</v>
          </cell>
          <cell r="E697" t="str">
            <v>PAGO POR SUM. DE ALIM. ESC. (PRODUCTOS PASTEURIZADOS) URBANO MARGINAL Y JORNADA EXTENDIDA, CORRESP. A LA 2DA. QUINC. ENERO 2018, SEGUN FACT. NCF: 24476 Y NC 00687, CONTRATO NO 233/2017. OC 6545</v>
          </cell>
          <cell r="F697">
            <v>43186</v>
          </cell>
          <cell r="G697">
            <v>24480989.890000001</v>
          </cell>
          <cell r="H697" t="str">
            <v>09-APR-18</v>
          </cell>
          <cell r="I697">
            <v>30134</v>
          </cell>
          <cell r="J697">
            <v>2</v>
          </cell>
          <cell r="K697" t="str">
            <v>TR</v>
          </cell>
          <cell r="L697" t="str">
            <v>Conciliado</v>
          </cell>
          <cell r="M697">
            <v>1</v>
          </cell>
          <cell r="N697">
            <v>2777711</v>
          </cell>
          <cell r="O697">
            <v>2777711</v>
          </cell>
          <cell r="P697">
            <v>23443659.809999999</v>
          </cell>
          <cell r="Q697">
            <v>0</v>
          </cell>
          <cell r="R697">
            <v>0</v>
          </cell>
        </row>
        <row r="698">
          <cell r="A698">
            <v>30134</v>
          </cell>
          <cell r="B698" t="str">
            <v>Fuenta Especifica 0100 FONDO GENERAL</v>
          </cell>
          <cell r="C698" t="str">
            <v>Capitulo 0206 MINISTERIO DE EDUCACIÓN</v>
          </cell>
          <cell r="D698" t="str">
            <v>Libramiento 0206-01-01-0010-6883</v>
          </cell>
          <cell r="E698" t="str">
            <v>PAGO POR SUM. DE ALIM. ESC. (PRODUCTOS PASTEURIZADOS) URBANO MARGINAL Y JORNADA EXTENDIDA, CORRESP. A LA 2DA. QUINC. ENERO 2018, SEGUN FACT. NCF: 24476 Y NC 00687, CONTRATO NO 233/2017. OC 6545</v>
          </cell>
          <cell r="F698">
            <v>43186</v>
          </cell>
          <cell r="G698">
            <v>24480989.890000001</v>
          </cell>
          <cell r="H698" t="str">
            <v>09-APR-18</v>
          </cell>
          <cell r="I698">
            <v>30134</v>
          </cell>
          <cell r="J698">
            <v>2</v>
          </cell>
          <cell r="K698" t="str">
            <v>IN</v>
          </cell>
          <cell r="L698" t="str">
            <v>ENTREGADO</v>
          </cell>
          <cell r="M698">
            <v>1</v>
          </cell>
          <cell r="N698">
            <v>38952</v>
          </cell>
          <cell r="O698">
            <v>38952</v>
          </cell>
          <cell r="P698">
            <v>1037330.08</v>
          </cell>
          <cell r="Q698">
            <v>0</v>
          </cell>
          <cell r="R698">
            <v>0</v>
          </cell>
        </row>
        <row r="699">
          <cell r="A699">
            <v>30309</v>
          </cell>
          <cell r="B699" t="str">
            <v>Fuenta Especifica 0100 FONDO GENERAL</v>
          </cell>
          <cell r="C699" t="str">
            <v>Capitulo 0206 MINISTERIO DE EDUCACIÓN</v>
          </cell>
          <cell r="D699" t="str">
            <v>Libramiento 0206-01-01-0010-6885</v>
          </cell>
          <cell r="E699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699">
            <v>43186</v>
          </cell>
          <cell r="G699">
            <v>1056052.8</v>
          </cell>
          <cell r="H699" t="str">
            <v>09-APR-18</v>
          </cell>
          <cell r="I699">
            <v>30309</v>
          </cell>
          <cell r="J699">
            <v>1</v>
          </cell>
          <cell r="K699" t="str">
            <v>IN</v>
          </cell>
          <cell r="L699" t="str">
            <v>ENTREGADO</v>
          </cell>
          <cell r="M699">
            <v>1</v>
          </cell>
          <cell r="N699">
            <v>39008</v>
          </cell>
          <cell r="O699">
            <v>39008</v>
          </cell>
          <cell r="P699">
            <v>44748</v>
          </cell>
          <cell r="Q699">
            <v>0</v>
          </cell>
          <cell r="R699">
            <v>0</v>
          </cell>
        </row>
        <row r="700">
          <cell r="A700">
            <v>30309</v>
          </cell>
          <cell r="B700" t="str">
            <v>Fuenta Especifica 0100 FONDO GENERAL</v>
          </cell>
          <cell r="C700" t="str">
            <v>Capitulo 0206 MINISTERIO DE EDUCACIÓN</v>
          </cell>
          <cell r="D700" t="str">
            <v>Libramiento 0206-01-01-0010-6885</v>
          </cell>
          <cell r="E700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700">
            <v>43186</v>
          </cell>
          <cell r="G700">
            <v>1056052.8</v>
          </cell>
          <cell r="H700" t="str">
            <v>09-APR-18</v>
          </cell>
          <cell r="I700">
            <v>30309</v>
          </cell>
          <cell r="J700">
            <v>1</v>
          </cell>
          <cell r="K700" t="str">
            <v>TR</v>
          </cell>
          <cell r="L700" t="str">
            <v>Conciliado</v>
          </cell>
          <cell r="M700">
            <v>1</v>
          </cell>
          <cell r="N700">
            <v>2776375</v>
          </cell>
          <cell r="O700">
            <v>2776375</v>
          </cell>
          <cell r="P700">
            <v>1011304.8</v>
          </cell>
          <cell r="Q700">
            <v>0</v>
          </cell>
          <cell r="R700">
            <v>0</v>
          </cell>
        </row>
        <row r="701">
          <cell r="A701">
            <v>30709</v>
          </cell>
          <cell r="B701" t="str">
            <v>Fuenta Especifica 0100 FONDO GENERAL</v>
          </cell>
          <cell r="C701" t="str">
            <v>Capitulo 0206 MINISTERIO DE EDUCACIÓN</v>
          </cell>
          <cell r="D701" t="str">
            <v>Libramiento 0206-01-01-0010-6886</v>
          </cell>
          <cell r="E701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1">
            <v>43186</v>
          </cell>
          <cell r="G701">
            <v>5045255.2</v>
          </cell>
          <cell r="H701" t="str">
            <v>10-APR-18</v>
          </cell>
          <cell r="I701">
            <v>30709</v>
          </cell>
          <cell r="J701">
            <v>1</v>
          </cell>
          <cell r="K701" t="str">
            <v>TR</v>
          </cell>
          <cell r="L701" t="str">
            <v>Conciliado</v>
          </cell>
          <cell r="M701">
            <v>1</v>
          </cell>
          <cell r="N701">
            <v>2777359</v>
          </cell>
          <cell r="O701">
            <v>2777359</v>
          </cell>
          <cell r="P701">
            <v>500000</v>
          </cell>
          <cell r="Q701">
            <v>0</v>
          </cell>
          <cell r="R701">
            <v>0</v>
          </cell>
        </row>
        <row r="702">
          <cell r="A702">
            <v>30709</v>
          </cell>
          <cell r="B702" t="str">
            <v>Fuenta Especifica 0100 FONDO GENERAL</v>
          </cell>
          <cell r="C702" t="str">
            <v>Capitulo 0206 MINISTERIO DE EDUCACIÓN</v>
          </cell>
          <cell r="D702" t="str">
            <v>Libramiento 0206-01-01-0010-6886</v>
          </cell>
          <cell r="E702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2">
            <v>43186</v>
          </cell>
          <cell r="G702">
            <v>5045255.2</v>
          </cell>
          <cell r="H702" t="str">
            <v>10-APR-18</v>
          </cell>
          <cell r="I702">
            <v>30709</v>
          </cell>
          <cell r="J702">
            <v>1</v>
          </cell>
          <cell r="K702" t="str">
            <v>IN</v>
          </cell>
          <cell r="L702" t="str">
            <v>ENTREGADO</v>
          </cell>
          <cell r="M702">
            <v>1</v>
          </cell>
          <cell r="N702">
            <v>39460</v>
          </cell>
          <cell r="O702">
            <v>39460</v>
          </cell>
          <cell r="P702">
            <v>213782</v>
          </cell>
          <cell r="Q702">
            <v>0</v>
          </cell>
          <cell r="R702">
            <v>0</v>
          </cell>
        </row>
        <row r="703">
          <cell r="A703">
            <v>30709</v>
          </cell>
          <cell r="B703" t="str">
            <v>Fuenta Especifica 0100 FONDO GENERAL</v>
          </cell>
          <cell r="C703" t="str">
            <v>Capitulo 0206 MINISTERIO DE EDUCACIÓN</v>
          </cell>
          <cell r="D703" t="str">
            <v>Libramiento 0206-01-01-0010-6886</v>
          </cell>
          <cell r="E703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3">
            <v>43186</v>
          </cell>
          <cell r="G703">
            <v>5045255.2</v>
          </cell>
          <cell r="H703" t="str">
            <v>10-APR-18</v>
          </cell>
          <cell r="I703">
            <v>30709</v>
          </cell>
          <cell r="J703">
            <v>1</v>
          </cell>
          <cell r="K703" t="str">
            <v>TR</v>
          </cell>
          <cell r="L703" t="str">
            <v>Conciliado</v>
          </cell>
          <cell r="M703">
            <v>1</v>
          </cell>
          <cell r="N703">
            <v>2777234</v>
          </cell>
          <cell r="O703">
            <v>2777234</v>
          </cell>
          <cell r="P703">
            <v>4331473.2</v>
          </cell>
          <cell r="Q703">
            <v>0</v>
          </cell>
          <cell r="R703">
            <v>0</v>
          </cell>
        </row>
        <row r="704">
          <cell r="A704">
            <v>30586</v>
          </cell>
          <cell r="B704" t="str">
            <v>Fuenta Especifica 0100 FONDO GENERAL</v>
          </cell>
          <cell r="C704" t="str">
            <v>Capitulo 0206 MINISTERIO DE EDUCACIÓN</v>
          </cell>
          <cell r="D704" t="str">
            <v>Libramiento 0206-01-01-0010-6887</v>
          </cell>
          <cell r="E704" t="str">
            <v>PAGO SUM. DE ALIM. ESC. URBANO MARGINAL Y JORNADA EXTENDIDA,( PRODUCTOS UHT) CORRESP. A LA 2DA. QUINC. DEL MES DE ENERO 2018, SEGUN FACT. NCF: 03998, CONTRATO NO. 240/2017. OC 5550.</v>
          </cell>
          <cell r="F704">
            <v>43186</v>
          </cell>
          <cell r="G704">
            <v>89756145.810000002</v>
          </cell>
          <cell r="H704" t="str">
            <v>10-APR-18</v>
          </cell>
          <cell r="I704">
            <v>30586</v>
          </cell>
          <cell r="J704">
            <v>3</v>
          </cell>
          <cell r="K704" t="str">
            <v>IN</v>
          </cell>
          <cell r="L704" t="str">
            <v>ENTREGADO</v>
          </cell>
          <cell r="M704">
            <v>1</v>
          </cell>
          <cell r="N704">
            <v>39368</v>
          </cell>
          <cell r="O704">
            <v>39368</v>
          </cell>
          <cell r="P704">
            <v>3803226.52</v>
          </cell>
          <cell r="Q704">
            <v>0</v>
          </cell>
          <cell r="R704">
            <v>0</v>
          </cell>
        </row>
        <row r="705">
          <cell r="A705">
            <v>30586</v>
          </cell>
          <cell r="B705" t="str">
            <v>Fuenta Especifica 0100 FONDO GENERAL</v>
          </cell>
          <cell r="C705" t="str">
            <v>Capitulo 0206 MINISTERIO DE EDUCACIÓN</v>
          </cell>
          <cell r="D705" t="str">
            <v>Libramiento 0206-01-01-0010-6887</v>
          </cell>
          <cell r="E705" t="str">
            <v>PAGO SUM. DE ALIM. ESC. URBANO MARGINAL Y JORNADA EXTENDIDA,( PRODUCTOS UHT) CORRESP. A LA 2DA. QUINC. DEL MES DE ENERO 2018, SEGUN FACT. NCF: 03998, CONTRATO NO. 240/2017. OC 5550.</v>
          </cell>
          <cell r="F705">
            <v>43186</v>
          </cell>
          <cell r="G705">
            <v>89756145.810000002</v>
          </cell>
          <cell r="H705" t="str">
            <v>10-APR-18</v>
          </cell>
          <cell r="I705">
            <v>30586</v>
          </cell>
          <cell r="J705">
            <v>3</v>
          </cell>
          <cell r="K705" t="str">
            <v>TR</v>
          </cell>
          <cell r="L705" t="str">
            <v>Conciliado</v>
          </cell>
          <cell r="M705">
            <v>1</v>
          </cell>
          <cell r="N705">
            <v>2781529</v>
          </cell>
          <cell r="O705">
            <v>2781529</v>
          </cell>
          <cell r="P705">
            <v>85952919.290000007</v>
          </cell>
          <cell r="Q705">
            <v>0</v>
          </cell>
          <cell r="R705">
            <v>0</v>
          </cell>
        </row>
        <row r="706">
          <cell r="A706">
            <v>30310</v>
          </cell>
          <cell r="B706" t="str">
            <v>Fuenta Especifica 0100 FONDO GENERAL</v>
          </cell>
          <cell r="C706" t="str">
            <v>Capitulo 0206 MINISTERIO DE EDUCACIÓN</v>
          </cell>
          <cell r="D706" t="str">
            <v>Libramiento 0206-01-01-0010-6889</v>
          </cell>
          <cell r="E706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6">
            <v>43186</v>
          </cell>
          <cell r="G706">
            <v>2128342.4</v>
          </cell>
          <cell r="H706" t="str">
            <v>09-APR-18</v>
          </cell>
          <cell r="I706">
            <v>30310</v>
          </cell>
          <cell r="J706">
            <v>1</v>
          </cell>
          <cell r="K706" t="str">
            <v>IN</v>
          </cell>
          <cell r="L706" t="str">
            <v>ENTREGADO</v>
          </cell>
          <cell r="M706">
            <v>1</v>
          </cell>
          <cell r="N706">
            <v>38817</v>
          </cell>
          <cell r="O706">
            <v>38817</v>
          </cell>
          <cell r="P706">
            <v>324662.40000000002</v>
          </cell>
          <cell r="Q706">
            <v>0</v>
          </cell>
          <cell r="R706">
            <v>0</v>
          </cell>
        </row>
        <row r="707">
          <cell r="A707">
            <v>30310</v>
          </cell>
          <cell r="B707" t="str">
            <v>Fuenta Especifica 0100 FONDO GENERAL</v>
          </cell>
          <cell r="C707" t="str">
            <v>Capitulo 0206 MINISTERIO DE EDUCACIÓN</v>
          </cell>
          <cell r="D707" t="str">
            <v>Libramiento 0206-01-01-0010-6889</v>
          </cell>
          <cell r="E707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7">
            <v>43186</v>
          </cell>
          <cell r="G707">
            <v>2128342.4</v>
          </cell>
          <cell r="H707" t="str">
            <v>09-APR-18</v>
          </cell>
          <cell r="I707">
            <v>30310</v>
          </cell>
          <cell r="J707">
            <v>1</v>
          </cell>
          <cell r="K707" t="str">
            <v>TR</v>
          </cell>
          <cell r="L707" t="str">
            <v>Conciliado</v>
          </cell>
          <cell r="M707">
            <v>1</v>
          </cell>
          <cell r="N707">
            <v>2776376</v>
          </cell>
          <cell r="O707">
            <v>2776376</v>
          </cell>
          <cell r="P707">
            <v>1713496</v>
          </cell>
          <cell r="Q707">
            <v>0</v>
          </cell>
          <cell r="R707">
            <v>0</v>
          </cell>
        </row>
        <row r="708">
          <cell r="A708">
            <v>30310</v>
          </cell>
          <cell r="B708" t="str">
            <v>Fuenta Especifica 0100 FONDO GENERAL</v>
          </cell>
          <cell r="C708" t="str">
            <v>Capitulo 0206 MINISTERIO DE EDUCACIÓN</v>
          </cell>
          <cell r="D708" t="str">
            <v>Libramiento 0206-01-01-0010-6889</v>
          </cell>
          <cell r="E708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8">
            <v>43186</v>
          </cell>
          <cell r="G708">
            <v>2128342.4</v>
          </cell>
          <cell r="H708" t="str">
            <v>09-APR-18</v>
          </cell>
          <cell r="I708">
            <v>30310</v>
          </cell>
          <cell r="J708">
            <v>1</v>
          </cell>
          <cell r="K708" t="str">
            <v>IN</v>
          </cell>
          <cell r="L708" t="str">
            <v>ENTREGADO</v>
          </cell>
          <cell r="M708">
            <v>1</v>
          </cell>
          <cell r="N708">
            <v>39007</v>
          </cell>
          <cell r="O708">
            <v>39007</v>
          </cell>
          <cell r="P708">
            <v>90184</v>
          </cell>
          <cell r="Q708">
            <v>0</v>
          </cell>
          <cell r="R708">
            <v>0</v>
          </cell>
        </row>
        <row r="709">
          <cell r="A709">
            <v>30311</v>
          </cell>
          <cell r="B709" t="str">
            <v>Fuenta Especifica 0100 FONDO GENERAL</v>
          </cell>
          <cell r="C709" t="str">
            <v>Capitulo 0206 MINISTERIO DE EDUCACIÓN</v>
          </cell>
          <cell r="D709" t="str">
            <v>Libramiento 0206-01-01-0010-6890</v>
          </cell>
          <cell r="E709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09">
            <v>43186</v>
          </cell>
          <cell r="G709">
            <v>652209.6</v>
          </cell>
          <cell r="H709" t="str">
            <v>09-APR-18</v>
          </cell>
          <cell r="I709">
            <v>30311</v>
          </cell>
          <cell r="J709">
            <v>1</v>
          </cell>
          <cell r="K709" t="str">
            <v>TR</v>
          </cell>
          <cell r="L709" t="str">
            <v>Conciliado</v>
          </cell>
          <cell r="M709">
            <v>1</v>
          </cell>
          <cell r="N709">
            <v>2776523</v>
          </cell>
          <cell r="O709">
            <v>2776523</v>
          </cell>
          <cell r="P709">
            <v>525084</v>
          </cell>
          <cell r="Q709">
            <v>0</v>
          </cell>
          <cell r="R709">
            <v>0</v>
          </cell>
        </row>
        <row r="710">
          <cell r="A710">
            <v>30311</v>
          </cell>
          <cell r="B710" t="str">
            <v>Fuenta Especifica 0100 FONDO GENERAL</v>
          </cell>
          <cell r="C710" t="str">
            <v>Capitulo 0206 MINISTERIO DE EDUCACIÓN</v>
          </cell>
          <cell r="D710" t="str">
            <v>Libramiento 0206-01-01-0010-6890</v>
          </cell>
          <cell r="E710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0">
            <v>43186</v>
          </cell>
          <cell r="G710">
            <v>652209.6</v>
          </cell>
          <cell r="H710" t="str">
            <v>09-APR-18</v>
          </cell>
          <cell r="I710">
            <v>30311</v>
          </cell>
          <cell r="J710">
            <v>1</v>
          </cell>
          <cell r="K710" t="str">
            <v>IN</v>
          </cell>
          <cell r="L710" t="str">
            <v>ENTREGADO</v>
          </cell>
          <cell r="M710">
            <v>1</v>
          </cell>
          <cell r="N710">
            <v>38816</v>
          </cell>
          <cell r="O710">
            <v>38816</v>
          </cell>
          <cell r="P710">
            <v>99489.600000000006</v>
          </cell>
          <cell r="Q710">
            <v>0</v>
          </cell>
          <cell r="R710">
            <v>0</v>
          </cell>
        </row>
        <row r="711">
          <cell r="A711">
            <v>30311</v>
          </cell>
          <cell r="B711" t="str">
            <v>Fuenta Especifica 0100 FONDO GENERAL</v>
          </cell>
          <cell r="C711" t="str">
            <v>Capitulo 0206 MINISTERIO DE EDUCACIÓN</v>
          </cell>
          <cell r="D711" t="str">
            <v>Libramiento 0206-01-01-0010-6890</v>
          </cell>
          <cell r="E711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1">
            <v>43186</v>
          </cell>
          <cell r="G711">
            <v>652209.6</v>
          </cell>
          <cell r="H711" t="str">
            <v>09-APR-18</v>
          </cell>
          <cell r="I711">
            <v>30311</v>
          </cell>
          <cell r="J711">
            <v>1</v>
          </cell>
          <cell r="K711" t="str">
            <v>IN</v>
          </cell>
          <cell r="L711" t="str">
            <v>ENTREGADO</v>
          </cell>
          <cell r="M711">
            <v>1</v>
          </cell>
          <cell r="N711">
            <v>39006</v>
          </cell>
          <cell r="O711">
            <v>39006</v>
          </cell>
          <cell r="P711">
            <v>27636</v>
          </cell>
          <cell r="Q711">
            <v>0</v>
          </cell>
          <cell r="R711">
            <v>0</v>
          </cell>
        </row>
        <row r="712">
          <cell r="A712">
            <v>30135</v>
          </cell>
          <cell r="B712" t="str">
            <v>Fuenta Especifica 0100 FONDO GENERAL</v>
          </cell>
          <cell r="C712" t="str">
            <v>Capitulo 0206 MINISTERIO DE EDUCACIÓN</v>
          </cell>
          <cell r="D712" t="str">
            <v>Libramiento 0206-01-01-0010-6891</v>
          </cell>
          <cell r="E712" t="str">
            <v>PAGO SUM. ALIM. ESC. UM ,CORRESP. AL MES DE DICIEMBRE 2017, SEGUN FACT. NCF.: 00313 Y NC 00049, DEL CONTRATO NO. 313/2017 Y OC 6353,MENOS ANTICIPO..</v>
          </cell>
          <cell r="F712">
            <v>43186</v>
          </cell>
          <cell r="G712">
            <v>1144569.25</v>
          </cell>
          <cell r="H712" t="str">
            <v>09-APR-18</v>
          </cell>
          <cell r="I712">
            <v>30135</v>
          </cell>
          <cell r="J712">
            <v>2</v>
          </cell>
          <cell r="K712" t="str">
            <v>IN</v>
          </cell>
          <cell r="L712" t="str">
            <v>ENTREGADO</v>
          </cell>
          <cell r="M712">
            <v>1</v>
          </cell>
          <cell r="N712">
            <v>38951</v>
          </cell>
          <cell r="O712">
            <v>38951</v>
          </cell>
          <cell r="P712">
            <v>10542.22</v>
          </cell>
          <cell r="Q712">
            <v>0</v>
          </cell>
          <cell r="R712">
            <v>0</v>
          </cell>
        </row>
        <row r="713">
          <cell r="A713">
            <v>30135</v>
          </cell>
          <cell r="B713" t="str">
            <v>Fuenta Especifica 0100 FONDO GENERAL</v>
          </cell>
          <cell r="C713" t="str">
            <v>Capitulo 0206 MINISTERIO DE EDUCACIÓN</v>
          </cell>
          <cell r="D713" t="str">
            <v>Libramiento 0206-01-01-0010-6891</v>
          </cell>
          <cell r="E713" t="str">
            <v>PAGO SUM. ALIM. ESC. UM ,CORRESP. AL MES DE DICIEMBRE 2017, SEGUN FACT. NCF.: 00313 Y NC 00049, DEL CONTRATO NO. 313/2017 Y OC 6353,MENOS ANTICIPO..</v>
          </cell>
          <cell r="F713">
            <v>43186</v>
          </cell>
          <cell r="G713">
            <v>1144569.25</v>
          </cell>
          <cell r="H713" t="str">
            <v>09-APR-18</v>
          </cell>
          <cell r="I713">
            <v>30135</v>
          </cell>
          <cell r="J713">
            <v>2</v>
          </cell>
          <cell r="K713" t="str">
            <v>TR</v>
          </cell>
          <cell r="L713" t="str">
            <v>Conciliado</v>
          </cell>
          <cell r="M713">
            <v>1</v>
          </cell>
          <cell r="N713">
            <v>2775679</v>
          </cell>
          <cell r="O713">
            <v>2775679</v>
          </cell>
          <cell r="P713">
            <v>1134027.03</v>
          </cell>
          <cell r="Q713">
            <v>0</v>
          </cell>
          <cell r="R713">
            <v>0</v>
          </cell>
        </row>
        <row r="714">
          <cell r="A714">
            <v>31077</v>
          </cell>
          <cell r="B714" t="str">
            <v>Fuenta Especifica 0100 FONDO GENERAL</v>
          </cell>
          <cell r="C714" t="str">
            <v>Capitulo 0206 MINISTERIO DE EDUCACIÓN</v>
          </cell>
          <cell r="D714" t="str">
            <v>Libramiento 0206-01-01-0010-6892</v>
          </cell>
          <cell r="E714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4">
            <v>43186</v>
          </cell>
          <cell r="G714">
            <v>2423118.84</v>
          </cell>
          <cell r="H714" t="str">
            <v>11-APR-18</v>
          </cell>
          <cell r="I714">
            <v>31077</v>
          </cell>
          <cell r="J714">
            <v>3</v>
          </cell>
          <cell r="K714" t="str">
            <v>TR</v>
          </cell>
          <cell r="L714" t="str">
            <v>Conciliado</v>
          </cell>
          <cell r="M714">
            <v>1</v>
          </cell>
          <cell r="N714">
            <v>2777539</v>
          </cell>
          <cell r="O714">
            <v>2777539</v>
          </cell>
          <cell r="P714">
            <v>2320444.31</v>
          </cell>
          <cell r="Q714">
            <v>0</v>
          </cell>
          <cell r="R714">
            <v>0</v>
          </cell>
        </row>
        <row r="715">
          <cell r="A715">
            <v>31077</v>
          </cell>
          <cell r="B715" t="str">
            <v>Fuenta Especifica 0100 FONDO GENERAL</v>
          </cell>
          <cell r="C715" t="str">
            <v>Capitulo 0206 MINISTERIO DE EDUCACIÓN</v>
          </cell>
          <cell r="D715" t="str">
            <v>Libramiento 0206-01-01-0010-6892</v>
          </cell>
          <cell r="E715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5">
            <v>43186</v>
          </cell>
          <cell r="G715">
            <v>2423118.84</v>
          </cell>
          <cell r="H715" t="str">
            <v>11-APR-18</v>
          </cell>
          <cell r="I715">
            <v>31077</v>
          </cell>
          <cell r="J715">
            <v>3</v>
          </cell>
          <cell r="K715" t="str">
            <v>IN</v>
          </cell>
          <cell r="L715" t="str">
            <v>ENTREGADO</v>
          </cell>
          <cell r="M715">
            <v>1</v>
          </cell>
          <cell r="N715">
            <v>39940</v>
          </cell>
          <cell r="O715">
            <v>39940</v>
          </cell>
          <cell r="P715">
            <v>102674.53</v>
          </cell>
          <cell r="Q715">
            <v>0</v>
          </cell>
          <cell r="R715">
            <v>0</v>
          </cell>
        </row>
        <row r="716">
          <cell r="A716">
            <v>30312</v>
          </cell>
          <cell r="B716" t="str">
            <v>Fuenta Especifica 0100 FONDO GENERAL</v>
          </cell>
          <cell r="C716" t="str">
            <v>Capitulo 0206 MINISTERIO DE EDUCACIÓN</v>
          </cell>
          <cell r="D716" t="str">
            <v>Libramiento 0206-01-01-0010-6893</v>
          </cell>
          <cell r="E716" t="str">
            <v>PAGO SUM. ALIM. ESC.JEE. CORRESP. AL MES DE DICIEMBRE 2017, SEGUN FACT. NCF.: 00073, CARTA COMPROMISO NO. 00393, 00205, OC 5948.</v>
          </cell>
          <cell r="F716">
            <v>43186</v>
          </cell>
          <cell r="G716">
            <v>500084</v>
          </cell>
          <cell r="H716" t="str">
            <v>09-APR-18</v>
          </cell>
          <cell r="I716">
            <v>30312</v>
          </cell>
          <cell r="J716">
            <v>1</v>
          </cell>
          <cell r="K716" t="str">
            <v>IN</v>
          </cell>
          <cell r="L716" t="str">
            <v>ENTREGADO</v>
          </cell>
          <cell r="M716">
            <v>1</v>
          </cell>
          <cell r="N716">
            <v>38815</v>
          </cell>
          <cell r="O716">
            <v>38815</v>
          </cell>
          <cell r="P716">
            <v>76284</v>
          </cell>
          <cell r="Q716">
            <v>0</v>
          </cell>
          <cell r="R716">
            <v>0</v>
          </cell>
        </row>
        <row r="717">
          <cell r="A717">
            <v>30312</v>
          </cell>
          <cell r="B717" t="str">
            <v>Fuenta Especifica 0100 FONDO GENERAL</v>
          </cell>
          <cell r="C717" t="str">
            <v>Capitulo 0206 MINISTERIO DE EDUCACIÓN</v>
          </cell>
          <cell r="D717" t="str">
            <v>Libramiento 0206-01-01-0010-6893</v>
          </cell>
          <cell r="E717" t="str">
            <v>PAGO SUM. ALIM. ESC.JEE. CORRESP. AL MES DE DICIEMBRE 2017, SEGUN FACT. NCF.: 00073, CARTA COMPROMISO NO. 00393, 00205, OC 5948.</v>
          </cell>
          <cell r="F717">
            <v>43186</v>
          </cell>
          <cell r="G717">
            <v>500084</v>
          </cell>
          <cell r="H717" t="str">
            <v>09-APR-18</v>
          </cell>
          <cell r="I717">
            <v>30312</v>
          </cell>
          <cell r="J717">
            <v>1</v>
          </cell>
          <cell r="K717" t="str">
            <v>TR</v>
          </cell>
          <cell r="L717" t="str">
            <v>Conciliado</v>
          </cell>
          <cell r="M717">
            <v>1</v>
          </cell>
          <cell r="N717">
            <v>2776377</v>
          </cell>
          <cell r="O717">
            <v>2776377</v>
          </cell>
          <cell r="P717">
            <v>402610</v>
          </cell>
          <cell r="Q717">
            <v>0</v>
          </cell>
          <cell r="R717">
            <v>0</v>
          </cell>
        </row>
        <row r="718">
          <cell r="A718">
            <v>30312</v>
          </cell>
          <cell r="B718" t="str">
            <v>Fuenta Especifica 0100 FONDO GENERAL</v>
          </cell>
          <cell r="C718" t="str">
            <v>Capitulo 0206 MINISTERIO DE EDUCACIÓN</v>
          </cell>
          <cell r="D718" t="str">
            <v>Libramiento 0206-01-01-0010-6893</v>
          </cell>
          <cell r="E718" t="str">
            <v>PAGO SUM. ALIM. ESC.JEE. CORRESP. AL MES DE DICIEMBRE 2017, SEGUN FACT. NCF.: 00073, CARTA COMPROMISO NO. 00393, 00205, OC 5948.</v>
          </cell>
          <cell r="F718">
            <v>43186</v>
          </cell>
          <cell r="G718">
            <v>500084</v>
          </cell>
          <cell r="H718" t="str">
            <v>09-APR-18</v>
          </cell>
          <cell r="I718">
            <v>30312</v>
          </cell>
          <cell r="J718">
            <v>1</v>
          </cell>
          <cell r="K718" t="str">
            <v>IN</v>
          </cell>
          <cell r="L718" t="str">
            <v>ENTREGADO</v>
          </cell>
          <cell r="M718">
            <v>1</v>
          </cell>
          <cell r="N718">
            <v>39005</v>
          </cell>
          <cell r="O718">
            <v>39005</v>
          </cell>
          <cell r="P718">
            <v>21190</v>
          </cell>
          <cell r="Q718">
            <v>0</v>
          </cell>
          <cell r="R718">
            <v>0</v>
          </cell>
        </row>
        <row r="719">
          <cell r="A719">
            <v>31232</v>
          </cell>
          <cell r="B719" t="str">
            <v>Fuenta Especifica 0100 FONDO GENERAL</v>
          </cell>
          <cell r="C719" t="str">
            <v>Capitulo 0206 MINISTERIO DE EDUCACIÓN</v>
          </cell>
          <cell r="D719" t="str">
            <v>Libramiento 0206-01-01-0010-6896</v>
          </cell>
          <cell r="E719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19">
            <v>43186</v>
          </cell>
          <cell r="G719">
            <v>1522483.2</v>
          </cell>
          <cell r="H719" t="str">
            <v>11-APR-18</v>
          </cell>
          <cell r="I719">
            <v>31232</v>
          </cell>
          <cell r="J719">
            <v>1</v>
          </cell>
          <cell r="K719" t="str">
            <v>TR</v>
          </cell>
          <cell r="L719" t="str">
            <v>Conciliado</v>
          </cell>
          <cell r="M719">
            <v>1</v>
          </cell>
          <cell r="N719">
            <v>2779139</v>
          </cell>
          <cell r="O719">
            <v>2779139</v>
          </cell>
          <cell r="P719">
            <v>1225728</v>
          </cell>
          <cell r="Q719">
            <v>0</v>
          </cell>
          <cell r="R719">
            <v>0</v>
          </cell>
        </row>
        <row r="720">
          <cell r="A720">
            <v>31232</v>
          </cell>
          <cell r="B720" t="str">
            <v>Fuenta Especifica 0100 FONDO GENERAL</v>
          </cell>
          <cell r="C720" t="str">
            <v>Capitulo 0206 MINISTERIO DE EDUCACIÓN</v>
          </cell>
          <cell r="D720" t="str">
            <v>Libramiento 0206-01-01-0010-6896</v>
          </cell>
          <cell r="E720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0">
            <v>43186</v>
          </cell>
          <cell r="G720">
            <v>1522483.2</v>
          </cell>
          <cell r="H720" t="str">
            <v>11-APR-18</v>
          </cell>
          <cell r="I720">
            <v>31232</v>
          </cell>
          <cell r="J720">
            <v>1</v>
          </cell>
          <cell r="K720" t="str">
            <v>IN</v>
          </cell>
          <cell r="L720" t="str">
            <v>ENTREGADO</v>
          </cell>
          <cell r="M720">
            <v>1</v>
          </cell>
          <cell r="N720">
            <v>40072</v>
          </cell>
          <cell r="O720">
            <v>40072</v>
          </cell>
          <cell r="P720">
            <v>232243.20000000001</v>
          </cell>
          <cell r="Q720">
            <v>0</v>
          </cell>
          <cell r="R720">
            <v>0</v>
          </cell>
        </row>
        <row r="721">
          <cell r="A721">
            <v>31232</v>
          </cell>
          <cell r="B721" t="str">
            <v>Fuenta Especifica 0100 FONDO GENERAL</v>
          </cell>
          <cell r="C721" t="str">
            <v>Capitulo 0206 MINISTERIO DE EDUCACIÓN</v>
          </cell>
          <cell r="D721" t="str">
            <v>Libramiento 0206-01-01-0010-6896</v>
          </cell>
          <cell r="E721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1">
            <v>43186</v>
          </cell>
          <cell r="G721">
            <v>1522483.2</v>
          </cell>
          <cell r="H721" t="str">
            <v>11-APR-18</v>
          </cell>
          <cell r="I721">
            <v>31232</v>
          </cell>
          <cell r="J721">
            <v>1</v>
          </cell>
          <cell r="K721" t="str">
            <v>IN</v>
          </cell>
          <cell r="L721" t="str">
            <v>ENTREGADO</v>
          </cell>
          <cell r="M721">
            <v>1</v>
          </cell>
          <cell r="N721">
            <v>39999</v>
          </cell>
          <cell r="O721">
            <v>39999</v>
          </cell>
          <cell r="P721">
            <v>64512</v>
          </cell>
          <cell r="Q721">
            <v>0</v>
          </cell>
          <cell r="R721">
            <v>0</v>
          </cell>
        </row>
        <row r="722">
          <cell r="A722">
            <v>31235</v>
          </cell>
          <cell r="B722" t="str">
            <v>Fuenta Especifica 0100 FONDO GENERAL</v>
          </cell>
          <cell r="C722" t="str">
            <v>Capitulo 0206 MINISTERIO DE EDUCACIÓN</v>
          </cell>
          <cell r="D722" t="str">
            <v>Libramiento 0206-01-01-0010-6902</v>
          </cell>
          <cell r="E722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2">
            <v>43186</v>
          </cell>
          <cell r="G722">
            <v>1977444</v>
          </cell>
          <cell r="H722" t="str">
            <v>11-APR-18</v>
          </cell>
          <cell r="I722">
            <v>31235</v>
          </cell>
          <cell r="J722">
            <v>1</v>
          </cell>
          <cell r="K722" t="str">
            <v>TR</v>
          </cell>
          <cell r="L722" t="str">
            <v>Conciliado</v>
          </cell>
          <cell r="M722">
            <v>1</v>
          </cell>
          <cell r="N722">
            <v>2778739</v>
          </cell>
          <cell r="O722">
            <v>2778739</v>
          </cell>
          <cell r="P722">
            <v>909720</v>
          </cell>
          <cell r="Q722">
            <v>0</v>
          </cell>
          <cell r="R722">
            <v>0</v>
          </cell>
        </row>
        <row r="723">
          <cell r="A723">
            <v>31235</v>
          </cell>
          <cell r="B723" t="str">
            <v>Fuenta Especifica 0100 FONDO GENERAL</v>
          </cell>
          <cell r="C723" t="str">
            <v>Capitulo 0206 MINISTERIO DE EDUCACIÓN</v>
          </cell>
          <cell r="D723" t="str">
            <v>Libramiento 0206-01-01-0010-6902</v>
          </cell>
          <cell r="E723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3">
            <v>43186</v>
          </cell>
          <cell r="G723">
            <v>1977444</v>
          </cell>
          <cell r="H723" t="str">
            <v>11-APR-18</v>
          </cell>
          <cell r="I723">
            <v>31235</v>
          </cell>
          <cell r="J723">
            <v>1</v>
          </cell>
          <cell r="K723" t="str">
            <v>IN</v>
          </cell>
          <cell r="L723" t="str">
            <v>ENTREGADO</v>
          </cell>
          <cell r="M723">
            <v>1</v>
          </cell>
          <cell r="N723">
            <v>40141</v>
          </cell>
          <cell r="O723">
            <v>40141</v>
          </cell>
          <cell r="P723">
            <v>83790</v>
          </cell>
          <cell r="Q723">
            <v>0</v>
          </cell>
          <cell r="R723">
            <v>0</v>
          </cell>
        </row>
        <row r="724">
          <cell r="A724">
            <v>31235</v>
          </cell>
          <cell r="B724" t="str">
            <v>Fuenta Especifica 0100 FONDO GENERAL</v>
          </cell>
          <cell r="C724" t="str">
            <v>Capitulo 0206 MINISTERIO DE EDUCACIÓN</v>
          </cell>
          <cell r="D724" t="str">
            <v>Libramiento 0206-01-01-0010-6902</v>
          </cell>
          <cell r="E724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4">
            <v>43186</v>
          </cell>
          <cell r="G724">
            <v>1977444</v>
          </cell>
          <cell r="H724" t="str">
            <v>11-APR-18</v>
          </cell>
          <cell r="I724">
            <v>31235</v>
          </cell>
          <cell r="J724">
            <v>1</v>
          </cell>
          <cell r="K724" t="str">
            <v>TR</v>
          </cell>
          <cell r="L724" t="str">
            <v>Conciliado</v>
          </cell>
          <cell r="M724">
            <v>1</v>
          </cell>
          <cell r="N724">
            <v>2779138</v>
          </cell>
          <cell r="O724">
            <v>2779138</v>
          </cell>
          <cell r="P724">
            <v>682290</v>
          </cell>
          <cell r="Q724">
            <v>0</v>
          </cell>
          <cell r="R724">
            <v>0</v>
          </cell>
        </row>
        <row r="725">
          <cell r="A725">
            <v>31235</v>
          </cell>
          <cell r="B725" t="str">
            <v>Fuenta Especifica 0100 FONDO GENERAL</v>
          </cell>
          <cell r="C725" t="str">
            <v>Capitulo 0206 MINISTERIO DE EDUCACIÓN</v>
          </cell>
          <cell r="D725" t="str">
            <v>Libramiento 0206-01-01-0010-6902</v>
          </cell>
          <cell r="E725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5">
            <v>43186</v>
          </cell>
          <cell r="G725">
            <v>1977444</v>
          </cell>
          <cell r="H725" t="str">
            <v>11-APR-18</v>
          </cell>
          <cell r="I725">
            <v>31235</v>
          </cell>
          <cell r="J725">
            <v>1</v>
          </cell>
          <cell r="K725" t="str">
            <v>IN</v>
          </cell>
          <cell r="L725" t="str">
            <v>ENTREGADO</v>
          </cell>
          <cell r="M725">
            <v>1</v>
          </cell>
          <cell r="N725">
            <v>40071</v>
          </cell>
          <cell r="O725">
            <v>40071</v>
          </cell>
          <cell r="P725">
            <v>301644</v>
          </cell>
          <cell r="Q725">
            <v>0</v>
          </cell>
          <cell r="R725">
            <v>0</v>
          </cell>
        </row>
        <row r="726">
          <cell r="A726">
            <v>30313</v>
          </cell>
          <cell r="B726" t="str">
            <v>Fuenta Especifica 0100 FONDO GENERAL</v>
          </cell>
          <cell r="C726" t="str">
            <v>Capitulo 0206 MINISTERIO DE EDUCACIÓN</v>
          </cell>
          <cell r="D726" t="str">
            <v>Libramiento 0206-01-01-0010-6904</v>
          </cell>
          <cell r="E726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6">
            <v>43186</v>
          </cell>
          <cell r="G726">
            <v>483516.8</v>
          </cell>
          <cell r="H726" t="str">
            <v>09-APR-18</v>
          </cell>
          <cell r="I726">
            <v>30313</v>
          </cell>
          <cell r="J726">
            <v>1</v>
          </cell>
          <cell r="K726" t="str">
            <v>IN</v>
          </cell>
          <cell r="L726" t="str">
            <v>ENTREGADO</v>
          </cell>
          <cell r="M726">
            <v>1</v>
          </cell>
          <cell r="N726">
            <v>39004</v>
          </cell>
          <cell r="O726">
            <v>39004</v>
          </cell>
          <cell r="P726">
            <v>20488</v>
          </cell>
          <cell r="Q726">
            <v>0</v>
          </cell>
          <cell r="R726">
            <v>0</v>
          </cell>
        </row>
        <row r="727">
          <cell r="A727">
            <v>30313</v>
          </cell>
          <cell r="B727" t="str">
            <v>Fuenta Especifica 0100 FONDO GENERAL</v>
          </cell>
          <cell r="C727" t="str">
            <v>Capitulo 0206 MINISTERIO DE EDUCACIÓN</v>
          </cell>
          <cell r="D727" t="str">
            <v>Libramiento 0206-01-01-0010-6904</v>
          </cell>
          <cell r="E727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7">
            <v>43186</v>
          </cell>
          <cell r="G727">
            <v>483516.8</v>
          </cell>
          <cell r="H727" t="str">
            <v>09-APR-18</v>
          </cell>
          <cell r="I727">
            <v>30313</v>
          </cell>
          <cell r="J727">
            <v>1</v>
          </cell>
          <cell r="K727" t="str">
            <v>TR</v>
          </cell>
          <cell r="L727" t="str">
            <v>Conciliado</v>
          </cell>
          <cell r="M727">
            <v>1</v>
          </cell>
          <cell r="N727">
            <v>2776522</v>
          </cell>
          <cell r="O727">
            <v>2776522</v>
          </cell>
          <cell r="P727">
            <v>463028.8</v>
          </cell>
          <cell r="Q727">
            <v>0</v>
          </cell>
          <cell r="R727">
            <v>0</v>
          </cell>
        </row>
        <row r="728">
          <cell r="A728">
            <v>29624</v>
          </cell>
          <cell r="B728" t="str">
            <v>Fuenta Especifica 0100 FONDO GENERAL</v>
          </cell>
          <cell r="C728" t="str">
            <v>Capitulo 0206 MINISTERIO DE EDUCACIÓN</v>
          </cell>
          <cell r="D728" t="str">
            <v>Libramiento 0206-01-01-0010-6906</v>
          </cell>
          <cell r="E728" t="str">
            <v>PAGO SUM. ALIM. ESC. JEE. CORRESP. AL MES DE DICIEMBRE 2017, SEGUN FACT. NCF.: 00317, CARTA COMPROMISO NO.03439, 03484, 03451, 03456, 03441, 03443, 03435, 03438, 10508, 03440, 03442, 03444, 14206, OC 5659</v>
          </cell>
          <cell r="F728">
            <v>43186</v>
          </cell>
          <cell r="G728">
            <v>978267.2</v>
          </cell>
          <cell r="H728" t="str">
            <v>05-APR-18</v>
          </cell>
          <cell r="I728">
            <v>29624</v>
          </cell>
          <cell r="J728">
            <v>3</v>
          </cell>
          <cell r="K728" t="str">
            <v>IN</v>
          </cell>
          <cell r="L728" t="str">
            <v>ENTREGADO</v>
          </cell>
          <cell r="M728">
            <v>1</v>
          </cell>
          <cell r="N728">
            <v>38317</v>
          </cell>
          <cell r="O728">
            <v>38317</v>
          </cell>
          <cell r="P728">
            <v>41452</v>
          </cell>
          <cell r="Q728">
            <v>0</v>
          </cell>
          <cell r="R728">
            <v>0</v>
          </cell>
        </row>
        <row r="729">
          <cell r="A729">
            <v>29624</v>
          </cell>
          <cell r="B729" t="str">
            <v>Fuenta Especifica 0100 FONDO GENERAL</v>
          </cell>
          <cell r="C729" t="str">
            <v>Capitulo 0206 MINISTERIO DE EDUCACIÓN</v>
          </cell>
          <cell r="D729" t="str">
            <v>Libramiento 0206-01-01-0010-6906</v>
          </cell>
          <cell r="E729" t="str">
            <v>PAGO SUM. ALIM. ESC. JEE. CORRESP. AL MES DE DICIEMBRE 2017, SEGUN FACT. NCF.: 00317, CARTA COMPROMISO NO.03439, 03484, 03451, 03456, 03441, 03443, 03435, 03438, 10508, 03440, 03442, 03444, 14206, OC 5659</v>
          </cell>
          <cell r="F729">
            <v>43186</v>
          </cell>
          <cell r="G729">
            <v>978267.2</v>
          </cell>
          <cell r="H729" t="str">
            <v>05-APR-18</v>
          </cell>
          <cell r="I729">
            <v>29624</v>
          </cell>
          <cell r="J729">
            <v>3</v>
          </cell>
          <cell r="K729" t="str">
            <v>TR</v>
          </cell>
          <cell r="L729" t="str">
            <v>Conciliado</v>
          </cell>
          <cell r="M729">
            <v>1</v>
          </cell>
          <cell r="N729">
            <v>2771057</v>
          </cell>
          <cell r="O729">
            <v>2771057</v>
          </cell>
          <cell r="P729">
            <v>936815.2</v>
          </cell>
          <cell r="Q729">
            <v>0</v>
          </cell>
          <cell r="R729">
            <v>0</v>
          </cell>
        </row>
        <row r="730">
          <cell r="A730">
            <v>30710</v>
          </cell>
          <cell r="B730" t="str">
            <v>Fuenta Especifica 0100 FONDO GENERAL</v>
          </cell>
          <cell r="C730" t="str">
            <v>Capitulo 0206 MINISTERIO DE EDUCACIÓN</v>
          </cell>
          <cell r="D730" t="str">
            <v>Libramiento 0206-01-01-0010-6907</v>
          </cell>
          <cell r="E730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0">
            <v>43186</v>
          </cell>
          <cell r="G730">
            <v>683314.4</v>
          </cell>
          <cell r="H730" t="str">
            <v>10-APR-18</v>
          </cell>
          <cell r="I730">
            <v>30710</v>
          </cell>
          <cell r="J730">
            <v>1</v>
          </cell>
          <cell r="K730" t="str">
            <v>TR</v>
          </cell>
          <cell r="L730" t="str">
            <v>Conciliado</v>
          </cell>
          <cell r="M730">
            <v>1</v>
          </cell>
          <cell r="N730">
            <v>2777367</v>
          </cell>
          <cell r="O730">
            <v>2777367</v>
          </cell>
          <cell r="P730">
            <v>550126</v>
          </cell>
          <cell r="Q730">
            <v>0</v>
          </cell>
          <cell r="R730">
            <v>0</v>
          </cell>
        </row>
        <row r="731">
          <cell r="A731">
            <v>30710</v>
          </cell>
          <cell r="B731" t="str">
            <v>Fuenta Especifica 0100 FONDO GENERAL</v>
          </cell>
          <cell r="C731" t="str">
            <v>Capitulo 0206 MINISTERIO DE EDUCACIÓN</v>
          </cell>
          <cell r="D731" t="str">
            <v>Libramiento 0206-01-01-0010-6907</v>
          </cell>
          <cell r="E731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1">
            <v>43186</v>
          </cell>
          <cell r="G731">
            <v>683314.4</v>
          </cell>
          <cell r="H731" t="str">
            <v>10-APR-18</v>
          </cell>
          <cell r="I731">
            <v>30710</v>
          </cell>
          <cell r="J731">
            <v>1</v>
          </cell>
          <cell r="K731" t="str">
            <v>IN</v>
          </cell>
          <cell r="L731" t="str">
            <v>ENTREGADO</v>
          </cell>
          <cell r="M731">
            <v>1</v>
          </cell>
          <cell r="N731">
            <v>39459</v>
          </cell>
          <cell r="O731">
            <v>39459</v>
          </cell>
          <cell r="P731">
            <v>28954</v>
          </cell>
          <cell r="Q731">
            <v>0</v>
          </cell>
          <cell r="R731">
            <v>0</v>
          </cell>
        </row>
        <row r="732">
          <cell r="A732">
            <v>30710</v>
          </cell>
          <cell r="B732" t="str">
            <v>Fuenta Especifica 0100 FONDO GENERAL</v>
          </cell>
          <cell r="C732" t="str">
            <v>Capitulo 0206 MINISTERIO DE EDUCACIÓN</v>
          </cell>
          <cell r="D732" t="str">
            <v>Libramiento 0206-01-01-0010-6907</v>
          </cell>
          <cell r="E732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2">
            <v>43186</v>
          </cell>
          <cell r="G732">
            <v>683314.4</v>
          </cell>
          <cell r="H732" t="str">
            <v>10-APR-18</v>
          </cell>
          <cell r="I732">
            <v>30710</v>
          </cell>
          <cell r="J732">
            <v>1</v>
          </cell>
          <cell r="K732" t="str">
            <v>IN</v>
          </cell>
          <cell r="L732" t="str">
            <v>ENTREGADO</v>
          </cell>
          <cell r="M732">
            <v>1</v>
          </cell>
          <cell r="N732">
            <v>39269</v>
          </cell>
          <cell r="O732">
            <v>39269</v>
          </cell>
          <cell r="P732">
            <v>104234.4</v>
          </cell>
          <cell r="Q732">
            <v>0</v>
          </cell>
          <cell r="R732">
            <v>0</v>
          </cell>
        </row>
        <row r="733">
          <cell r="A733">
            <v>30314</v>
          </cell>
          <cell r="B733" t="str">
            <v>Fuenta Especifica 0100 FONDO GENERAL</v>
          </cell>
          <cell r="C733" t="str">
            <v>Capitulo 0206 MINISTERIO DE EDUCACIÓN</v>
          </cell>
          <cell r="D733" t="str">
            <v>Libramiento 0206-01-01-0010-6909</v>
          </cell>
          <cell r="E733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3">
            <v>43186</v>
          </cell>
          <cell r="G733">
            <v>793951.2</v>
          </cell>
          <cell r="H733" t="str">
            <v>09-APR-18</v>
          </cell>
          <cell r="I733">
            <v>30314</v>
          </cell>
          <cell r="J733">
            <v>1</v>
          </cell>
          <cell r="K733" t="str">
            <v>IN</v>
          </cell>
          <cell r="L733" t="str">
            <v>ENTREGADO</v>
          </cell>
          <cell r="M733">
            <v>1</v>
          </cell>
          <cell r="N733">
            <v>38814</v>
          </cell>
          <cell r="O733">
            <v>38814</v>
          </cell>
          <cell r="P733">
            <v>121111.2</v>
          </cell>
          <cell r="Q733">
            <v>0</v>
          </cell>
          <cell r="R733">
            <v>0</v>
          </cell>
        </row>
        <row r="734">
          <cell r="A734">
            <v>30314</v>
          </cell>
          <cell r="B734" t="str">
            <v>Fuenta Especifica 0100 FONDO GENERAL</v>
          </cell>
          <cell r="C734" t="str">
            <v>Capitulo 0206 MINISTERIO DE EDUCACIÓN</v>
          </cell>
          <cell r="D734" t="str">
            <v>Libramiento 0206-01-01-0010-6909</v>
          </cell>
          <cell r="E734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4">
            <v>43186</v>
          </cell>
          <cell r="G734">
            <v>793951.2</v>
          </cell>
          <cell r="H734" t="str">
            <v>09-APR-18</v>
          </cell>
          <cell r="I734">
            <v>30314</v>
          </cell>
          <cell r="J734">
            <v>1</v>
          </cell>
          <cell r="K734" t="str">
            <v>TR</v>
          </cell>
          <cell r="L734" t="str">
            <v>Conciliado</v>
          </cell>
          <cell r="M734">
            <v>1</v>
          </cell>
          <cell r="N734">
            <v>2776521</v>
          </cell>
          <cell r="O734">
            <v>2776521</v>
          </cell>
          <cell r="P734">
            <v>639198</v>
          </cell>
          <cell r="Q734">
            <v>0</v>
          </cell>
          <cell r="R734">
            <v>0</v>
          </cell>
        </row>
        <row r="735">
          <cell r="A735">
            <v>30314</v>
          </cell>
          <cell r="B735" t="str">
            <v>Fuenta Especifica 0100 FONDO GENERAL</v>
          </cell>
          <cell r="C735" t="str">
            <v>Capitulo 0206 MINISTERIO DE EDUCACIÓN</v>
          </cell>
          <cell r="D735" t="str">
            <v>Libramiento 0206-01-01-0010-6909</v>
          </cell>
          <cell r="E735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5">
            <v>43186</v>
          </cell>
          <cell r="G735">
            <v>793951.2</v>
          </cell>
          <cell r="H735" t="str">
            <v>09-APR-18</v>
          </cell>
          <cell r="I735">
            <v>30314</v>
          </cell>
          <cell r="J735">
            <v>1</v>
          </cell>
          <cell r="K735" t="str">
            <v>IN</v>
          </cell>
          <cell r="L735" t="str">
            <v>ENTREGADO</v>
          </cell>
          <cell r="M735">
            <v>1</v>
          </cell>
          <cell r="N735">
            <v>39003</v>
          </cell>
          <cell r="O735">
            <v>39003</v>
          </cell>
          <cell r="P735">
            <v>33642</v>
          </cell>
          <cell r="Q735">
            <v>0</v>
          </cell>
          <cell r="R735">
            <v>0</v>
          </cell>
        </row>
        <row r="736">
          <cell r="A736">
            <v>30315</v>
          </cell>
          <cell r="B736" t="str">
            <v>Fuenta Especifica 0100 FONDO GENERAL</v>
          </cell>
          <cell r="C736" t="str">
            <v>Capitulo 0206 MINISTERIO DE EDUCACIÓN</v>
          </cell>
          <cell r="D736" t="str">
            <v>Libramiento 0206-01-01-0010-6912</v>
          </cell>
          <cell r="E736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6">
            <v>43186</v>
          </cell>
          <cell r="G736">
            <v>122625.60000000001</v>
          </cell>
          <cell r="H736" t="str">
            <v>09-APR-18</v>
          </cell>
          <cell r="I736">
            <v>30315</v>
          </cell>
          <cell r="J736">
            <v>1</v>
          </cell>
          <cell r="K736" t="str">
            <v>TR</v>
          </cell>
          <cell r="L736" t="str">
            <v>Conciliado</v>
          </cell>
          <cell r="M736">
            <v>1</v>
          </cell>
          <cell r="N736">
            <v>2776520</v>
          </cell>
          <cell r="O736">
            <v>2776520</v>
          </cell>
          <cell r="P736">
            <v>98724</v>
          </cell>
          <cell r="Q736">
            <v>0</v>
          </cell>
          <cell r="R736">
            <v>0</v>
          </cell>
        </row>
        <row r="737">
          <cell r="A737">
            <v>30315</v>
          </cell>
          <cell r="B737" t="str">
            <v>Fuenta Especifica 0100 FONDO GENERAL</v>
          </cell>
          <cell r="C737" t="str">
            <v>Capitulo 0206 MINISTERIO DE EDUCACIÓN</v>
          </cell>
          <cell r="D737" t="str">
            <v>Libramiento 0206-01-01-0010-6912</v>
          </cell>
          <cell r="E737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7">
            <v>43186</v>
          </cell>
          <cell r="G737">
            <v>122625.60000000001</v>
          </cell>
          <cell r="H737" t="str">
            <v>09-APR-18</v>
          </cell>
          <cell r="I737">
            <v>30315</v>
          </cell>
          <cell r="J737">
            <v>1</v>
          </cell>
          <cell r="K737" t="str">
            <v>IN</v>
          </cell>
          <cell r="L737" t="str">
            <v>ENTREGADO</v>
          </cell>
          <cell r="M737">
            <v>1</v>
          </cell>
          <cell r="N737">
            <v>38813</v>
          </cell>
          <cell r="O737">
            <v>38813</v>
          </cell>
          <cell r="P737">
            <v>18705.599999999999</v>
          </cell>
          <cell r="Q737">
            <v>0</v>
          </cell>
          <cell r="R737">
            <v>0</v>
          </cell>
        </row>
        <row r="738">
          <cell r="A738">
            <v>30315</v>
          </cell>
          <cell r="B738" t="str">
            <v>Fuenta Especifica 0100 FONDO GENERAL</v>
          </cell>
          <cell r="C738" t="str">
            <v>Capitulo 0206 MINISTERIO DE EDUCACIÓN</v>
          </cell>
          <cell r="D738" t="str">
            <v>Libramiento 0206-01-01-0010-6912</v>
          </cell>
          <cell r="E738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8">
            <v>43186</v>
          </cell>
          <cell r="G738">
            <v>122625.60000000001</v>
          </cell>
          <cell r="H738" t="str">
            <v>09-APR-18</v>
          </cell>
          <cell r="I738">
            <v>30315</v>
          </cell>
          <cell r="J738">
            <v>1</v>
          </cell>
          <cell r="K738" t="str">
            <v>IN</v>
          </cell>
          <cell r="L738" t="str">
            <v>ENTREGADO</v>
          </cell>
          <cell r="M738">
            <v>1</v>
          </cell>
          <cell r="N738">
            <v>39002</v>
          </cell>
          <cell r="O738">
            <v>39002</v>
          </cell>
          <cell r="P738">
            <v>5196</v>
          </cell>
          <cell r="Q738">
            <v>0</v>
          </cell>
          <cell r="R738">
            <v>0</v>
          </cell>
        </row>
        <row r="739">
          <cell r="A739">
            <v>30316</v>
          </cell>
          <cell r="B739" t="str">
            <v>Fuenta Especifica 0100 FONDO GENERAL</v>
          </cell>
          <cell r="C739" t="str">
            <v>Capitulo 0206 MINISTERIO DE EDUCACIÓN</v>
          </cell>
          <cell r="D739" t="str">
            <v>Libramiento 0206-01-01-0010-6917</v>
          </cell>
          <cell r="E739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39">
            <v>43186</v>
          </cell>
          <cell r="G739">
            <v>344371.20000000001</v>
          </cell>
          <cell r="H739" t="str">
            <v>09-APR-18</v>
          </cell>
          <cell r="I739">
            <v>30316</v>
          </cell>
          <cell r="J739">
            <v>1</v>
          </cell>
          <cell r="K739" t="str">
            <v>IN</v>
          </cell>
          <cell r="L739" t="str">
            <v>ENTREGADO</v>
          </cell>
          <cell r="M739">
            <v>1</v>
          </cell>
          <cell r="N739">
            <v>38812</v>
          </cell>
          <cell r="O739">
            <v>38812</v>
          </cell>
          <cell r="P739">
            <v>52531.199999999997</v>
          </cell>
          <cell r="Q739">
            <v>0</v>
          </cell>
          <cell r="R739">
            <v>0</v>
          </cell>
        </row>
        <row r="740">
          <cell r="A740">
            <v>30316</v>
          </cell>
          <cell r="B740" t="str">
            <v>Fuenta Especifica 0100 FONDO GENERAL</v>
          </cell>
          <cell r="C740" t="str">
            <v>Capitulo 0206 MINISTERIO DE EDUCACIÓN</v>
          </cell>
          <cell r="D740" t="str">
            <v>Libramiento 0206-01-01-0010-6917</v>
          </cell>
          <cell r="E740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0">
            <v>43186</v>
          </cell>
          <cell r="G740">
            <v>344371.20000000001</v>
          </cell>
          <cell r="H740" t="str">
            <v>09-APR-18</v>
          </cell>
          <cell r="I740">
            <v>30316</v>
          </cell>
          <cell r="J740">
            <v>1</v>
          </cell>
          <cell r="K740" t="str">
            <v>TR</v>
          </cell>
          <cell r="L740" t="str">
            <v>Conciliado</v>
          </cell>
          <cell r="M740">
            <v>1</v>
          </cell>
          <cell r="N740">
            <v>2776519</v>
          </cell>
          <cell r="O740">
            <v>2776519</v>
          </cell>
          <cell r="P740">
            <v>277248</v>
          </cell>
          <cell r="Q740">
            <v>0</v>
          </cell>
          <cell r="R740">
            <v>0</v>
          </cell>
        </row>
        <row r="741">
          <cell r="A741">
            <v>30316</v>
          </cell>
          <cell r="B741" t="str">
            <v>Fuenta Especifica 0100 FONDO GENERAL</v>
          </cell>
          <cell r="C741" t="str">
            <v>Capitulo 0206 MINISTERIO DE EDUCACIÓN</v>
          </cell>
          <cell r="D741" t="str">
            <v>Libramiento 0206-01-01-0010-6917</v>
          </cell>
          <cell r="E741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1">
            <v>43186</v>
          </cell>
          <cell r="G741">
            <v>344371.20000000001</v>
          </cell>
          <cell r="H741" t="str">
            <v>09-APR-18</v>
          </cell>
          <cell r="I741">
            <v>30316</v>
          </cell>
          <cell r="J741">
            <v>1</v>
          </cell>
          <cell r="K741" t="str">
            <v>IN</v>
          </cell>
          <cell r="L741" t="str">
            <v>ENTREGADO</v>
          </cell>
          <cell r="M741">
            <v>1</v>
          </cell>
          <cell r="N741">
            <v>39001</v>
          </cell>
          <cell r="O741">
            <v>39001</v>
          </cell>
          <cell r="P741">
            <v>14592</v>
          </cell>
          <cell r="Q741">
            <v>0</v>
          </cell>
          <cell r="R741">
            <v>0</v>
          </cell>
        </row>
        <row r="742">
          <cell r="A742">
            <v>30136</v>
          </cell>
          <cell r="B742" t="str">
            <v>Fuenta Especifica 0100 FONDO GENERAL</v>
          </cell>
          <cell r="C742" t="str">
            <v>Capitulo 0206 MINISTERIO DE EDUCACIÓN</v>
          </cell>
          <cell r="D742" t="str">
            <v>Libramiento 0206-01-01-0010-6920</v>
          </cell>
          <cell r="E742" t="str">
            <v>PAGO SUM. DE ALIM. ESC. URBANO MARGINAL Y JORNADA EXTENDIDA, (PRODUCTOS UHT) CORRESP. A LA 1RA. QUINC. DEL MES DE ENERO 2018, SEGUN FACT. NCF: 03997, CONTRATO NO. 240/2017. OC 5550.</v>
          </cell>
          <cell r="F742">
            <v>43186</v>
          </cell>
          <cell r="G742">
            <v>52464900.700000003</v>
          </cell>
          <cell r="H742" t="str">
            <v>09-APR-18</v>
          </cell>
          <cell r="I742">
            <v>30136</v>
          </cell>
          <cell r="J742">
            <v>2</v>
          </cell>
          <cell r="K742" t="str">
            <v>IN</v>
          </cell>
          <cell r="L742" t="str">
            <v>ENTREGADO</v>
          </cell>
          <cell r="M742">
            <v>1</v>
          </cell>
          <cell r="N742">
            <v>38950</v>
          </cell>
          <cell r="O742">
            <v>38950</v>
          </cell>
          <cell r="P742">
            <v>2223089.0099999998</v>
          </cell>
          <cell r="Q742">
            <v>0</v>
          </cell>
          <cell r="R742">
            <v>0</v>
          </cell>
        </row>
        <row r="743">
          <cell r="A743">
            <v>30136</v>
          </cell>
          <cell r="B743" t="str">
            <v>Fuenta Especifica 0100 FONDO GENERAL</v>
          </cell>
          <cell r="C743" t="str">
            <v>Capitulo 0206 MINISTERIO DE EDUCACIÓN</v>
          </cell>
          <cell r="D743" t="str">
            <v>Libramiento 0206-01-01-0010-6920</v>
          </cell>
          <cell r="E743" t="str">
            <v>PAGO SUM. DE ALIM. ESC. URBANO MARGINAL Y JORNADA EXTENDIDA, (PRODUCTOS UHT) CORRESP. A LA 1RA. QUINC. DEL MES DE ENERO 2018, SEGUN FACT. NCF: 03997, CONTRATO NO. 240/2017. OC 5550.</v>
          </cell>
          <cell r="F743">
            <v>43186</v>
          </cell>
          <cell r="G743">
            <v>52464900.700000003</v>
          </cell>
          <cell r="H743" t="str">
            <v>09-APR-18</v>
          </cell>
          <cell r="I743">
            <v>30136</v>
          </cell>
          <cell r="J743">
            <v>2</v>
          </cell>
          <cell r="K743" t="str">
            <v>TR</v>
          </cell>
          <cell r="L743" t="str">
            <v>Conciliado</v>
          </cell>
          <cell r="M743">
            <v>1</v>
          </cell>
          <cell r="N743">
            <v>2777712</v>
          </cell>
          <cell r="O743">
            <v>2777712</v>
          </cell>
          <cell r="P743">
            <v>50241811.689999998</v>
          </cell>
          <cell r="Q743">
            <v>0</v>
          </cell>
          <cell r="R743">
            <v>0</v>
          </cell>
        </row>
        <row r="744">
          <cell r="A744">
            <v>30317</v>
          </cell>
          <cell r="B744" t="str">
            <v>Fuenta Especifica 0100 FONDO GENERAL</v>
          </cell>
          <cell r="C744" t="str">
            <v>Capitulo 0206 MINISTERIO DE EDUCACIÓN</v>
          </cell>
          <cell r="D744" t="str">
            <v>Libramiento 0206-01-01-0010-6921</v>
          </cell>
          <cell r="E744" t="str">
            <v>PAGO SUM. ALIM. ESC. JEE. CORRESP. AL MES DE DICIEMBRE 2017, SEGUN FACT. NCF.: 54943, CARTA COMPROMISO No.08261, OC 5739.</v>
          </cell>
          <cell r="F744">
            <v>43186</v>
          </cell>
          <cell r="G744">
            <v>658156.80000000005</v>
          </cell>
          <cell r="H744" t="str">
            <v>09-APR-18</v>
          </cell>
          <cell r="I744">
            <v>30317</v>
          </cell>
          <cell r="J744">
            <v>1</v>
          </cell>
          <cell r="K744" t="str">
            <v>TR</v>
          </cell>
          <cell r="L744" t="str">
            <v>Conciliado</v>
          </cell>
          <cell r="M744">
            <v>1</v>
          </cell>
          <cell r="N744">
            <v>2776378</v>
          </cell>
          <cell r="O744">
            <v>2776378</v>
          </cell>
          <cell r="P744">
            <v>529872</v>
          </cell>
          <cell r="Q744">
            <v>0</v>
          </cell>
          <cell r="R744">
            <v>0</v>
          </cell>
        </row>
        <row r="745">
          <cell r="A745">
            <v>30317</v>
          </cell>
          <cell r="B745" t="str">
            <v>Fuenta Especifica 0100 FONDO GENERAL</v>
          </cell>
          <cell r="C745" t="str">
            <v>Capitulo 0206 MINISTERIO DE EDUCACIÓN</v>
          </cell>
          <cell r="D745" t="str">
            <v>Libramiento 0206-01-01-0010-6921</v>
          </cell>
          <cell r="E745" t="str">
            <v>PAGO SUM. ALIM. ESC. JEE. CORRESP. AL MES DE DICIEMBRE 2017, SEGUN FACT. NCF.: 54943, CARTA COMPROMISO No.08261, OC 5739.</v>
          </cell>
          <cell r="F745">
            <v>43186</v>
          </cell>
          <cell r="G745">
            <v>658156.80000000005</v>
          </cell>
          <cell r="H745" t="str">
            <v>09-APR-18</v>
          </cell>
          <cell r="I745">
            <v>30317</v>
          </cell>
          <cell r="J745">
            <v>1</v>
          </cell>
          <cell r="K745" t="str">
            <v>IN</v>
          </cell>
          <cell r="L745" t="str">
            <v>ENTREGADO</v>
          </cell>
          <cell r="M745">
            <v>1</v>
          </cell>
          <cell r="N745">
            <v>38811</v>
          </cell>
          <cell r="O745">
            <v>38811</v>
          </cell>
          <cell r="P745">
            <v>100396.8</v>
          </cell>
          <cell r="Q745">
            <v>0</v>
          </cell>
          <cell r="R745">
            <v>0</v>
          </cell>
        </row>
        <row r="746">
          <cell r="A746">
            <v>30317</v>
          </cell>
          <cell r="B746" t="str">
            <v>Fuenta Especifica 0100 FONDO GENERAL</v>
          </cell>
          <cell r="C746" t="str">
            <v>Capitulo 0206 MINISTERIO DE EDUCACIÓN</v>
          </cell>
          <cell r="D746" t="str">
            <v>Libramiento 0206-01-01-0010-6921</v>
          </cell>
          <cell r="E746" t="str">
            <v>PAGO SUM. ALIM. ESC. JEE. CORRESP. AL MES DE DICIEMBRE 2017, SEGUN FACT. NCF.: 54943, CARTA COMPROMISO No.08261, OC 5739.</v>
          </cell>
          <cell r="F746">
            <v>43186</v>
          </cell>
          <cell r="G746">
            <v>658156.80000000005</v>
          </cell>
          <cell r="H746" t="str">
            <v>09-APR-18</v>
          </cell>
          <cell r="I746">
            <v>30317</v>
          </cell>
          <cell r="J746">
            <v>1</v>
          </cell>
          <cell r="K746" t="str">
            <v>IN</v>
          </cell>
          <cell r="L746" t="str">
            <v>ENTREGADO</v>
          </cell>
          <cell r="M746">
            <v>1</v>
          </cell>
          <cell r="N746">
            <v>39000</v>
          </cell>
          <cell r="O746">
            <v>39000</v>
          </cell>
          <cell r="P746">
            <v>27888</v>
          </cell>
          <cell r="Q746">
            <v>0</v>
          </cell>
          <cell r="R746">
            <v>0</v>
          </cell>
        </row>
        <row r="747">
          <cell r="A747">
            <v>30318</v>
          </cell>
          <cell r="B747" t="str">
            <v>Fuenta Especifica 0100 FONDO GENERAL</v>
          </cell>
          <cell r="C747" t="str">
            <v>Capitulo 0206 MINISTERIO DE EDUCACIÓN</v>
          </cell>
          <cell r="D747" t="str">
            <v>Libramiento 0206-01-01-0010-6922</v>
          </cell>
          <cell r="E747" t="str">
            <v>PAGO POR SUM. DE ALIM. ESC. JEE. CORRESP. AL MES DE DICIEMBRE 2017, S/FACT. 00072. CARTAS COMPROMISO 03229, 03050 Y 02993. OC 5670.</v>
          </cell>
          <cell r="F747">
            <v>43186</v>
          </cell>
          <cell r="G747">
            <v>838036</v>
          </cell>
          <cell r="H747" t="str">
            <v>09-APR-18</v>
          </cell>
          <cell r="I747">
            <v>30318</v>
          </cell>
          <cell r="J747">
            <v>1</v>
          </cell>
          <cell r="K747" t="str">
            <v>IN</v>
          </cell>
          <cell r="L747" t="str">
            <v>ENTREGADO</v>
          </cell>
          <cell r="M747">
            <v>1</v>
          </cell>
          <cell r="N747">
            <v>38999</v>
          </cell>
          <cell r="O747">
            <v>38999</v>
          </cell>
          <cell r="P747">
            <v>35510</v>
          </cell>
          <cell r="Q747">
            <v>0</v>
          </cell>
          <cell r="R747">
            <v>0</v>
          </cell>
        </row>
        <row r="748">
          <cell r="A748">
            <v>30318</v>
          </cell>
          <cell r="B748" t="str">
            <v>Fuenta Especifica 0100 FONDO GENERAL</v>
          </cell>
          <cell r="C748" t="str">
            <v>Capitulo 0206 MINISTERIO DE EDUCACIÓN</v>
          </cell>
          <cell r="D748" t="str">
            <v>Libramiento 0206-01-01-0010-6922</v>
          </cell>
          <cell r="E748" t="str">
            <v>PAGO POR SUM. DE ALIM. ESC. JEE. CORRESP. AL MES DE DICIEMBRE 2017, S/FACT. 00072. CARTAS COMPROMISO 03229, 03050 Y 02993. OC 5670.</v>
          </cell>
          <cell r="F748">
            <v>43186</v>
          </cell>
          <cell r="G748">
            <v>838036</v>
          </cell>
          <cell r="H748" t="str">
            <v>09-APR-18</v>
          </cell>
          <cell r="I748">
            <v>30318</v>
          </cell>
          <cell r="J748">
            <v>1</v>
          </cell>
          <cell r="K748" t="str">
            <v>TR</v>
          </cell>
          <cell r="L748" t="str">
            <v>Conciliado</v>
          </cell>
          <cell r="M748">
            <v>1</v>
          </cell>
          <cell r="N748">
            <v>2776379</v>
          </cell>
          <cell r="O748">
            <v>2776379</v>
          </cell>
          <cell r="P748">
            <v>802526</v>
          </cell>
          <cell r="Q748">
            <v>0</v>
          </cell>
          <cell r="R748">
            <v>0</v>
          </cell>
        </row>
        <row r="749">
          <cell r="A749">
            <v>30319</v>
          </cell>
          <cell r="B749" t="str">
            <v>Fuenta Especifica 0100 FONDO GENERAL</v>
          </cell>
          <cell r="C749" t="str">
            <v>Capitulo 0206 MINISTERIO DE EDUCACIÓN</v>
          </cell>
          <cell r="D749" t="str">
            <v>Libramiento 0206-01-01-0010-6923</v>
          </cell>
          <cell r="E749" t="str">
            <v>PAGO AL BCO AGRIC, CEDIDO POR FAUSTO ANT. ARIAS SANCHEZ, S/ACTO No. 802/17 D/F 27/11/17, POR SUM. ALIM. ESC. JEE, AL MES DE DIC/2017, S/FACT.NCF.:00076, CARTA C.NO. 14402, OC 6667</v>
          </cell>
          <cell r="F749">
            <v>43186</v>
          </cell>
          <cell r="G749">
            <v>445379.2</v>
          </cell>
          <cell r="H749" t="str">
            <v>09-APR-18</v>
          </cell>
          <cell r="I749">
            <v>30319</v>
          </cell>
          <cell r="J749">
            <v>1</v>
          </cell>
          <cell r="K749" t="str">
            <v>IN</v>
          </cell>
          <cell r="L749" t="str">
            <v>ENTREGADO</v>
          </cell>
          <cell r="M749">
            <v>1</v>
          </cell>
          <cell r="N749">
            <v>38998</v>
          </cell>
          <cell r="O749">
            <v>38998</v>
          </cell>
          <cell r="P749">
            <v>18872</v>
          </cell>
          <cell r="Q749">
            <v>0</v>
          </cell>
          <cell r="R749">
            <v>0</v>
          </cell>
        </row>
        <row r="750">
          <cell r="A750">
            <v>30319</v>
          </cell>
          <cell r="B750" t="str">
            <v>Fuenta Especifica 0100 FONDO GENERAL</v>
          </cell>
          <cell r="C750" t="str">
            <v>Capitulo 0206 MINISTERIO DE EDUCACIÓN</v>
          </cell>
          <cell r="D750" t="str">
            <v>Libramiento 0206-01-01-0010-6923</v>
          </cell>
          <cell r="E750" t="str">
            <v>PAGO AL BCO AGRIC, CEDIDO POR FAUSTO ANT. ARIAS SANCHEZ, S/ACTO No. 802/17 D/F 27/11/17, POR SUM. ALIM. ESC. JEE, AL MES DE DIC/2017, S/FACT.NCF.:00076, CARTA C.NO. 14402, OC 6667</v>
          </cell>
          <cell r="F750">
            <v>43186</v>
          </cell>
          <cell r="G750">
            <v>445379.2</v>
          </cell>
          <cell r="H750" t="str">
            <v>09-APR-18</v>
          </cell>
          <cell r="I750">
            <v>30319</v>
          </cell>
          <cell r="J750">
            <v>1</v>
          </cell>
          <cell r="K750" t="str">
            <v>IN</v>
          </cell>
          <cell r="L750" t="str">
            <v>ENTREGADO</v>
          </cell>
          <cell r="M750">
            <v>1</v>
          </cell>
          <cell r="N750">
            <v>38810</v>
          </cell>
          <cell r="O750">
            <v>38810</v>
          </cell>
          <cell r="P750">
            <v>67939.199999999997</v>
          </cell>
          <cell r="Q750">
            <v>0</v>
          </cell>
          <cell r="R750">
            <v>0</v>
          </cell>
        </row>
        <row r="751">
          <cell r="A751">
            <v>30319</v>
          </cell>
          <cell r="B751" t="str">
            <v>Fuenta Especifica 0100 FONDO GENERAL</v>
          </cell>
          <cell r="C751" t="str">
            <v>Capitulo 0206 MINISTERIO DE EDUCACIÓN</v>
          </cell>
          <cell r="D751" t="str">
            <v>Libramiento 0206-01-01-0010-6923</v>
          </cell>
          <cell r="E751" t="str">
            <v>PAGO AL BCO AGRIC, CEDIDO POR FAUSTO ANT. ARIAS SANCHEZ, S/ACTO No. 802/17 D/F 27/11/17, POR SUM. ALIM. ESC. JEE, AL MES DE DIC/2017, S/FACT.NCF.:00076, CARTA C.NO. 14402, OC 6667</v>
          </cell>
          <cell r="F751">
            <v>43186</v>
          </cell>
          <cell r="G751">
            <v>445379.2</v>
          </cell>
          <cell r="H751" t="str">
            <v>09-APR-18</v>
          </cell>
          <cell r="I751">
            <v>30319</v>
          </cell>
          <cell r="J751">
            <v>1</v>
          </cell>
          <cell r="K751" t="str">
            <v>TR</v>
          </cell>
          <cell r="L751" t="str">
            <v>Conciliado</v>
          </cell>
          <cell r="M751">
            <v>1</v>
          </cell>
          <cell r="N751">
            <v>2776518</v>
          </cell>
          <cell r="O751">
            <v>2776518</v>
          </cell>
          <cell r="P751">
            <v>358568</v>
          </cell>
          <cell r="Q751">
            <v>0</v>
          </cell>
          <cell r="R751">
            <v>0</v>
          </cell>
        </row>
        <row r="752">
          <cell r="A752">
            <v>31078</v>
          </cell>
          <cell r="B752" t="str">
            <v>Fuenta Especifica 0100 FONDO GENERAL</v>
          </cell>
          <cell r="C752" t="str">
            <v>Capitulo 0206 MINISTERIO DE EDUCACIÓN</v>
          </cell>
          <cell r="D752" t="str">
            <v>Libramiento 0206-01-01-0010-6924</v>
          </cell>
          <cell r="E752" t="str">
            <v>PAGO SUM. ALIM. ESC. UM, CORRESP. A LOS MESES DE NOVIEMBRE Y DICIEMBRE 2017, SEGUN FACT. NCF.: 89243 Y 89244, NC 00005 Y 00006, MENOS ANTICIPO, CONTRATO NO. 446/2017 Y OC 6514.</v>
          </cell>
          <cell r="F752">
            <v>43186</v>
          </cell>
          <cell r="G752">
            <v>600837.1</v>
          </cell>
          <cell r="H752" t="str">
            <v>11-APR-18</v>
          </cell>
          <cell r="I752">
            <v>31078</v>
          </cell>
          <cell r="J752">
            <v>3</v>
          </cell>
          <cell r="K752" t="str">
            <v>IN</v>
          </cell>
          <cell r="L752" t="str">
            <v>ENTREGADO</v>
          </cell>
          <cell r="M752">
            <v>1</v>
          </cell>
          <cell r="N752">
            <v>39938</v>
          </cell>
          <cell r="O752">
            <v>39938</v>
          </cell>
          <cell r="P752">
            <v>5491.11</v>
          </cell>
          <cell r="Q752">
            <v>0</v>
          </cell>
          <cell r="R752">
            <v>0</v>
          </cell>
        </row>
        <row r="753">
          <cell r="A753">
            <v>31078</v>
          </cell>
          <cell r="B753" t="str">
            <v>Fuenta Especifica 0100 FONDO GENERAL</v>
          </cell>
          <cell r="C753" t="str">
            <v>Capitulo 0206 MINISTERIO DE EDUCACIÓN</v>
          </cell>
          <cell r="D753" t="str">
            <v>Libramiento 0206-01-01-0010-6924</v>
          </cell>
          <cell r="E753" t="str">
            <v>PAGO SUM. ALIM. ESC. UM, CORRESP. A LOS MESES DE NOVIEMBRE Y DICIEMBRE 2017, SEGUN FACT. NCF.: 89243 Y 89244, NC 00005 Y 00006, MENOS ANTICIPO, CONTRATO NO. 446/2017 Y OC 6514.</v>
          </cell>
          <cell r="F753">
            <v>43186</v>
          </cell>
          <cell r="G753">
            <v>600837.1</v>
          </cell>
          <cell r="H753" t="str">
            <v>11-APR-18</v>
          </cell>
          <cell r="I753">
            <v>31078</v>
          </cell>
          <cell r="J753">
            <v>3</v>
          </cell>
          <cell r="K753" t="str">
            <v>TR</v>
          </cell>
          <cell r="L753" t="str">
            <v>Conciliado</v>
          </cell>
          <cell r="M753">
            <v>1</v>
          </cell>
          <cell r="N753">
            <v>2777540</v>
          </cell>
          <cell r="O753">
            <v>2777540</v>
          </cell>
          <cell r="P753">
            <v>595345.99</v>
          </cell>
          <cell r="Q753">
            <v>0</v>
          </cell>
          <cell r="R753">
            <v>0</v>
          </cell>
        </row>
        <row r="754">
          <cell r="A754">
            <v>30321</v>
          </cell>
          <cell r="B754" t="str">
            <v>Fuenta Especifica 0100 FONDO GENERAL</v>
          </cell>
          <cell r="C754" t="str">
            <v>Capitulo 0206 MINISTERIO DE EDUCACIÓN</v>
          </cell>
          <cell r="D754" t="str">
            <v>Libramiento 0206-01-01-0010-6928</v>
          </cell>
          <cell r="E754" t="str">
            <v>PAGO SUM. ALIM. ESC. FRONT. MESES AGOSTO, SEPT/OCT/2017, S/FACT.NCFS.: 00059, 00062 Y 00065, N/C 00013, 00014 Y 00015, MENOS ANTICIPO, CONTRATO NO. 221/17 Y OC 6014</v>
          </cell>
          <cell r="F754">
            <v>43186</v>
          </cell>
          <cell r="G754">
            <v>2435901.08</v>
          </cell>
          <cell r="H754" t="str">
            <v>09-APR-18</v>
          </cell>
          <cell r="I754">
            <v>30321</v>
          </cell>
          <cell r="J754">
            <v>1</v>
          </cell>
          <cell r="K754" t="str">
            <v>TR</v>
          </cell>
          <cell r="L754" t="str">
            <v>Conciliado</v>
          </cell>
          <cell r="M754">
            <v>1</v>
          </cell>
          <cell r="N754">
            <v>2776380</v>
          </cell>
          <cell r="O754">
            <v>2776380</v>
          </cell>
          <cell r="P754">
            <v>2321393.69</v>
          </cell>
          <cell r="Q754">
            <v>0</v>
          </cell>
          <cell r="R754">
            <v>0</v>
          </cell>
        </row>
        <row r="755">
          <cell r="A755">
            <v>30321</v>
          </cell>
          <cell r="B755" t="str">
            <v>Fuenta Especifica 0100 FONDO GENERAL</v>
          </cell>
          <cell r="C755" t="str">
            <v>Capitulo 0206 MINISTERIO DE EDUCACIÓN</v>
          </cell>
          <cell r="D755" t="str">
            <v>Libramiento 0206-01-01-0010-6928</v>
          </cell>
          <cell r="E755" t="str">
            <v>PAGO SUM. ALIM. ESC. FRONT. MESES AGOSTO, SEPT/OCT/2017, S/FACT.NCFS.: 00059, 00062 Y 00065, N/C 00013, 00014 Y 00015, MENOS ANTICIPO, CONTRATO NO. 221/17 Y OC 6014</v>
          </cell>
          <cell r="F755">
            <v>43186</v>
          </cell>
          <cell r="G755">
            <v>2435901.08</v>
          </cell>
          <cell r="H755" t="str">
            <v>09-APR-18</v>
          </cell>
          <cell r="I755">
            <v>30321</v>
          </cell>
          <cell r="J755">
            <v>1</v>
          </cell>
          <cell r="K755" t="str">
            <v>IN</v>
          </cell>
          <cell r="L755" t="str">
            <v>ENTREGADO</v>
          </cell>
          <cell r="M755">
            <v>1</v>
          </cell>
          <cell r="N755">
            <v>38997</v>
          </cell>
          <cell r="O755">
            <v>38997</v>
          </cell>
          <cell r="P755">
            <v>114507.39</v>
          </cell>
          <cell r="Q755">
            <v>0</v>
          </cell>
          <cell r="R755">
            <v>0</v>
          </cell>
        </row>
        <row r="756">
          <cell r="A756">
            <v>30322</v>
          </cell>
          <cell r="B756" t="str">
            <v>Fuenta Especifica 0100 FONDO GENERAL</v>
          </cell>
          <cell r="C756" t="str">
            <v>Capitulo 0206 MINISTERIO DE EDUCACIÓN</v>
          </cell>
          <cell r="D756" t="str">
            <v>Libramiento 0206-01-01-0010-6929</v>
          </cell>
          <cell r="E756" t="str">
            <v>PAGO SUM. ALIM. ESC. JEE. CORRESP. AL MES DE DICIEMBRE 2017, SEGUN FACT. NCF.: 02331, CARTA COMPROMISO NO. 11681, 14410, 07117, OC 5760.</v>
          </cell>
          <cell r="F756">
            <v>43186</v>
          </cell>
          <cell r="G756">
            <v>1079086.3999999999</v>
          </cell>
          <cell r="H756" t="str">
            <v>09-APR-18</v>
          </cell>
          <cell r="I756">
            <v>30322</v>
          </cell>
          <cell r="J756">
            <v>1</v>
          </cell>
          <cell r="K756" t="str">
            <v>IN</v>
          </cell>
          <cell r="L756" t="str">
            <v>ENTREGADO</v>
          </cell>
          <cell r="M756">
            <v>1</v>
          </cell>
          <cell r="N756">
            <v>38996</v>
          </cell>
          <cell r="O756">
            <v>38996</v>
          </cell>
          <cell r="P756">
            <v>45724</v>
          </cell>
          <cell r="Q756">
            <v>0</v>
          </cell>
          <cell r="R756">
            <v>0</v>
          </cell>
        </row>
        <row r="757">
          <cell r="A757">
            <v>30322</v>
          </cell>
          <cell r="B757" t="str">
            <v>Fuenta Especifica 0100 FONDO GENERAL</v>
          </cell>
          <cell r="C757" t="str">
            <v>Capitulo 0206 MINISTERIO DE EDUCACIÓN</v>
          </cell>
          <cell r="D757" t="str">
            <v>Libramiento 0206-01-01-0010-6929</v>
          </cell>
          <cell r="E757" t="str">
            <v>PAGO SUM. ALIM. ESC. JEE. CORRESP. AL MES DE DICIEMBRE 2017, SEGUN FACT. NCF.: 02331, CARTA COMPROMISO NO. 11681, 14410, 07117, OC 5760.</v>
          </cell>
          <cell r="F757">
            <v>43186</v>
          </cell>
          <cell r="G757">
            <v>1079086.3999999999</v>
          </cell>
          <cell r="H757" t="str">
            <v>09-APR-18</v>
          </cell>
          <cell r="I757">
            <v>30322</v>
          </cell>
          <cell r="J757">
            <v>1</v>
          </cell>
          <cell r="K757" t="str">
            <v>TR</v>
          </cell>
          <cell r="L757" t="str">
            <v>Conciliado</v>
          </cell>
          <cell r="M757">
            <v>1</v>
          </cell>
          <cell r="N757">
            <v>2776381</v>
          </cell>
          <cell r="O757">
            <v>2776381</v>
          </cell>
          <cell r="P757">
            <v>868756</v>
          </cell>
          <cell r="Q757">
            <v>0</v>
          </cell>
          <cell r="R757">
            <v>0</v>
          </cell>
        </row>
        <row r="758">
          <cell r="A758">
            <v>30322</v>
          </cell>
          <cell r="B758" t="str">
            <v>Fuenta Especifica 0100 FONDO GENERAL</v>
          </cell>
          <cell r="C758" t="str">
            <v>Capitulo 0206 MINISTERIO DE EDUCACIÓN</v>
          </cell>
          <cell r="D758" t="str">
            <v>Libramiento 0206-01-01-0010-6929</v>
          </cell>
          <cell r="E758" t="str">
            <v>PAGO SUM. ALIM. ESC. JEE. CORRESP. AL MES DE DICIEMBRE 2017, SEGUN FACT. NCF.: 02331, CARTA COMPROMISO NO. 11681, 14410, 07117, OC 5760.</v>
          </cell>
          <cell r="F758">
            <v>43186</v>
          </cell>
          <cell r="G758">
            <v>1079086.3999999999</v>
          </cell>
          <cell r="H758" t="str">
            <v>09-APR-18</v>
          </cell>
          <cell r="I758">
            <v>30322</v>
          </cell>
          <cell r="J758">
            <v>1</v>
          </cell>
          <cell r="K758" t="str">
            <v>IN</v>
          </cell>
          <cell r="L758" t="str">
            <v>ENTREGADO</v>
          </cell>
          <cell r="M758">
            <v>1</v>
          </cell>
          <cell r="N758">
            <v>38809</v>
          </cell>
          <cell r="O758">
            <v>38809</v>
          </cell>
          <cell r="P758">
            <v>164606.39999999999</v>
          </cell>
          <cell r="Q758">
            <v>0</v>
          </cell>
          <cell r="R758">
            <v>0</v>
          </cell>
        </row>
        <row r="759">
          <cell r="A759">
            <v>30137</v>
          </cell>
          <cell r="B759" t="str">
            <v>Fuenta Especifica 0100 FONDO GENERAL</v>
          </cell>
          <cell r="C759" t="str">
            <v>Capitulo 0206 MINISTERIO DE EDUCACIÓN</v>
          </cell>
          <cell r="D759" t="str">
            <v>Libramiento 0206-01-01-0010-6931</v>
          </cell>
          <cell r="E759" t="str">
            <v>PAGO POR SUM. DE ALIM. ESC. UM. CORRESP. AL MES DE NOVIEMBRE 2017, S/FACT. 00123 Y NC 00049. CONTRATO NO.306/17, OC 6357,MENOS ANTICIPO.</v>
          </cell>
          <cell r="F759">
            <v>43186</v>
          </cell>
          <cell r="G759">
            <v>1471033.74</v>
          </cell>
          <cell r="H759" t="str">
            <v>09-APR-18</v>
          </cell>
          <cell r="I759">
            <v>30137</v>
          </cell>
          <cell r="J759">
            <v>2</v>
          </cell>
          <cell r="K759" t="str">
            <v>TR</v>
          </cell>
          <cell r="L759" t="str">
            <v>Conciliado</v>
          </cell>
          <cell r="M759">
            <v>1</v>
          </cell>
          <cell r="N759">
            <v>2775680</v>
          </cell>
          <cell r="O759">
            <v>2775680</v>
          </cell>
          <cell r="P759">
            <v>604958.56000000006</v>
          </cell>
          <cell r="Q759">
            <v>0</v>
          </cell>
          <cell r="R759">
            <v>0</v>
          </cell>
        </row>
        <row r="760">
          <cell r="A760">
            <v>30137</v>
          </cell>
          <cell r="B760" t="str">
            <v>Fuenta Especifica 0100 FONDO GENERAL</v>
          </cell>
          <cell r="C760" t="str">
            <v>Capitulo 0206 MINISTERIO DE EDUCACIÓN</v>
          </cell>
          <cell r="D760" t="str">
            <v>Libramiento 0206-01-01-0010-6931</v>
          </cell>
          <cell r="E760" t="str">
            <v>PAGO POR SUM. DE ALIM. ESC. UM. CORRESP. AL MES DE NOVIEMBRE 2017, S/FACT. 00123 Y NC 00049. CONTRATO NO.306/17, OC 6357,MENOS ANTICIPO.</v>
          </cell>
          <cell r="F760">
            <v>43186</v>
          </cell>
          <cell r="G760">
            <v>1471033.74</v>
          </cell>
          <cell r="H760" t="str">
            <v>09-APR-18</v>
          </cell>
          <cell r="I760">
            <v>30137</v>
          </cell>
          <cell r="J760">
            <v>2</v>
          </cell>
          <cell r="K760" t="str">
            <v>TR</v>
          </cell>
          <cell r="L760" t="str">
            <v>Conciliado</v>
          </cell>
          <cell r="M760">
            <v>1</v>
          </cell>
          <cell r="N760">
            <v>2775719</v>
          </cell>
          <cell r="O760">
            <v>2775719</v>
          </cell>
          <cell r="P760">
            <v>852718.8</v>
          </cell>
          <cell r="Q760">
            <v>0</v>
          </cell>
          <cell r="R760">
            <v>0</v>
          </cell>
        </row>
        <row r="761">
          <cell r="A761">
            <v>30137</v>
          </cell>
          <cell r="B761" t="str">
            <v>Fuenta Especifica 0100 FONDO GENERAL</v>
          </cell>
          <cell r="C761" t="str">
            <v>Capitulo 0206 MINISTERIO DE EDUCACIÓN</v>
          </cell>
          <cell r="D761" t="str">
            <v>Libramiento 0206-01-01-0010-6931</v>
          </cell>
          <cell r="E761" t="str">
            <v>PAGO POR SUM. DE ALIM. ESC. UM. CORRESP. AL MES DE NOVIEMBRE 2017, S/FACT. 00123 Y NC 00049. CONTRATO NO.306/17, OC 6357,MENOS ANTICIPO.</v>
          </cell>
          <cell r="F761">
            <v>43186</v>
          </cell>
          <cell r="G761">
            <v>1471033.74</v>
          </cell>
          <cell r="H761" t="str">
            <v>09-APR-18</v>
          </cell>
          <cell r="I761">
            <v>30137</v>
          </cell>
          <cell r="J761">
            <v>2</v>
          </cell>
          <cell r="K761" t="str">
            <v>IN</v>
          </cell>
          <cell r="L761" t="str">
            <v>ENTREGADO</v>
          </cell>
          <cell r="M761">
            <v>1</v>
          </cell>
          <cell r="N761">
            <v>38949</v>
          </cell>
          <cell r="O761">
            <v>38949</v>
          </cell>
          <cell r="P761">
            <v>13356.38</v>
          </cell>
          <cell r="Q761">
            <v>0</v>
          </cell>
          <cell r="R761">
            <v>0</v>
          </cell>
        </row>
        <row r="762">
          <cell r="A762">
            <v>29814</v>
          </cell>
          <cell r="B762" t="str">
            <v>Fuenta Especifica 0100 FONDO GENERAL</v>
          </cell>
          <cell r="C762" t="str">
            <v>Capitulo 0206 MINISTERIO DE EDUCACIÓN</v>
          </cell>
          <cell r="D762" t="str">
            <v>Libramiento 0206-01-01-0010-6932</v>
          </cell>
          <cell r="E762" t="str">
            <v>PAGO SUM. ALIM. ESC. UM. CORRESP. AL MES DICIEMBRE 2017, S/FACT. NCF: 00205, NC. 00052, CONT. NO. 429/17, OC. 6849. MENOS ANTICIPO</v>
          </cell>
          <cell r="F762">
            <v>43186</v>
          </cell>
          <cell r="G762">
            <v>1101508.83</v>
          </cell>
          <cell r="H762" t="str">
            <v>06-APR-18</v>
          </cell>
          <cell r="I762">
            <v>29814</v>
          </cell>
          <cell r="J762">
            <v>2</v>
          </cell>
          <cell r="K762" t="str">
            <v>TR</v>
          </cell>
          <cell r="L762" t="str">
            <v>Conciliado</v>
          </cell>
          <cell r="M762">
            <v>1</v>
          </cell>
          <cell r="N762">
            <v>2774252</v>
          </cell>
          <cell r="O762">
            <v>2774252</v>
          </cell>
          <cell r="P762">
            <v>1091375.45</v>
          </cell>
          <cell r="Q762">
            <v>0</v>
          </cell>
          <cell r="R762">
            <v>0</v>
          </cell>
        </row>
        <row r="763">
          <cell r="A763">
            <v>29814</v>
          </cell>
          <cell r="B763" t="str">
            <v>Fuenta Especifica 0100 FONDO GENERAL</v>
          </cell>
          <cell r="C763" t="str">
            <v>Capitulo 0206 MINISTERIO DE EDUCACIÓN</v>
          </cell>
          <cell r="D763" t="str">
            <v>Libramiento 0206-01-01-0010-6932</v>
          </cell>
          <cell r="E763" t="str">
            <v>PAGO SUM. ALIM. ESC. UM. CORRESP. AL MES DICIEMBRE 2017, S/FACT. NCF: 00205, NC. 00052, CONT. NO. 429/17, OC. 6849. MENOS ANTICIPO</v>
          </cell>
          <cell r="F763">
            <v>43186</v>
          </cell>
          <cell r="G763">
            <v>1101508.83</v>
          </cell>
          <cell r="H763" t="str">
            <v>06-APR-18</v>
          </cell>
          <cell r="I763">
            <v>29814</v>
          </cell>
          <cell r="J763">
            <v>2</v>
          </cell>
          <cell r="K763" t="str">
            <v>IN</v>
          </cell>
          <cell r="L763" t="str">
            <v>ENTREGADO</v>
          </cell>
          <cell r="M763">
            <v>1</v>
          </cell>
          <cell r="N763">
            <v>38430</v>
          </cell>
          <cell r="O763">
            <v>38430</v>
          </cell>
          <cell r="P763">
            <v>10133.379999999999</v>
          </cell>
          <cell r="Q763">
            <v>0</v>
          </cell>
          <cell r="R763">
            <v>0</v>
          </cell>
        </row>
        <row r="764">
          <cell r="A764">
            <v>31247</v>
          </cell>
          <cell r="B764" t="str">
            <v>Fuenta Especifica 0100 FONDO GENERAL</v>
          </cell>
          <cell r="C764" t="str">
            <v>Capitulo 0206 MINISTERIO DE EDUCACIÓN</v>
          </cell>
          <cell r="D764" t="str">
            <v>Libramiento 0206-01-01-0010-6933</v>
          </cell>
          <cell r="E764" t="str">
            <v>PAGO SUM. ALIM. ESC. JEE. CORRESP. A LOS MESES NOV/DIC. 2017, S/FACTS. NCF: 14685 Y 14686, CARTAS COMPROMISO NOS. 14210, 03414, 03349 Y 03334, OC. 5872.</v>
          </cell>
          <cell r="F764">
            <v>43186</v>
          </cell>
          <cell r="G764">
            <v>2612661.6</v>
          </cell>
          <cell r="H764" t="str">
            <v>11-APR-18</v>
          </cell>
          <cell r="I764">
            <v>31247</v>
          </cell>
          <cell r="J764">
            <v>1</v>
          </cell>
          <cell r="K764" t="str">
            <v>TR</v>
          </cell>
          <cell r="L764" t="str">
            <v>Conciliado</v>
          </cell>
          <cell r="M764">
            <v>1</v>
          </cell>
          <cell r="N764">
            <v>2778740</v>
          </cell>
          <cell r="O764">
            <v>2778740</v>
          </cell>
          <cell r="P764">
            <v>2103414</v>
          </cell>
          <cell r="Q764">
            <v>0</v>
          </cell>
          <cell r="R764">
            <v>0</v>
          </cell>
        </row>
        <row r="765">
          <cell r="A765">
            <v>31247</v>
          </cell>
          <cell r="B765" t="str">
            <v>Fuenta Especifica 0100 FONDO GENERAL</v>
          </cell>
          <cell r="C765" t="str">
            <v>Capitulo 0206 MINISTERIO DE EDUCACIÓN</v>
          </cell>
          <cell r="D765" t="str">
            <v>Libramiento 0206-01-01-0010-6933</v>
          </cell>
          <cell r="E765" t="str">
            <v>PAGO SUM. ALIM. ESC. JEE. CORRESP. A LOS MESES NOV/DIC. 2017, S/FACTS. NCF: 14685 Y 14686, CARTAS COMPROMISO NOS. 14210, 03414, 03349 Y 03334, OC. 5872.</v>
          </cell>
          <cell r="F765">
            <v>43186</v>
          </cell>
          <cell r="G765">
            <v>2612661.6</v>
          </cell>
          <cell r="H765" t="str">
            <v>11-APR-18</v>
          </cell>
          <cell r="I765">
            <v>31247</v>
          </cell>
          <cell r="J765">
            <v>1</v>
          </cell>
          <cell r="K765" t="str">
            <v>IN</v>
          </cell>
          <cell r="L765" t="str">
            <v>ENTREGADO</v>
          </cell>
          <cell r="M765">
            <v>1</v>
          </cell>
          <cell r="N765">
            <v>40070</v>
          </cell>
          <cell r="O765">
            <v>40070</v>
          </cell>
          <cell r="P765">
            <v>398541.6</v>
          </cell>
          <cell r="Q765">
            <v>0</v>
          </cell>
          <cell r="R765">
            <v>0</v>
          </cell>
        </row>
        <row r="766">
          <cell r="A766">
            <v>31247</v>
          </cell>
          <cell r="B766" t="str">
            <v>Fuenta Especifica 0100 FONDO GENERAL</v>
          </cell>
          <cell r="C766" t="str">
            <v>Capitulo 0206 MINISTERIO DE EDUCACIÓN</v>
          </cell>
          <cell r="D766" t="str">
            <v>Libramiento 0206-01-01-0010-6933</v>
          </cell>
          <cell r="E766" t="str">
            <v>PAGO SUM. ALIM. ESC. JEE. CORRESP. A LOS MESES NOV/DIC. 2017, S/FACTS. NCF: 14685 Y 14686, CARTAS COMPROMISO NOS. 14210, 03414, 03349 Y 03334, OC. 5872.</v>
          </cell>
          <cell r="F766">
            <v>43186</v>
          </cell>
          <cell r="G766">
            <v>2612661.6</v>
          </cell>
          <cell r="H766" t="str">
            <v>11-APR-18</v>
          </cell>
          <cell r="I766">
            <v>31247</v>
          </cell>
          <cell r="J766">
            <v>1</v>
          </cell>
          <cell r="K766" t="str">
            <v>IN</v>
          </cell>
          <cell r="L766" t="str">
            <v>ENTREGADO</v>
          </cell>
          <cell r="M766">
            <v>1</v>
          </cell>
          <cell r="N766">
            <v>40140</v>
          </cell>
          <cell r="O766">
            <v>40140</v>
          </cell>
          <cell r="P766">
            <v>110706</v>
          </cell>
          <cell r="Q766">
            <v>0</v>
          </cell>
          <cell r="R766">
            <v>0</v>
          </cell>
        </row>
        <row r="767">
          <cell r="A767">
            <v>31249</v>
          </cell>
          <cell r="B767" t="str">
            <v>Fuenta Especifica 0100 FONDO GENERAL</v>
          </cell>
          <cell r="C767" t="str">
            <v>Capitulo 0206 MINISTERIO DE EDUCACIÓN</v>
          </cell>
          <cell r="D767" t="str">
            <v>Libramiento 0206-01-01-0010-6935</v>
          </cell>
          <cell r="E767" t="str">
            <v>.- PAGO SUM. ALIM. ESC. JEE. CORRESP. AL MES DIC. 2017, SEGUN FACT. NCF.: 00076, CARTA COMPROMISO NO. 06884, 06888, 14369, 06895, OC 6224.</v>
          </cell>
          <cell r="F767">
            <v>43186</v>
          </cell>
          <cell r="G767">
            <v>773608</v>
          </cell>
          <cell r="H767" t="str">
            <v>11-APR-18</v>
          </cell>
          <cell r="I767">
            <v>31249</v>
          </cell>
          <cell r="J767">
            <v>1</v>
          </cell>
          <cell r="K767" t="str">
            <v>IN</v>
          </cell>
          <cell r="L767" t="str">
            <v>ENTREGADO</v>
          </cell>
          <cell r="M767">
            <v>1</v>
          </cell>
          <cell r="N767">
            <v>40139</v>
          </cell>
          <cell r="O767">
            <v>40139</v>
          </cell>
          <cell r="P767">
            <v>32780</v>
          </cell>
          <cell r="Q767">
            <v>0</v>
          </cell>
          <cell r="R767">
            <v>0</v>
          </cell>
        </row>
        <row r="768">
          <cell r="A768">
            <v>31249</v>
          </cell>
          <cell r="B768" t="str">
            <v>Fuenta Especifica 0100 FONDO GENERAL</v>
          </cell>
          <cell r="C768" t="str">
            <v>Capitulo 0206 MINISTERIO DE EDUCACIÓN</v>
          </cell>
          <cell r="D768" t="str">
            <v>Libramiento 0206-01-01-0010-6935</v>
          </cell>
          <cell r="E768" t="str">
            <v>.- PAGO SUM. ALIM. ESC. JEE. CORRESP. AL MES DIC. 2017, SEGUN FACT. NCF.: 00076, CARTA COMPROMISO NO. 06884, 06888, 14369, 06895, OC 6224.</v>
          </cell>
          <cell r="F768">
            <v>43186</v>
          </cell>
          <cell r="G768">
            <v>773608</v>
          </cell>
          <cell r="H768" t="str">
            <v>11-APR-18</v>
          </cell>
          <cell r="I768">
            <v>31249</v>
          </cell>
          <cell r="J768">
            <v>1</v>
          </cell>
          <cell r="K768" t="str">
            <v>TR</v>
          </cell>
          <cell r="L768" t="str">
            <v>Conciliado</v>
          </cell>
          <cell r="M768">
            <v>1</v>
          </cell>
          <cell r="N768">
            <v>2778741</v>
          </cell>
          <cell r="O768">
            <v>2778741</v>
          </cell>
          <cell r="P768">
            <v>740828</v>
          </cell>
          <cell r="Q768">
            <v>0</v>
          </cell>
          <cell r="R768">
            <v>0</v>
          </cell>
        </row>
        <row r="769">
          <cell r="A769">
            <v>30714</v>
          </cell>
          <cell r="B769" t="str">
            <v>Fuenta Especifica 0100 FONDO GENERAL</v>
          </cell>
          <cell r="C769" t="str">
            <v>Capitulo 0206 MINISTERIO DE EDUCACIÓN</v>
          </cell>
          <cell r="D769" t="str">
            <v>Libramiento 0206-01-01-0010-6937</v>
          </cell>
          <cell r="E769" t="str">
            <v>PAGO POR SUM. DE ALIM. ESC. JEE. CORRESP. AL MES DE DICIEMBRE 2017, S/FACT. 00097. CARTAS COMPROMISO 04086, 04077, 15437 Y 15599. OC 6896.</v>
          </cell>
          <cell r="F769">
            <v>43186</v>
          </cell>
          <cell r="G769">
            <v>962974.4</v>
          </cell>
          <cell r="H769" t="str">
            <v>10-APR-18</v>
          </cell>
          <cell r="I769">
            <v>30714</v>
          </cell>
          <cell r="J769">
            <v>1</v>
          </cell>
          <cell r="K769" t="str">
            <v>IN</v>
          </cell>
          <cell r="L769" t="str">
            <v>ENTREGADO</v>
          </cell>
          <cell r="M769">
            <v>1</v>
          </cell>
          <cell r="N769">
            <v>39458</v>
          </cell>
          <cell r="O769">
            <v>39458</v>
          </cell>
          <cell r="P769">
            <v>40804</v>
          </cell>
          <cell r="Q769">
            <v>0</v>
          </cell>
          <cell r="R769">
            <v>0</v>
          </cell>
        </row>
        <row r="770">
          <cell r="A770">
            <v>30714</v>
          </cell>
          <cell r="B770" t="str">
            <v>Fuenta Especifica 0100 FONDO GENERAL</v>
          </cell>
          <cell r="C770" t="str">
            <v>Capitulo 0206 MINISTERIO DE EDUCACIÓN</v>
          </cell>
          <cell r="D770" t="str">
            <v>Libramiento 0206-01-01-0010-6937</v>
          </cell>
          <cell r="E770" t="str">
            <v>PAGO POR SUM. DE ALIM. ESC. JEE. CORRESP. AL MES DE DICIEMBRE 2017, S/FACT. 00097. CARTAS COMPROMISO 04086, 04077, 15437 Y 15599. OC 6896.</v>
          </cell>
          <cell r="F770">
            <v>43186</v>
          </cell>
          <cell r="G770">
            <v>962974.4</v>
          </cell>
          <cell r="H770" t="str">
            <v>10-APR-18</v>
          </cell>
          <cell r="I770">
            <v>30714</v>
          </cell>
          <cell r="J770">
            <v>1</v>
          </cell>
          <cell r="K770" t="str">
            <v>TR</v>
          </cell>
          <cell r="L770" t="str">
            <v>Conciliado</v>
          </cell>
          <cell r="M770">
            <v>1</v>
          </cell>
          <cell r="N770">
            <v>2777235</v>
          </cell>
          <cell r="O770">
            <v>2777235</v>
          </cell>
          <cell r="P770">
            <v>922170.4</v>
          </cell>
          <cell r="Q770">
            <v>0</v>
          </cell>
          <cell r="R770">
            <v>0</v>
          </cell>
        </row>
        <row r="771">
          <cell r="A771">
            <v>30138</v>
          </cell>
          <cell r="B771" t="str">
            <v>Fuenta Especifica 0100 FONDO GENERAL</v>
          </cell>
          <cell r="C771" t="str">
            <v>Capitulo 0206 MINISTERIO DE EDUCACIÓN</v>
          </cell>
          <cell r="D771" t="str">
            <v>Libramiento 0206-01-01-0010-6939</v>
          </cell>
          <cell r="E771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1">
            <v>43186</v>
          </cell>
          <cell r="G771">
            <v>2265845.7599999998</v>
          </cell>
          <cell r="H771" t="str">
            <v>09-APR-18</v>
          </cell>
          <cell r="I771">
            <v>30138</v>
          </cell>
          <cell r="J771">
            <v>2</v>
          </cell>
          <cell r="K771" t="str">
            <v>TR</v>
          </cell>
          <cell r="L771" t="str">
            <v>Conciliado</v>
          </cell>
          <cell r="M771">
            <v>1</v>
          </cell>
          <cell r="N771">
            <v>2776508</v>
          </cell>
          <cell r="O771">
            <v>2776508</v>
          </cell>
          <cell r="P771">
            <v>2245191.73</v>
          </cell>
          <cell r="Q771">
            <v>0</v>
          </cell>
          <cell r="R771">
            <v>0</v>
          </cell>
        </row>
        <row r="772">
          <cell r="A772">
            <v>30138</v>
          </cell>
          <cell r="B772" t="str">
            <v>Fuenta Especifica 0100 FONDO GENERAL</v>
          </cell>
          <cell r="C772" t="str">
            <v>Capitulo 0206 MINISTERIO DE EDUCACIÓN</v>
          </cell>
          <cell r="D772" t="str">
            <v>Libramiento 0206-01-01-0010-6939</v>
          </cell>
          <cell r="E772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2">
            <v>43186</v>
          </cell>
          <cell r="G772">
            <v>2265845.7599999998</v>
          </cell>
          <cell r="H772" t="str">
            <v>09-APR-18</v>
          </cell>
          <cell r="I772">
            <v>30138</v>
          </cell>
          <cell r="J772">
            <v>2</v>
          </cell>
          <cell r="K772" t="str">
            <v>IN</v>
          </cell>
          <cell r="L772" t="str">
            <v>ENTREGADO</v>
          </cell>
          <cell r="M772">
            <v>1</v>
          </cell>
          <cell r="N772">
            <v>38948</v>
          </cell>
          <cell r="O772">
            <v>38948</v>
          </cell>
          <cell r="P772">
            <v>20654.03</v>
          </cell>
          <cell r="Q772">
            <v>0</v>
          </cell>
          <cell r="R772">
            <v>0</v>
          </cell>
        </row>
        <row r="773">
          <cell r="A773">
            <v>30323</v>
          </cell>
          <cell r="B773" t="str">
            <v>Fuenta Especifica 0100 FONDO GENERAL</v>
          </cell>
          <cell r="C773" t="str">
            <v>Capitulo 0206 MINISTERIO DE EDUCACIÓN</v>
          </cell>
          <cell r="D773" t="str">
            <v>Libramiento 0206-01-01-0010-6940</v>
          </cell>
          <cell r="E773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3">
            <v>43186</v>
          </cell>
          <cell r="G773">
            <v>1763533.6</v>
          </cell>
          <cell r="H773" t="str">
            <v>09-APR-18</v>
          </cell>
          <cell r="I773">
            <v>30323</v>
          </cell>
          <cell r="J773">
            <v>1</v>
          </cell>
          <cell r="K773" t="str">
            <v>TR</v>
          </cell>
          <cell r="L773" t="str">
            <v>Conciliado</v>
          </cell>
          <cell r="M773">
            <v>1</v>
          </cell>
          <cell r="N773">
            <v>2777384</v>
          </cell>
          <cell r="O773">
            <v>2777384</v>
          </cell>
          <cell r="P773">
            <v>1419794</v>
          </cell>
          <cell r="Q773">
            <v>0</v>
          </cell>
          <cell r="R773">
            <v>0</v>
          </cell>
        </row>
        <row r="774">
          <cell r="A774">
            <v>30323</v>
          </cell>
          <cell r="B774" t="str">
            <v>Fuenta Especifica 0100 FONDO GENERAL</v>
          </cell>
          <cell r="C774" t="str">
            <v>Capitulo 0206 MINISTERIO DE EDUCACIÓN</v>
          </cell>
          <cell r="D774" t="str">
            <v>Libramiento 0206-01-01-0010-6940</v>
          </cell>
          <cell r="E774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4">
            <v>43186</v>
          </cell>
          <cell r="G774">
            <v>1763533.6</v>
          </cell>
          <cell r="H774" t="str">
            <v>09-APR-18</v>
          </cell>
          <cell r="I774">
            <v>30323</v>
          </cell>
          <cell r="J774">
            <v>1</v>
          </cell>
          <cell r="K774" t="str">
            <v>IN</v>
          </cell>
          <cell r="L774" t="str">
            <v>ENTREGADO</v>
          </cell>
          <cell r="M774">
            <v>1</v>
          </cell>
          <cell r="N774">
            <v>38808</v>
          </cell>
          <cell r="O774">
            <v>38808</v>
          </cell>
          <cell r="P774">
            <v>269013.59999999998</v>
          </cell>
          <cell r="Q774">
            <v>0</v>
          </cell>
          <cell r="R774">
            <v>0</v>
          </cell>
        </row>
        <row r="775">
          <cell r="A775">
            <v>30323</v>
          </cell>
          <cell r="B775" t="str">
            <v>Fuenta Especifica 0100 FONDO GENERAL</v>
          </cell>
          <cell r="C775" t="str">
            <v>Capitulo 0206 MINISTERIO DE EDUCACIÓN</v>
          </cell>
          <cell r="D775" t="str">
            <v>Libramiento 0206-01-01-0010-6940</v>
          </cell>
          <cell r="E775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5">
            <v>43186</v>
          </cell>
          <cell r="G775">
            <v>1763533.6</v>
          </cell>
          <cell r="H775" t="str">
            <v>09-APR-18</v>
          </cell>
          <cell r="I775">
            <v>30323</v>
          </cell>
          <cell r="J775">
            <v>1</v>
          </cell>
          <cell r="K775" t="str">
            <v>IN</v>
          </cell>
          <cell r="L775" t="str">
            <v>ENTREGADO</v>
          </cell>
          <cell r="M775">
            <v>1</v>
          </cell>
          <cell r="N775">
            <v>38995</v>
          </cell>
          <cell r="O775">
            <v>38995</v>
          </cell>
          <cell r="P775">
            <v>74726</v>
          </cell>
          <cell r="Q775">
            <v>0</v>
          </cell>
          <cell r="R775">
            <v>0</v>
          </cell>
        </row>
        <row r="776">
          <cell r="A776">
            <v>30324</v>
          </cell>
          <cell r="B776" t="str">
            <v>Fuenta Especifica 0100 FONDO GENERAL</v>
          </cell>
          <cell r="C776" t="str">
            <v>Capitulo 0206 MINISTERIO DE EDUCACIÓN</v>
          </cell>
          <cell r="D776" t="str">
            <v>Libramiento 0206-01-01-0010-6944</v>
          </cell>
          <cell r="E776" t="str">
            <v>PAGO SUM. ALIM. ESC. JEE. CORRESP. AL MES DE DICIEMBRE 2017, SEGUN FACT. NCF.: 00090, CARTA COMPROMISO NO. 04248, 04247, 04249, 04233, 04250, 04232, 04197, OC 5889.</v>
          </cell>
          <cell r="F776">
            <v>43186</v>
          </cell>
          <cell r="G776">
            <v>645884.80000000005</v>
          </cell>
          <cell r="H776" t="str">
            <v>09-APR-18</v>
          </cell>
          <cell r="I776">
            <v>30324</v>
          </cell>
          <cell r="J776">
            <v>1</v>
          </cell>
          <cell r="K776" t="str">
            <v>TR</v>
          </cell>
          <cell r="L776" t="str">
            <v>Conciliado</v>
          </cell>
          <cell r="M776">
            <v>1</v>
          </cell>
          <cell r="N776">
            <v>2776382</v>
          </cell>
          <cell r="O776">
            <v>2776382</v>
          </cell>
          <cell r="P776">
            <v>618516.80000000005</v>
          </cell>
          <cell r="Q776">
            <v>0</v>
          </cell>
          <cell r="R776">
            <v>0</v>
          </cell>
        </row>
        <row r="777">
          <cell r="A777">
            <v>30324</v>
          </cell>
          <cell r="B777" t="str">
            <v>Fuenta Especifica 0100 FONDO GENERAL</v>
          </cell>
          <cell r="C777" t="str">
            <v>Capitulo 0206 MINISTERIO DE EDUCACIÓN</v>
          </cell>
          <cell r="D777" t="str">
            <v>Libramiento 0206-01-01-0010-6944</v>
          </cell>
          <cell r="E777" t="str">
            <v>PAGO SUM. ALIM. ESC. JEE. CORRESP. AL MES DE DICIEMBRE 2017, SEGUN FACT. NCF.: 00090, CARTA COMPROMISO NO. 04248, 04247, 04249, 04233, 04250, 04232, 04197, OC 5889.</v>
          </cell>
          <cell r="F777">
            <v>43186</v>
          </cell>
          <cell r="G777">
            <v>645884.80000000005</v>
          </cell>
          <cell r="H777" t="str">
            <v>09-APR-18</v>
          </cell>
          <cell r="I777">
            <v>30324</v>
          </cell>
          <cell r="J777">
            <v>1</v>
          </cell>
          <cell r="K777" t="str">
            <v>IN</v>
          </cell>
          <cell r="L777" t="str">
            <v>ENTREGADO</v>
          </cell>
          <cell r="M777">
            <v>1</v>
          </cell>
          <cell r="N777">
            <v>38994</v>
          </cell>
          <cell r="O777">
            <v>38994</v>
          </cell>
          <cell r="P777">
            <v>27368</v>
          </cell>
          <cell r="Q777">
            <v>0</v>
          </cell>
          <cell r="R777">
            <v>0</v>
          </cell>
        </row>
        <row r="778">
          <cell r="A778">
            <v>30325</v>
          </cell>
          <cell r="B778" t="str">
            <v>Fuenta Especifica 0100 FONDO GENERAL</v>
          </cell>
          <cell r="C778" t="str">
            <v>Capitulo 0206 MINISTERIO DE EDUCACIÓN</v>
          </cell>
          <cell r="D778" t="str">
            <v>Libramiento 0206-01-01-0010-6954</v>
          </cell>
          <cell r="E778" t="str">
            <v>PAGO SUM. ALIM. ESC. JEE. CORRESP. AL MES DE NOVIEMBRE 2017, SEGUN FACT. NCF.: 00099, CARTA COMPROMISO NO. 13402, 13400, OC 6099.</v>
          </cell>
          <cell r="F778">
            <v>43186</v>
          </cell>
          <cell r="G778">
            <v>1482080</v>
          </cell>
          <cell r="H778" t="str">
            <v>09-APR-18</v>
          </cell>
          <cell r="I778">
            <v>30325</v>
          </cell>
          <cell r="J778">
            <v>1</v>
          </cell>
          <cell r="K778" t="str">
            <v>TR</v>
          </cell>
          <cell r="L778" t="str">
            <v>Conciliado</v>
          </cell>
          <cell r="M778">
            <v>1</v>
          </cell>
          <cell r="N778">
            <v>2776383</v>
          </cell>
          <cell r="O778">
            <v>2776383</v>
          </cell>
          <cell r="P778">
            <v>1419280</v>
          </cell>
          <cell r="Q778">
            <v>0</v>
          </cell>
          <cell r="R778">
            <v>0</v>
          </cell>
        </row>
        <row r="779">
          <cell r="A779">
            <v>30325</v>
          </cell>
          <cell r="B779" t="str">
            <v>Fuenta Especifica 0100 FONDO GENERAL</v>
          </cell>
          <cell r="C779" t="str">
            <v>Capitulo 0206 MINISTERIO DE EDUCACIÓN</v>
          </cell>
          <cell r="D779" t="str">
            <v>Libramiento 0206-01-01-0010-6954</v>
          </cell>
          <cell r="E779" t="str">
            <v>PAGO SUM. ALIM. ESC. JEE. CORRESP. AL MES DE NOVIEMBRE 2017, SEGUN FACT. NCF.: 00099, CARTA COMPROMISO NO. 13402, 13400, OC 6099.</v>
          </cell>
          <cell r="F779">
            <v>43186</v>
          </cell>
          <cell r="G779">
            <v>1482080</v>
          </cell>
          <cell r="H779" t="str">
            <v>09-APR-18</v>
          </cell>
          <cell r="I779">
            <v>30325</v>
          </cell>
          <cell r="J779">
            <v>1</v>
          </cell>
          <cell r="K779" t="str">
            <v>IN</v>
          </cell>
          <cell r="L779" t="str">
            <v>ENTREGADO</v>
          </cell>
          <cell r="M779">
            <v>1</v>
          </cell>
          <cell r="N779">
            <v>38993</v>
          </cell>
          <cell r="O779">
            <v>38993</v>
          </cell>
          <cell r="P779">
            <v>62800</v>
          </cell>
          <cell r="Q779">
            <v>0</v>
          </cell>
          <cell r="R779">
            <v>0</v>
          </cell>
        </row>
        <row r="780">
          <cell r="A780">
            <v>32431</v>
          </cell>
          <cell r="B780" t="str">
            <v>Fuenta Especifica 0100 FONDO GENERAL</v>
          </cell>
          <cell r="C780" t="str">
            <v>Capitulo 0206 MINISTERIO DE EDUCACIÓN</v>
          </cell>
          <cell r="D780" t="str">
            <v>Libramiento 0206-01-01-0010-6955</v>
          </cell>
          <cell r="E780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0">
            <v>43186</v>
          </cell>
          <cell r="G780">
            <v>782578</v>
          </cell>
          <cell r="H780" t="str">
            <v>16-APR-18</v>
          </cell>
          <cell r="I780">
            <v>32431</v>
          </cell>
          <cell r="J780">
            <v>2</v>
          </cell>
          <cell r="K780" t="str">
            <v>TR</v>
          </cell>
          <cell r="L780" t="str">
            <v>Conciliado</v>
          </cell>
          <cell r="M780">
            <v>1</v>
          </cell>
          <cell r="N780">
            <v>2784588</v>
          </cell>
          <cell r="O780">
            <v>2784588</v>
          </cell>
          <cell r="P780">
            <v>743449.1</v>
          </cell>
          <cell r="Q780">
            <v>0</v>
          </cell>
          <cell r="R780">
            <v>0</v>
          </cell>
        </row>
        <row r="781">
          <cell r="A781">
            <v>32431</v>
          </cell>
          <cell r="B781" t="str">
            <v>Fuenta Especifica 0100 FONDO GENERAL</v>
          </cell>
          <cell r="C781" t="str">
            <v>Capitulo 0206 MINISTERIO DE EDUCACIÓN</v>
          </cell>
          <cell r="D781" t="str">
            <v>Libramiento 0206-01-01-0010-6955</v>
          </cell>
          <cell r="E781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1">
            <v>43186</v>
          </cell>
          <cell r="G781">
            <v>782578</v>
          </cell>
          <cell r="H781" t="str">
            <v>16-APR-18</v>
          </cell>
          <cell r="I781">
            <v>32431</v>
          </cell>
          <cell r="J781">
            <v>2</v>
          </cell>
          <cell r="K781" t="str">
            <v>IN</v>
          </cell>
          <cell r="L781" t="str">
            <v>ENTREGADO</v>
          </cell>
          <cell r="M781">
            <v>1</v>
          </cell>
          <cell r="N781">
            <v>41529</v>
          </cell>
          <cell r="O781">
            <v>41529</v>
          </cell>
          <cell r="P781">
            <v>39128.9</v>
          </cell>
          <cell r="Q781">
            <v>0</v>
          </cell>
          <cell r="R781">
            <v>0</v>
          </cell>
        </row>
        <row r="782">
          <cell r="A782">
            <v>31258</v>
          </cell>
          <cell r="B782" t="str">
            <v>Fuenta Especifica 0100 FONDO GENERAL</v>
          </cell>
          <cell r="C782" t="str">
            <v>Capitulo 0206 MINISTERIO DE EDUCACIÓN</v>
          </cell>
          <cell r="D782" t="str">
            <v>Libramiento 0206-01-01-0010-6956</v>
          </cell>
          <cell r="E782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2">
            <v>43186</v>
          </cell>
          <cell r="G782">
            <v>3133041.6</v>
          </cell>
          <cell r="H782" t="str">
            <v>11-APR-18</v>
          </cell>
          <cell r="I782">
            <v>31258</v>
          </cell>
          <cell r="J782">
            <v>1</v>
          </cell>
          <cell r="K782" t="str">
            <v>IN</v>
          </cell>
          <cell r="L782" t="str">
            <v>ENTREGADO</v>
          </cell>
          <cell r="M782">
            <v>1</v>
          </cell>
          <cell r="N782">
            <v>40138</v>
          </cell>
          <cell r="O782">
            <v>40138</v>
          </cell>
          <cell r="P782">
            <v>132756</v>
          </cell>
          <cell r="Q782">
            <v>0</v>
          </cell>
          <cell r="R782">
            <v>0</v>
          </cell>
        </row>
        <row r="783">
          <cell r="A783">
            <v>31258</v>
          </cell>
          <cell r="B783" t="str">
            <v>Fuenta Especifica 0100 FONDO GENERAL</v>
          </cell>
          <cell r="C783" t="str">
            <v>Capitulo 0206 MINISTERIO DE EDUCACIÓN</v>
          </cell>
          <cell r="D783" t="str">
            <v>Libramiento 0206-01-01-0010-6956</v>
          </cell>
          <cell r="E783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3">
            <v>43186</v>
          </cell>
          <cell r="G783">
            <v>3133041.6</v>
          </cell>
          <cell r="H783" t="str">
            <v>11-APR-18</v>
          </cell>
          <cell r="I783">
            <v>31258</v>
          </cell>
          <cell r="J783">
            <v>1</v>
          </cell>
          <cell r="K783" t="str">
            <v>TR</v>
          </cell>
          <cell r="L783" t="str">
            <v>Conciliado</v>
          </cell>
          <cell r="M783">
            <v>1</v>
          </cell>
          <cell r="N783">
            <v>2779137</v>
          </cell>
          <cell r="O783">
            <v>2779137</v>
          </cell>
          <cell r="P783">
            <v>3000285.6</v>
          </cell>
          <cell r="Q783">
            <v>0</v>
          </cell>
          <cell r="R783">
            <v>0</v>
          </cell>
        </row>
        <row r="784">
          <cell r="A784">
            <v>30326</v>
          </cell>
          <cell r="B784" t="str">
            <v>Fuenta Especifica 0100 FONDO GENERAL</v>
          </cell>
          <cell r="C784" t="str">
            <v>Capitulo 0206 MINISTERIO DE EDUCACIÓN</v>
          </cell>
          <cell r="D784" t="str">
            <v>Libramiento 0206-01-01-0010-6958</v>
          </cell>
          <cell r="E784" t="str">
            <v>PAGO SUM. ALIM. ESC. JEE CORRESP. A DICIEMBRE/2017, SEGUN FACT. NCF: 00752, NC. 00004, CARTAS COMPROMISO 04297, 09003, 04364, 04376, OC. 5901.</v>
          </cell>
          <cell r="F784">
            <v>43186</v>
          </cell>
          <cell r="G784">
            <v>425932.79999999999</v>
          </cell>
          <cell r="H784" t="str">
            <v>09-APR-18</v>
          </cell>
          <cell r="I784">
            <v>30326</v>
          </cell>
          <cell r="J784">
            <v>1</v>
          </cell>
          <cell r="K784" t="str">
            <v>IN</v>
          </cell>
          <cell r="L784" t="str">
            <v>ENTREGADO</v>
          </cell>
          <cell r="M784">
            <v>1</v>
          </cell>
          <cell r="N784">
            <v>38807</v>
          </cell>
          <cell r="O784">
            <v>38807</v>
          </cell>
          <cell r="P784">
            <v>64972.800000000003</v>
          </cell>
          <cell r="Q784">
            <v>0</v>
          </cell>
          <cell r="R784">
            <v>0</v>
          </cell>
        </row>
        <row r="785">
          <cell r="A785">
            <v>30326</v>
          </cell>
          <cell r="B785" t="str">
            <v>Fuenta Especifica 0100 FONDO GENERAL</v>
          </cell>
          <cell r="C785" t="str">
            <v>Capitulo 0206 MINISTERIO DE EDUCACIÓN</v>
          </cell>
          <cell r="D785" t="str">
            <v>Libramiento 0206-01-01-0010-6958</v>
          </cell>
          <cell r="E785" t="str">
            <v>PAGO SUM. ALIM. ESC. JEE CORRESP. A DICIEMBRE/2017, SEGUN FACT. NCF: 00752, NC. 00004, CARTAS COMPROMISO 04297, 09003, 04364, 04376, OC. 5901.</v>
          </cell>
          <cell r="F785">
            <v>43186</v>
          </cell>
          <cell r="G785">
            <v>425932.79999999999</v>
          </cell>
          <cell r="H785" t="str">
            <v>09-APR-18</v>
          </cell>
          <cell r="I785">
            <v>30326</v>
          </cell>
          <cell r="J785">
            <v>1</v>
          </cell>
          <cell r="K785" t="str">
            <v>IN</v>
          </cell>
          <cell r="L785" t="str">
            <v>ENTREGADO</v>
          </cell>
          <cell r="M785">
            <v>1</v>
          </cell>
          <cell r="N785">
            <v>38992</v>
          </cell>
          <cell r="O785">
            <v>38992</v>
          </cell>
          <cell r="P785">
            <v>18048</v>
          </cell>
          <cell r="Q785">
            <v>0</v>
          </cell>
          <cell r="R785">
            <v>0</v>
          </cell>
        </row>
        <row r="786">
          <cell r="A786">
            <v>30326</v>
          </cell>
          <cell r="B786" t="str">
            <v>Fuenta Especifica 0100 FONDO GENERAL</v>
          </cell>
          <cell r="C786" t="str">
            <v>Capitulo 0206 MINISTERIO DE EDUCACIÓN</v>
          </cell>
          <cell r="D786" t="str">
            <v>Libramiento 0206-01-01-0010-6958</v>
          </cell>
          <cell r="E786" t="str">
            <v>PAGO SUM. ALIM. ESC. JEE CORRESP. A DICIEMBRE/2017, SEGUN FACT. NCF: 00752, NC. 00004, CARTAS COMPROMISO 04297, 09003, 04364, 04376, OC. 5901.</v>
          </cell>
          <cell r="F786">
            <v>43186</v>
          </cell>
          <cell r="G786">
            <v>425932.79999999999</v>
          </cell>
          <cell r="H786" t="str">
            <v>09-APR-18</v>
          </cell>
          <cell r="I786">
            <v>30326</v>
          </cell>
          <cell r="J786">
            <v>1</v>
          </cell>
          <cell r="K786" t="str">
            <v>TR</v>
          </cell>
          <cell r="L786" t="str">
            <v>Conciliado</v>
          </cell>
          <cell r="M786">
            <v>1</v>
          </cell>
          <cell r="N786">
            <v>2776384</v>
          </cell>
          <cell r="O786">
            <v>2776384</v>
          </cell>
          <cell r="P786">
            <v>342912</v>
          </cell>
          <cell r="Q786">
            <v>0</v>
          </cell>
          <cell r="R786">
            <v>0</v>
          </cell>
        </row>
        <row r="787">
          <cell r="A787">
            <v>30715</v>
          </cell>
          <cell r="B787" t="str">
            <v>Fuenta Especifica 0100 FONDO GENERAL</v>
          </cell>
          <cell r="C787" t="str">
            <v>Capitulo 0206 MINISTERIO DE EDUCACIÓN</v>
          </cell>
          <cell r="D787" t="str">
            <v>Libramiento 0206-01-01-0010-6959</v>
          </cell>
          <cell r="E787" t="str">
            <v>PAGO SUM. ALIM. ESC. JEE. CORRESP. AL MES DE DICIEMBRE 2017, SEGUN FACT. NCF.: 00069, CARTA COMPROMISO NO. 05324, 00026, 00049, OC 6154</v>
          </cell>
          <cell r="F787">
            <v>43186</v>
          </cell>
          <cell r="G787">
            <v>707952.8</v>
          </cell>
          <cell r="H787" t="str">
            <v>10-APR-18</v>
          </cell>
          <cell r="I787">
            <v>30715</v>
          </cell>
          <cell r="J787">
            <v>1</v>
          </cell>
          <cell r="K787" t="str">
            <v>IN</v>
          </cell>
          <cell r="L787" t="str">
            <v>ENTREGADO</v>
          </cell>
          <cell r="M787">
            <v>1</v>
          </cell>
          <cell r="N787">
            <v>39396</v>
          </cell>
          <cell r="O787">
            <v>39396</v>
          </cell>
          <cell r="P787">
            <v>29998</v>
          </cell>
          <cell r="Q787">
            <v>0</v>
          </cell>
          <cell r="R787">
            <v>0</v>
          </cell>
        </row>
        <row r="788">
          <cell r="A788">
            <v>30715</v>
          </cell>
          <cell r="B788" t="str">
            <v>Fuenta Especifica 0100 FONDO GENERAL</v>
          </cell>
          <cell r="C788" t="str">
            <v>Capitulo 0206 MINISTERIO DE EDUCACIÓN</v>
          </cell>
          <cell r="D788" t="str">
            <v>Libramiento 0206-01-01-0010-6959</v>
          </cell>
          <cell r="E788" t="str">
            <v>PAGO SUM. ALIM. ESC. JEE. CORRESP. AL MES DE DICIEMBRE 2017, SEGUN FACT. NCF.: 00069, CARTA COMPROMISO NO. 05324, 00026, 00049, OC 6154</v>
          </cell>
          <cell r="F788">
            <v>43186</v>
          </cell>
          <cell r="G788">
            <v>707952.8</v>
          </cell>
          <cell r="H788" t="str">
            <v>10-APR-18</v>
          </cell>
          <cell r="I788">
            <v>30715</v>
          </cell>
          <cell r="J788">
            <v>1</v>
          </cell>
          <cell r="K788" t="str">
            <v>TR</v>
          </cell>
          <cell r="L788" t="str">
            <v>Conciliado</v>
          </cell>
          <cell r="M788">
            <v>1</v>
          </cell>
          <cell r="N788">
            <v>2777236</v>
          </cell>
          <cell r="O788">
            <v>2777236</v>
          </cell>
          <cell r="P788">
            <v>677954.8</v>
          </cell>
          <cell r="Q788">
            <v>0</v>
          </cell>
          <cell r="R788">
            <v>0</v>
          </cell>
        </row>
        <row r="789">
          <cell r="A789">
            <v>31259</v>
          </cell>
          <cell r="B789" t="str">
            <v>Fuenta Especifica 0100 FONDO GENERAL</v>
          </cell>
          <cell r="C789" t="str">
            <v>Capitulo 0206 MINISTERIO DE EDUCACIÓN</v>
          </cell>
          <cell r="D789" t="str">
            <v>Libramiento 0206-01-01-0010-6960</v>
          </cell>
          <cell r="E789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89">
            <v>43186</v>
          </cell>
          <cell r="G789">
            <v>1056383.2</v>
          </cell>
          <cell r="H789" t="str">
            <v>11-APR-18</v>
          </cell>
          <cell r="I789">
            <v>31259</v>
          </cell>
          <cell r="J789">
            <v>1</v>
          </cell>
          <cell r="K789" t="str">
            <v>TR</v>
          </cell>
          <cell r="L789" t="str">
            <v>Conciliado</v>
          </cell>
          <cell r="M789">
            <v>1</v>
          </cell>
          <cell r="N789">
            <v>2779136</v>
          </cell>
          <cell r="O789">
            <v>2779136</v>
          </cell>
          <cell r="P789">
            <v>850478</v>
          </cell>
          <cell r="Q789">
            <v>0</v>
          </cell>
          <cell r="R789">
            <v>0</v>
          </cell>
        </row>
        <row r="790">
          <cell r="A790">
            <v>31259</v>
          </cell>
          <cell r="B790" t="str">
            <v>Fuenta Especifica 0100 FONDO GENERAL</v>
          </cell>
          <cell r="C790" t="str">
            <v>Capitulo 0206 MINISTERIO DE EDUCACIÓN</v>
          </cell>
          <cell r="D790" t="str">
            <v>Libramiento 0206-01-01-0010-6960</v>
          </cell>
          <cell r="E790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0">
            <v>43186</v>
          </cell>
          <cell r="G790">
            <v>1056383.2</v>
          </cell>
          <cell r="H790" t="str">
            <v>11-APR-18</v>
          </cell>
          <cell r="I790">
            <v>31259</v>
          </cell>
          <cell r="J790">
            <v>1</v>
          </cell>
          <cell r="K790" t="str">
            <v>IN</v>
          </cell>
          <cell r="L790" t="str">
            <v>ENTREGADO</v>
          </cell>
          <cell r="M790">
            <v>1</v>
          </cell>
          <cell r="N790">
            <v>40069</v>
          </cell>
          <cell r="O790">
            <v>40069</v>
          </cell>
          <cell r="P790">
            <v>161143.20000000001</v>
          </cell>
          <cell r="Q790">
            <v>0</v>
          </cell>
          <cell r="R790">
            <v>0</v>
          </cell>
        </row>
        <row r="791">
          <cell r="A791">
            <v>31259</v>
          </cell>
          <cell r="B791" t="str">
            <v>Fuenta Especifica 0100 FONDO GENERAL</v>
          </cell>
          <cell r="C791" t="str">
            <v>Capitulo 0206 MINISTERIO DE EDUCACIÓN</v>
          </cell>
          <cell r="D791" t="str">
            <v>Libramiento 0206-01-01-0010-6960</v>
          </cell>
          <cell r="E791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1">
            <v>43186</v>
          </cell>
          <cell r="G791">
            <v>1056383.2</v>
          </cell>
          <cell r="H791" t="str">
            <v>11-APR-18</v>
          </cell>
          <cell r="I791">
            <v>31259</v>
          </cell>
          <cell r="J791">
            <v>1</v>
          </cell>
          <cell r="K791" t="str">
            <v>IN</v>
          </cell>
          <cell r="L791" t="str">
            <v>ENTREGADO</v>
          </cell>
          <cell r="M791">
            <v>1</v>
          </cell>
          <cell r="N791">
            <v>40137</v>
          </cell>
          <cell r="O791">
            <v>40137</v>
          </cell>
          <cell r="P791">
            <v>44762</v>
          </cell>
          <cell r="Q791">
            <v>0</v>
          </cell>
          <cell r="R791">
            <v>0</v>
          </cell>
        </row>
        <row r="792">
          <cell r="A792">
            <v>31084</v>
          </cell>
          <cell r="B792" t="str">
            <v>Fuenta Especifica 0100 FONDO GENERAL</v>
          </cell>
          <cell r="C792" t="str">
            <v>Capitulo 0206 MINISTERIO DE EDUCACIÓN</v>
          </cell>
          <cell r="D792" t="str">
            <v>Libramiento 0206-01-01-0010-6961</v>
          </cell>
          <cell r="E792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2">
            <v>43186</v>
          </cell>
          <cell r="G792">
            <v>1322769.0900000001</v>
          </cell>
          <cell r="H792" t="str">
            <v>11-APR-18</v>
          </cell>
          <cell r="I792">
            <v>31084</v>
          </cell>
          <cell r="J792">
            <v>3</v>
          </cell>
          <cell r="K792" t="str">
            <v>TR</v>
          </cell>
          <cell r="L792" t="str">
            <v>Conciliado</v>
          </cell>
          <cell r="M792">
            <v>1</v>
          </cell>
          <cell r="N792">
            <v>2779151</v>
          </cell>
          <cell r="O792">
            <v>2779151</v>
          </cell>
          <cell r="P792">
            <v>1266719.55</v>
          </cell>
          <cell r="Q792">
            <v>0</v>
          </cell>
          <cell r="R792">
            <v>0</v>
          </cell>
        </row>
        <row r="793">
          <cell r="A793">
            <v>31084</v>
          </cell>
          <cell r="B793" t="str">
            <v>Fuenta Especifica 0100 FONDO GENERAL</v>
          </cell>
          <cell r="C793" t="str">
            <v>Capitulo 0206 MINISTERIO DE EDUCACIÓN</v>
          </cell>
          <cell r="D793" t="str">
            <v>Libramiento 0206-01-01-0010-6961</v>
          </cell>
          <cell r="E793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3">
            <v>43186</v>
          </cell>
          <cell r="G793">
            <v>1322769.0900000001</v>
          </cell>
          <cell r="H793" t="str">
            <v>11-APR-18</v>
          </cell>
          <cell r="I793">
            <v>31084</v>
          </cell>
          <cell r="J793">
            <v>3</v>
          </cell>
          <cell r="K793" t="str">
            <v>IN</v>
          </cell>
          <cell r="L793" t="str">
            <v>ENTREGADO</v>
          </cell>
          <cell r="M793">
            <v>1</v>
          </cell>
          <cell r="N793">
            <v>39936</v>
          </cell>
          <cell r="O793">
            <v>39936</v>
          </cell>
          <cell r="P793">
            <v>56049.54</v>
          </cell>
          <cell r="Q793">
            <v>0</v>
          </cell>
          <cell r="R793">
            <v>0</v>
          </cell>
        </row>
        <row r="794">
          <cell r="A794">
            <v>30716</v>
          </cell>
          <cell r="B794" t="str">
            <v>Fuenta Especifica 0100 FONDO GENERAL</v>
          </cell>
          <cell r="C794" t="str">
            <v>Capitulo 0206 MINISTERIO DE EDUCACIÓN</v>
          </cell>
          <cell r="D794" t="str">
            <v>Libramiento 0206-01-01-0010-6962</v>
          </cell>
          <cell r="E794" t="str">
            <v>PAGO SUM. ALIM. ESC. JEE. MES NOVIEMBRE 2017, S/FACT. NCF: 00111 CARTAS COMP. NOS. 00155, 00171, 00177, 00158, 04875, 00416 Y 00174, OC. 5942.</v>
          </cell>
          <cell r="F794">
            <v>43186</v>
          </cell>
          <cell r="G794">
            <v>1066720</v>
          </cell>
          <cell r="H794" t="str">
            <v>10-APR-18</v>
          </cell>
          <cell r="I794">
            <v>30716</v>
          </cell>
          <cell r="J794">
            <v>1</v>
          </cell>
          <cell r="K794" t="str">
            <v>TR</v>
          </cell>
          <cell r="L794" t="str">
            <v>Conciliado</v>
          </cell>
          <cell r="M794">
            <v>1</v>
          </cell>
          <cell r="N794">
            <v>2777237</v>
          </cell>
          <cell r="O794">
            <v>2777237</v>
          </cell>
          <cell r="P794">
            <v>1021520</v>
          </cell>
          <cell r="Q794">
            <v>0</v>
          </cell>
          <cell r="R794">
            <v>0</v>
          </cell>
        </row>
        <row r="795">
          <cell r="A795">
            <v>30716</v>
          </cell>
          <cell r="B795" t="str">
            <v>Fuenta Especifica 0100 FONDO GENERAL</v>
          </cell>
          <cell r="C795" t="str">
            <v>Capitulo 0206 MINISTERIO DE EDUCACIÓN</v>
          </cell>
          <cell r="D795" t="str">
            <v>Libramiento 0206-01-01-0010-6962</v>
          </cell>
          <cell r="E795" t="str">
            <v>PAGO SUM. ALIM. ESC. JEE. MES NOVIEMBRE 2017, S/FACT. NCF: 00111 CARTAS COMP. NOS. 00155, 00171, 00177, 00158, 04875, 00416 Y 00174, OC. 5942.</v>
          </cell>
          <cell r="F795">
            <v>43186</v>
          </cell>
          <cell r="G795">
            <v>1066720</v>
          </cell>
          <cell r="H795" t="str">
            <v>10-APR-18</v>
          </cell>
          <cell r="I795">
            <v>30716</v>
          </cell>
          <cell r="J795">
            <v>1</v>
          </cell>
          <cell r="K795" t="str">
            <v>IN</v>
          </cell>
          <cell r="L795" t="str">
            <v>ENTREGADO</v>
          </cell>
          <cell r="M795">
            <v>1</v>
          </cell>
          <cell r="N795">
            <v>39395</v>
          </cell>
          <cell r="O795">
            <v>39395</v>
          </cell>
          <cell r="P795">
            <v>45200</v>
          </cell>
          <cell r="Q795">
            <v>0</v>
          </cell>
          <cell r="R795">
            <v>0</v>
          </cell>
        </row>
        <row r="796">
          <cell r="A796">
            <v>30139</v>
          </cell>
          <cell r="B796" t="str">
            <v>Fuenta Especifica 0100 FONDO GENERAL</v>
          </cell>
          <cell r="C796" t="str">
            <v>Capitulo 0206 MINISTERIO DE EDUCACIÓN</v>
          </cell>
          <cell r="D796" t="str">
            <v>Libramiento 0206-01-01-0010-6967</v>
          </cell>
          <cell r="E796" t="str">
            <v>PAGO SUM. ALIM. ESC. UM ,CORRESP. AL MES DE NOVIEMBRE 2017, SEGUN FACT. NCF.: 00004 Y NC 00004, DEL CONTRATO NO. 427/2017 Y OC 6852 MENOS ANTICIPO.</v>
          </cell>
          <cell r="F796">
            <v>43186</v>
          </cell>
          <cell r="G796">
            <v>431905.93</v>
          </cell>
          <cell r="H796" t="str">
            <v>09-APR-18</v>
          </cell>
          <cell r="I796">
            <v>30139</v>
          </cell>
          <cell r="J796">
            <v>2</v>
          </cell>
          <cell r="K796" t="str">
            <v>IN</v>
          </cell>
          <cell r="L796" t="str">
            <v>ENTREGADO</v>
          </cell>
          <cell r="M796">
            <v>1</v>
          </cell>
          <cell r="N796">
            <v>38947</v>
          </cell>
          <cell r="O796">
            <v>38947</v>
          </cell>
          <cell r="P796">
            <v>19607.28</v>
          </cell>
          <cell r="Q796">
            <v>0</v>
          </cell>
          <cell r="R796">
            <v>0</v>
          </cell>
        </row>
        <row r="797">
          <cell r="A797">
            <v>30139</v>
          </cell>
          <cell r="B797" t="str">
            <v>Fuenta Especifica 0100 FONDO GENERAL</v>
          </cell>
          <cell r="C797" t="str">
            <v>Capitulo 0206 MINISTERIO DE EDUCACIÓN</v>
          </cell>
          <cell r="D797" t="str">
            <v>Libramiento 0206-01-01-0010-6967</v>
          </cell>
          <cell r="E797" t="str">
            <v>PAGO SUM. ALIM. ESC. UM ,CORRESP. AL MES DE NOVIEMBRE 2017, SEGUN FACT. NCF.: 00004 Y NC 00004, DEL CONTRATO NO. 427/2017 Y OC 6852 MENOS ANTICIPO.</v>
          </cell>
          <cell r="F797">
            <v>43186</v>
          </cell>
          <cell r="G797">
            <v>431905.93</v>
          </cell>
          <cell r="H797" t="str">
            <v>09-APR-18</v>
          </cell>
          <cell r="I797">
            <v>30139</v>
          </cell>
          <cell r="J797">
            <v>2</v>
          </cell>
          <cell r="K797" t="str">
            <v>TR</v>
          </cell>
          <cell r="L797" t="str">
            <v>Conciliado</v>
          </cell>
          <cell r="M797">
            <v>1</v>
          </cell>
          <cell r="N797">
            <v>2775681</v>
          </cell>
          <cell r="O797">
            <v>2775681</v>
          </cell>
          <cell r="P797">
            <v>412298.65</v>
          </cell>
          <cell r="Q797">
            <v>0</v>
          </cell>
          <cell r="R797">
            <v>0</v>
          </cell>
        </row>
        <row r="798">
          <cell r="A798">
            <v>30327</v>
          </cell>
          <cell r="B798" t="str">
            <v>Fuenta Especifica 0100 FONDO GENERAL</v>
          </cell>
          <cell r="C798" t="str">
            <v>Capitulo 0206 MINISTERIO DE EDUCACIÓN</v>
          </cell>
          <cell r="D798" t="str">
            <v>Libramiento 0206-01-01-0010-6968</v>
          </cell>
          <cell r="E798" t="str">
            <v>PAGO SUM. ALIM. ESC. JEE. CORRESP. AL MES DICIEMBRE 2017, S/FACT. NCF: 02138 CARTAS COMPROMISO NOS. 03418, 03284, 08192, OC. 5785.</v>
          </cell>
          <cell r="F798">
            <v>43186</v>
          </cell>
          <cell r="G798">
            <v>596938.4</v>
          </cell>
          <cell r="H798" t="str">
            <v>09-APR-18</v>
          </cell>
          <cell r="I798">
            <v>30327</v>
          </cell>
          <cell r="J798">
            <v>1</v>
          </cell>
          <cell r="K798" t="str">
            <v>IN</v>
          </cell>
          <cell r="L798" t="str">
            <v>ENTREGADO</v>
          </cell>
          <cell r="M798">
            <v>1</v>
          </cell>
          <cell r="N798">
            <v>38991</v>
          </cell>
          <cell r="O798">
            <v>38991</v>
          </cell>
          <cell r="P798">
            <v>25294</v>
          </cell>
          <cell r="Q798">
            <v>0</v>
          </cell>
          <cell r="R798">
            <v>0</v>
          </cell>
        </row>
        <row r="799">
          <cell r="A799">
            <v>30327</v>
          </cell>
          <cell r="B799" t="str">
            <v>Fuenta Especifica 0100 FONDO GENERAL</v>
          </cell>
          <cell r="C799" t="str">
            <v>Capitulo 0206 MINISTERIO DE EDUCACIÓN</v>
          </cell>
          <cell r="D799" t="str">
            <v>Libramiento 0206-01-01-0010-6968</v>
          </cell>
          <cell r="E799" t="str">
            <v>PAGO SUM. ALIM. ESC. JEE. CORRESP. AL MES DICIEMBRE 2017, S/FACT. NCF: 02138 CARTAS COMPROMISO NOS. 03418, 03284, 08192, OC. 5785.</v>
          </cell>
          <cell r="F799">
            <v>43186</v>
          </cell>
          <cell r="G799">
            <v>596938.4</v>
          </cell>
          <cell r="H799" t="str">
            <v>09-APR-18</v>
          </cell>
          <cell r="I799">
            <v>30327</v>
          </cell>
          <cell r="J799">
            <v>1</v>
          </cell>
          <cell r="K799" t="str">
            <v>TR</v>
          </cell>
          <cell r="L799" t="str">
            <v>Conciliado</v>
          </cell>
          <cell r="M799">
            <v>1</v>
          </cell>
          <cell r="N799">
            <v>2776385</v>
          </cell>
          <cell r="O799">
            <v>2776385</v>
          </cell>
          <cell r="P799">
            <v>480586</v>
          </cell>
          <cell r="Q799">
            <v>0</v>
          </cell>
          <cell r="R799">
            <v>0</v>
          </cell>
        </row>
        <row r="800">
          <cell r="A800">
            <v>30327</v>
          </cell>
          <cell r="B800" t="str">
            <v>Fuenta Especifica 0100 FONDO GENERAL</v>
          </cell>
          <cell r="C800" t="str">
            <v>Capitulo 0206 MINISTERIO DE EDUCACIÓN</v>
          </cell>
          <cell r="D800" t="str">
            <v>Libramiento 0206-01-01-0010-6968</v>
          </cell>
          <cell r="E800" t="str">
            <v>PAGO SUM. ALIM. ESC. JEE. CORRESP. AL MES DICIEMBRE 2017, S/FACT. NCF: 02138 CARTAS COMPROMISO NOS. 03418, 03284, 08192, OC. 5785.</v>
          </cell>
          <cell r="F800">
            <v>43186</v>
          </cell>
          <cell r="G800">
            <v>596938.4</v>
          </cell>
          <cell r="H800" t="str">
            <v>09-APR-18</v>
          </cell>
          <cell r="I800">
            <v>30327</v>
          </cell>
          <cell r="J800">
            <v>1</v>
          </cell>
          <cell r="K800" t="str">
            <v>IN</v>
          </cell>
          <cell r="L800" t="str">
            <v>ENTREGADO</v>
          </cell>
          <cell r="M800">
            <v>1</v>
          </cell>
          <cell r="N800">
            <v>38806</v>
          </cell>
          <cell r="O800">
            <v>38806</v>
          </cell>
          <cell r="P800">
            <v>91058.4</v>
          </cell>
          <cell r="Q800">
            <v>0</v>
          </cell>
          <cell r="R800">
            <v>0</v>
          </cell>
        </row>
        <row r="801">
          <cell r="A801">
            <v>30717</v>
          </cell>
          <cell r="B801" t="str">
            <v>Fuenta Especifica 0100 FONDO GENERAL</v>
          </cell>
          <cell r="C801" t="str">
            <v>Capitulo 0206 MINISTERIO DE EDUCACIÓN</v>
          </cell>
          <cell r="D801" t="str">
            <v>Libramiento 0206-01-01-0010-6979</v>
          </cell>
          <cell r="E801" t="str">
            <v>PAGO SUM. ALIM. ESC. JEE. CORRESP. AL MES DIC. 2017, SEGUN FACT. NCF.: 00028, CARTA COMPROMISO NO. 15606, OC 6574.</v>
          </cell>
          <cell r="F801">
            <v>43186</v>
          </cell>
          <cell r="G801">
            <v>653672.80000000005</v>
          </cell>
          <cell r="H801" t="str">
            <v>10-APR-18</v>
          </cell>
          <cell r="I801">
            <v>30717</v>
          </cell>
          <cell r="J801">
            <v>1</v>
          </cell>
          <cell r="K801" t="str">
            <v>TR</v>
          </cell>
          <cell r="L801" t="str">
            <v>Conciliado</v>
          </cell>
          <cell r="M801">
            <v>1</v>
          </cell>
          <cell r="N801">
            <v>2777238</v>
          </cell>
          <cell r="O801">
            <v>2777238</v>
          </cell>
          <cell r="P801">
            <v>526262</v>
          </cell>
          <cell r="Q801">
            <v>0</v>
          </cell>
          <cell r="R801">
            <v>0</v>
          </cell>
        </row>
        <row r="802">
          <cell r="A802">
            <v>30717</v>
          </cell>
          <cell r="B802" t="str">
            <v>Fuenta Especifica 0100 FONDO GENERAL</v>
          </cell>
          <cell r="C802" t="str">
            <v>Capitulo 0206 MINISTERIO DE EDUCACIÓN</v>
          </cell>
          <cell r="D802" t="str">
            <v>Libramiento 0206-01-01-0010-6979</v>
          </cell>
          <cell r="E802" t="str">
            <v>PAGO SUM. ALIM. ESC. JEE. CORRESP. AL MES DIC. 2017, SEGUN FACT. NCF.: 00028, CARTA COMPROMISO NO. 15606, OC 6574.</v>
          </cell>
          <cell r="F802">
            <v>43186</v>
          </cell>
          <cell r="G802">
            <v>653672.80000000005</v>
          </cell>
          <cell r="H802" t="str">
            <v>10-APR-18</v>
          </cell>
          <cell r="I802">
            <v>30717</v>
          </cell>
          <cell r="J802">
            <v>1</v>
          </cell>
          <cell r="K802" t="str">
            <v>IN</v>
          </cell>
          <cell r="L802" t="str">
            <v>ENTREGADO</v>
          </cell>
          <cell r="M802">
            <v>1</v>
          </cell>
          <cell r="N802">
            <v>39268</v>
          </cell>
          <cell r="O802">
            <v>39268</v>
          </cell>
          <cell r="P802">
            <v>99712.8</v>
          </cell>
          <cell r="Q802">
            <v>0</v>
          </cell>
          <cell r="R802">
            <v>0</v>
          </cell>
        </row>
        <row r="803">
          <cell r="A803">
            <v>30717</v>
          </cell>
          <cell r="B803" t="str">
            <v>Fuenta Especifica 0100 FONDO GENERAL</v>
          </cell>
          <cell r="C803" t="str">
            <v>Capitulo 0206 MINISTERIO DE EDUCACIÓN</v>
          </cell>
          <cell r="D803" t="str">
            <v>Libramiento 0206-01-01-0010-6979</v>
          </cell>
          <cell r="E803" t="str">
            <v>PAGO SUM. ALIM. ESC. JEE. CORRESP. AL MES DIC. 2017, SEGUN FACT. NCF.: 00028, CARTA COMPROMISO NO. 15606, OC 6574.</v>
          </cell>
          <cell r="F803">
            <v>43186</v>
          </cell>
          <cell r="G803">
            <v>653672.80000000005</v>
          </cell>
          <cell r="H803" t="str">
            <v>10-APR-18</v>
          </cell>
          <cell r="I803">
            <v>30717</v>
          </cell>
          <cell r="J803">
            <v>1</v>
          </cell>
          <cell r="K803" t="str">
            <v>IN</v>
          </cell>
          <cell r="L803" t="str">
            <v>ENTREGADO</v>
          </cell>
          <cell r="M803">
            <v>1</v>
          </cell>
          <cell r="N803">
            <v>39394</v>
          </cell>
          <cell r="O803">
            <v>39394</v>
          </cell>
          <cell r="P803">
            <v>27698</v>
          </cell>
          <cell r="Q803">
            <v>0</v>
          </cell>
          <cell r="R803">
            <v>0</v>
          </cell>
        </row>
        <row r="804">
          <cell r="A804">
            <v>30718</v>
          </cell>
          <cell r="B804" t="str">
            <v>Fuenta Especifica 0100 FONDO GENERAL</v>
          </cell>
          <cell r="C804" t="str">
            <v>Capitulo 0206 MINISTERIO DE EDUCACIÓN</v>
          </cell>
          <cell r="D804" t="str">
            <v>Libramiento 0206-01-01-0010-6982</v>
          </cell>
          <cell r="E804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4">
            <v>43186</v>
          </cell>
          <cell r="G804">
            <v>355652</v>
          </cell>
          <cell r="H804" t="str">
            <v>10-APR-18</v>
          </cell>
          <cell r="I804">
            <v>30718</v>
          </cell>
          <cell r="J804">
            <v>1</v>
          </cell>
          <cell r="K804" t="str">
            <v>IN</v>
          </cell>
          <cell r="L804" t="str">
            <v>ENTREGADO</v>
          </cell>
          <cell r="M804">
            <v>1</v>
          </cell>
          <cell r="N804">
            <v>39267</v>
          </cell>
          <cell r="O804">
            <v>39267</v>
          </cell>
          <cell r="P804">
            <v>54252</v>
          </cell>
          <cell r="Q804">
            <v>0</v>
          </cell>
          <cell r="R804">
            <v>0</v>
          </cell>
        </row>
        <row r="805">
          <cell r="A805">
            <v>30718</v>
          </cell>
          <cell r="B805" t="str">
            <v>Fuenta Especifica 0100 FONDO GENERAL</v>
          </cell>
          <cell r="C805" t="str">
            <v>Capitulo 0206 MINISTERIO DE EDUCACIÓN</v>
          </cell>
          <cell r="D805" t="str">
            <v>Libramiento 0206-01-01-0010-6982</v>
          </cell>
          <cell r="E805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5">
            <v>43186</v>
          </cell>
          <cell r="G805">
            <v>355652</v>
          </cell>
          <cell r="H805" t="str">
            <v>10-APR-18</v>
          </cell>
          <cell r="I805">
            <v>30718</v>
          </cell>
          <cell r="J805">
            <v>1</v>
          </cell>
          <cell r="K805" t="str">
            <v>TR</v>
          </cell>
          <cell r="L805" t="str">
            <v>Conciliado</v>
          </cell>
          <cell r="M805">
            <v>1</v>
          </cell>
          <cell r="N805">
            <v>2777366</v>
          </cell>
          <cell r="O805">
            <v>2777366</v>
          </cell>
          <cell r="P805">
            <v>286330</v>
          </cell>
          <cell r="Q805">
            <v>0</v>
          </cell>
          <cell r="R805">
            <v>0</v>
          </cell>
        </row>
        <row r="806">
          <cell r="A806">
            <v>30718</v>
          </cell>
          <cell r="B806" t="str">
            <v>Fuenta Especifica 0100 FONDO GENERAL</v>
          </cell>
          <cell r="C806" t="str">
            <v>Capitulo 0206 MINISTERIO DE EDUCACIÓN</v>
          </cell>
          <cell r="D806" t="str">
            <v>Libramiento 0206-01-01-0010-6982</v>
          </cell>
          <cell r="E806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6">
            <v>43186</v>
          </cell>
          <cell r="G806">
            <v>355652</v>
          </cell>
          <cell r="H806" t="str">
            <v>10-APR-18</v>
          </cell>
          <cell r="I806">
            <v>30718</v>
          </cell>
          <cell r="J806">
            <v>1</v>
          </cell>
          <cell r="K806" t="str">
            <v>IN</v>
          </cell>
          <cell r="L806" t="str">
            <v>ENTREGADO</v>
          </cell>
          <cell r="M806">
            <v>1</v>
          </cell>
          <cell r="N806">
            <v>39393</v>
          </cell>
          <cell r="O806">
            <v>39393</v>
          </cell>
          <cell r="P806">
            <v>15070</v>
          </cell>
          <cell r="Q806">
            <v>0</v>
          </cell>
          <cell r="R806">
            <v>0</v>
          </cell>
        </row>
        <row r="807">
          <cell r="A807">
            <v>30328</v>
          </cell>
          <cell r="B807" t="str">
            <v>Fuenta Especifica 0100 FONDO GENERAL</v>
          </cell>
          <cell r="C807" t="str">
            <v>Capitulo 0206 MINISTERIO DE EDUCACIÓN</v>
          </cell>
          <cell r="D807" t="str">
            <v>Libramiento 0206-01-01-0010-6993</v>
          </cell>
          <cell r="E807" t="str">
            <v>PAGO SUM. ALIM. ESC. JEE. CORRESP. AL MES DIC. 2017, SEGUN FACT. NCF.: 00161, CARTA COMPROMISO NO. 01907, 01828, 01801, 01844, 01841, 01799, 01843, OC 5818.</v>
          </cell>
          <cell r="F807">
            <v>43186</v>
          </cell>
          <cell r="G807">
            <v>377458.4</v>
          </cell>
          <cell r="H807" t="str">
            <v>09-APR-18</v>
          </cell>
          <cell r="I807">
            <v>30328</v>
          </cell>
          <cell r="J807">
            <v>1</v>
          </cell>
          <cell r="K807" t="str">
            <v>TR</v>
          </cell>
          <cell r="L807" t="str">
            <v>Conciliado</v>
          </cell>
          <cell r="M807">
            <v>1</v>
          </cell>
          <cell r="N807">
            <v>2776386</v>
          </cell>
          <cell r="O807">
            <v>2776386</v>
          </cell>
          <cell r="P807">
            <v>303886</v>
          </cell>
          <cell r="Q807">
            <v>0</v>
          </cell>
          <cell r="R807">
            <v>0</v>
          </cell>
        </row>
        <row r="808">
          <cell r="A808">
            <v>30328</v>
          </cell>
          <cell r="B808" t="str">
            <v>Fuenta Especifica 0100 FONDO GENERAL</v>
          </cell>
          <cell r="C808" t="str">
            <v>Capitulo 0206 MINISTERIO DE EDUCACIÓN</v>
          </cell>
          <cell r="D808" t="str">
            <v>Libramiento 0206-01-01-0010-6993</v>
          </cell>
          <cell r="E808" t="str">
            <v>PAGO SUM. ALIM. ESC. JEE. CORRESP. AL MES DIC. 2017, SEGUN FACT. NCF.: 00161, CARTA COMPROMISO NO. 01907, 01828, 01801, 01844, 01841, 01799, 01843, OC 5818.</v>
          </cell>
          <cell r="F808">
            <v>43186</v>
          </cell>
          <cell r="G808">
            <v>377458.4</v>
          </cell>
          <cell r="H808" t="str">
            <v>09-APR-18</v>
          </cell>
          <cell r="I808">
            <v>30328</v>
          </cell>
          <cell r="J808">
            <v>1</v>
          </cell>
          <cell r="K808" t="str">
            <v>IN</v>
          </cell>
          <cell r="L808" t="str">
            <v>ENTREGADO</v>
          </cell>
          <cell r="M808">
            <v>1</v>
          </cell>
          <cell r="N808">
            <v>38990</v>
          </cell>
          <cell r="O808">
            <v>38990</v>
          </cell>
          <cell r="P808">
            <v>15994</v>
          </cell>
          <cell r="Q808">
            <v>0</v>
          </cell>
          <cell r="R808">
            <v>0</v>
          </cell>
        </row>
        <row r="809">
          <cell r="A809">
            <v>30328</v>
          </cell>
          <cell r="B809" t="str">
            <v>Fuenta Especifica 0100 FONDO GENERAL</v>
          </cell>
          <cell r="C809" t="str">
            <v>Capitulo 0206 MINISTERIO DE EDUCACIÓN</v>
          </cell>
          <cell r="D809" t="str">
            <v>Libramiento 0206-01-01-0010-6993</v>
          </cell>
          <cell r="E809" t="str">
            <v>PAGO SUM. ALIM. ESC. JEE. CORRESP. AL MES DIC. 2017, SEGUN FACT. NCF.: 00161, CARTA COMPROMISO NO. 01907, 01828, 01801, 01844, 01841, 01799, 01843, OC 5818.</v>
          </cell>
          <cell r="F809">
            <v>43186</v>
          </cell>
          <cell r="G809">
            <v>377458.4</v>
          </cell>
          <cell r="H809" t="str">
            <v>09-APR-18</v>
          </cell>
          <cell r="I809">
            <v>30328</v>
          </cell>
          <cell r="J809">
            <v>1</v>
          </cell>
          <cell r="K809" t="str">
            <v>IN</v>
          </cell>
          <cell r="L809" t="str">
            <v>ENTREGADO</v>
          </cell>
          <cell r="M809">
            <v>1</v>
          </cell>
          <cell r="N809">
            <v>38805</v>
          </cell>
          <cell r="O809">
            <v>38805</v>
          </cell>
          <cell r="P809">
            <v>57578.400000000001</v>
          </cell>
          <cell r="Q809">
            <v>0</v>
          </cell>
          <cell r="R809">
            <v>0</v>
          </cell>
        </row>
        <row r="810">
          <cell r="A810">
            <v>30140</v>
          </cell>
          <cell r="B810" t="str">
            <v>Fuenta Especifica 0100 FONDO GENERAL</v>
          </cell>
          <cell r="C810" t="str">
            <v>Capitulo 0206 MINISTERIO DE EDUCACIÓN</v>
          </cell>
          <cell r="D810" t="str">
            <v>Libramiento 0206-01-01-0010-6996</v>
          </cell>
          <cell r="E810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0">
            <v>43186</v>
          </cell>
          <cell r="G810">
            <v>166745.57</v>
          </cell>
          <cell r="H810" t="str">
            <v>09-APR-18</v>
          </cell>
          <cell r="I810">
            <v>30140</v>
          </cell>
          <cell r="J810">
            <v>2</v>
          </cell>
          <cell r="K810" t="str">
            <v>IN</v>
          </cell>
          <cell r="L810" t="str">
            <v>ENTREGADO</v>
          </cell>
          <cell r="M810">
            <v>1</v>
          </cell>
          <cell r="N810">
            <v>38946</v>
          </cell>
          <cell r="O810">
            <v>38946</v>
          </cell>
          <cell r="P810">
            <v>7678.32</v>
          </cell>
          <cell r="Q810">
            <v>0</v>
          </cell>
          <cell r="R810">
            <v>0</v>
          </cell>
        </row>
        <row r="811">
          <cell r="A811">
            <v>30140</v>
          </cell>
          <cell r="B811" t="str">
            <v>Fuenta Especifica 0100 FONDO GENERAL</v>
          </cell>
          <cell r="C811" t="str">
            <v>Capitulo 0206 MINISTERIO DE EDUCACIÓN</v>
          </cell>
          <cell r="D811" t="str">
            <v>Libramiento 0206-01-01-0010-6996</v>
          </cell>
          <cell r="E811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1">
            <v>43186</v>
          </cell>
          <cell r="G811">
            <v>166745.57</v>
          </cell>
          <cell r="H811" t="str">
            <v>09-APR-18</v>
          </cell>
          <cell r="I811">
            <v>30140</v>
          </cell>
          <cell r="J811">
            <v>2</v>
          </cell>
          <cell r="K811" t="str">
            <v>TR</v>
          </cell>
          <cell r="L811" t="str">
            <v>Conciliado</v>
          </cell>
          <cell r="M811">
            <v>1</v>
          </cell>
          <cell r="N811">
            <v>2776507</v>
          </cell>
          <cell r="O811">
            <v>2776507</v>
          </cell>
          <cell r="P811">
            <v>159067.25</v>
          </cell>
          <cell r="Q811">
            <v>0</v>
          </cell>
          <cell r="R811">
            <v>0</v>
          </cell>
        </row>
        <row r="812">
          <cell r="A812">
            <v>30330</v>
          </cell>
          <cell r="B812" t="str">
            <v>Fuenta Especifica 0100 FONDO GENERAL</v>
          </cell>
          <cell r="C812" t="str">
            <v>Capitulo 0206 MINISTERIO DE EDUCACIÓN</v>
          </cell>
          <cell r="D812" t="str">
            <v>Libramiento 0206-01-01-0010-7000</v>
          </cell>
          <cell r="E812" t="str">
            <v>PAGO SUM. ALIM. ESC. JEE. MES DE DIC/2017, S/FACT. NCF:01013, CARTA C. NO. 03402, 03535, 03394, 03383, 03389, 03396, 03403, 03392, 03408, 03391, 03409, 13435, 03413, OC 5710</v>
          </cell>
          <cell r="F812">
            <v>43186</v>
          </cell>
          <cell r="G812">
            <v>504237.6</v>
          </cell>
          <cell r="H812" t="str">
            <v>09-APR-18</v>
          </cell>
          <cell r="I812">
            <v>30330</v>
          </cell>
          <cell r="J812">
            <v>1</v>
          </cell>
          <cell r="K812" t="str">
            <v>IN</v>
          </cell>
          <cell r="L812" t="str">
            <v>ENTREGADO</v>
          </cell>
          <cell r="M812">
            <v>1</v>
          </cell>
          <cell r="N812">
            <v>38989</v>
          </cell>
          <cell r="O812">
            <v>38989</v>
          </cell>
          <cell r="P812">
            <v>21366</v>
          </cell>
          <cell r="Q812">
            <v>0</v>
          </cell>
          <cell r="R812">
            <v>0</v>
          </cell>
        </row>
        <row r="813">
          <cell r="A813">
            <v>30330</v>
          </cell>
          <cell r="B813" t="str">
            <v>Fuenta Especifica 0100 FONDO GENERAL</v>
          </cell>
          <cell r="C813" t="str">
            <v>Capitulo 0206 MINISTERIO DE EDUCACIÓN</v>
          </cell>
          <cell r="D813" t="str">
            <v>Libramiento 0206-01-01-0010-7000</v>
          </cell>
          <cell r="E813" t="str">
            <v>PAGO SUM. ALIM. ESC. JEE. MES DE DIC/2017, S/FACT. NCF:01013, CARTA C. NO. 03402, 03535, 03394, 03383, 03389, 03396, 03403, 03392, 03408, 03391, 03409, 13435, 03413, OC 5710</v>
          </cell>
          <cell r="F813">
            <v>43186</v>
          </cell>
          <cell r="G813">
            <v>504237.6</v>
          </cell>
          <cell r="H813" t="str">
            <v>09-APR-18</v>
          </cell>
          <cell r="I813">
            <v>30330</v>
          </cell>
          <cell r="J813">
            <v>1</v>
          </cell>
          <cell r="K813" t="str">
            <v>TR</v>
          </cell>
          <cell r="L813" t="str">
            <v>Conciliado</v>
          </cell>
          <cell r="M813">
            <v>1</v>
          </cell>
          <cell r="N813">
            <v>2776387</v>
          </cell>
          <cell r="O813">
            <v>2776387</v>
          </cell>
          <cell r="P813">
            <v>405954</v>
          </cell>
          <cell r="Q813">
            <v>0</v>
          </cell>
          <cell r="R813">
            <v>0</v>
          </cell>
        </row>
        <row r="814">
          <cell r="A814">
            <v>30330</v>
          </cell>
          <cell r="B814" t="str">
            <v>Fuenta Especifica 0100 FONDO GENERAL</v>
          </cell>
          <cell r="C814" t="str">
            <v>Capitulo 0206 MINISTERIO DE EDUCACIÓN</v>
          </cell>
          <cell r="D814" t="str">
            <v>Libramiento 0206-01-01-0010-7000</v>
          </cell>
          <cell r="E814" t="str">
            <v>PAGO SUM. ALIM. ESC. JEE. MES DE DIC/2017, S/FACT. NCF:01013, CARTA C. NO. 03402, 03535, 03394, 03383, 03389, 03396, 03403, 03392, 03408, 03391, 03409, 13435, 03413, OC 5710</v>
          </cell>
          <cell r="F814">
            <v>43186</v>
          </cell>
          <cell r="G814">
            <v>504237.6</v>
          </cell>
          <cell r="H814" t="str">
            <v>09-APR-18</v>
          </cell>
          <cell r="I814">
            <v>30330</v>
          </cell>
          <cell r="J814">
            <v>1</v>
          </cell>
          <cell r="K814" t="str">
            <v>IN</v>
          </cell>
          <cell r="L814" t="str">
            <v>ENTREGADO</v>
          </cell>
          <cell r="M814">
            <v>1</v>
          </cell>
          <cell r="N814">
            <v>38804</v>
          </cell>
          <cell r="O814">
            <v>38804</v>
          </cell>
          <cell r="P814">
            <v>76917.600000000006</v>
          </cell>
          <cell r="Q814">
            <v>0</v>
          </cell>
          <cell r="R814">
            <v>0</v>
          </cell>
        </row>
        <row r="815">
          <cell r="A815">
            <v>30336</v>
          </cell>
          <cell r="B815" t="str">
            <v>Fuenta Especifica 0100 FONDO GENERAL</v>
          </cell>
          <cell r="C815" t="str">
            <v>Capitulo 0206 MINISTERIO DE EDUCACIÓN</v>
          </cell>
          <cell r="D815" t="str">
            <v>Libramiento 0206-01-01-0010-7010</v>
          </cell>
          <cell r="E815" t="str">
            <v>PAGO POR SUM. DE ALIM. ESC. PAE- REAL, CORRESP. AL MES OCT.2017, SEGÚN FACTS. NCF: 64962 Y N/C NO 00014. CONTRATO NO. 490/17 OC 6063, MENOS ANTICIPO</v>
          </cell>
          <cell r="F815">
            <v>43186</v>
          </cell>
          <cell r="G815">
            <v>279798.37</v>
          </cell>
          <cell r="H815" t="str">
            <v>09-APR-18</v>
          </cell>
          <cell r="I815">
            <v>30336</v>
          </cell>
          <cell r="J815">
            <v>1</v>
          </cell>
          <cell r="K815" t="str">
            <v>IN</v>
          </cell>
          <cell r="L815" t="str">
            <v>ENTREGADO</v>
          </cell>
          <cell r="M815">
            <v>1</v>
          </cell>
          <cell r="N815">
            <v>38988</v>
          </cell>
          <cell r="O815">
            <v>38988</v>
          </cell>
          <cell r="P815">
            <v>13242.52</v>
          </cell>
          <cell r="Q815">
            <v>0</v>
          </cell>
          <cell r="R815">
            <v>0</v>
          </cell>
        </row>
        <row r="816">
          <cell r="A816">
            <v>30336</v>
          </cell>
          <cell r="B816" t="str">
            <v>Fuenta Especifica 0100 FONDO GENERAL</v>
          </cell>
          <cell r="C816" t="str">
            <v>Capitulo 0206 MINISTERIO DE EDUCACIÓN</v>
          </cell>
          <cell r="D816" t="str">
            <v>Libramiento 0206-01-01-0010-7010</v>
          </cell>
          <cell r="E816" t="str">
            <v>PAGO POR SUM. DE ALIM. ESC. PAE- REAL, CORRESP. AL MES OCT.2017, SEGÚN FACTS. NCF: 64962 Y N/C NO 00014. CONTRATO NO. 490/17 OC 6063, MENOS ANTICIPO</v>
          </cell>
          <cell r="F816">
            <v>43186</v>
          </cell>
          <cell r="G816">
            <v>279798.37</v>
          </cell>
          <cell r="H816" t="str">
            <v>09-APR-18</v>
          </cell>
          <cell r="I816">
            <v>30336</v>
          </cell>
          <cell r="J816">
            <v>1</v>
          </cell>
          <cell r="K816" t="str">
            <v>TR</v>
          </cell>
          <cell r="L816" t="str">
            <v>Conciliado</v>
          </cell>
          <cell r="M816">
            <v>1</v>
          </cell>
          <cell r="N816">
            <v>2776388</v>
          </cell>
          <cell r="O816">
            <v>2776388</v>
          </cell>
          <cell r="P816">
            <v>266555.84999999998</v>
          </cell>
          <cell r="Q816">
            <v>0</v>
          </cell>
          <cell r="R816">
            <v>0</v>
          </cell>
        </row>
        <row r="817">
          <cell r="A817">
            <v>30337</v>
          </cell>
          <cell r="B817" t="str">
            <v>Fuenta Especifica 0100 FONDO GENERAL</v>
          </cell>
          <cell r="C817" t="str">
            <v>Capitulo 0206 MINISTERIO DE EDUCACIÓN</v>
          </cell>
          <cell r="D817" t="str">
            <v>Libramiento 0206-01-01-0010-7013</v>
          </cell>
          <cell r="E817" t="str">
            <v>PAGO POR SUM. DE ALIM. ESC. JEE. CORRESP. A LOS MESES DE DICIEMBRE 2017 Y ENERO 2018, S/FACTS. 00117 Y 00119. CARTAS COMPROMISO 08685, 08489, 03993, 03987, 14476 Y 03992. OC 6897</v>
          </cell>
          <cell r="F817">
            <v>43186</v>
          </cell>
          <cell r="G817">
            <v>3598244.8</v>
          </cell>
          <cell r="H817" t="str">
            <v>09-APR-18</v>
          </cell>
          <cell r="I817">
            <v>30337</v>
          </cell>
          <cell r="J817">
            <v>1</v>
          </cell>
          <cell r="K817" t="str">
            <v>IN</v>
          </cell>
          <cell r="L817" t="str">
            <v>ENTREGADO</v>
          </cell>
          <cell r="M817">
            <v>1</v>
          </cell>
          <cell r="N817">
            <v>38987</v>
          </cell>
          <cell r="O817">
            <v>38987</v>
          </cell>
          <cell r="P817">
            <v>152468</v>
          </cell>
          <cell r="Q817">
            <v>0</v>
          </cell>
          <cell r="R817">
            <v>0</v>
          </cell>
        </row>
        <row r="818">
          <cell r="A818">
            <v>30337</v>
          </cell>
          <cell r="B818" t="str">
            <v>Fuenta Especifica 0100 FONDO GENERAL</v>
          </cell>
          <cell r="C818" t="str">
            <v>Capitulo 0206 MINISTERIO DE EDUCACIÓN</v>
          </cell>
          <cell r="D818" t="str">
            <v>Libramiento 0206-01-01-0010-7013</v>
          </cell>
          <cell r="E818" t="str">
            <v>PAGO POR SUM. DE ALIM. ESC. JEE. CORRESP. A LOS MESES DE DICIEMBRE 2017 Y ENERO 2018, S/FACTS. 00117 Y 00119. CARTAS COMPROMISO 08685, 08489, 03993, 03987, 14476 Y 03992. OC 6897</v>
          </cell>
          <cell r="F818">
            <v>43186</v>
          </cell>
          <cell r="G818">
            <v>3598244.8</v>
          </cell>
          <cell r="H818" t="str">
            <v>09-APR-18</v>
          </cell>
          <cell r="I818">
            <v>30337</v>
          </cell>
          <cell r="J818">
            <v>1</v>
          </cell>
          <cell r="K818" t="str">
            <v>TR</v>
          </cell>
          <cell r="L818" t="str">
            <v>Conciliado</v>
          </cell>
          <cell r="M818">
            <v>1</v>
          </cell>
          <cell r="N818">
            <v>2776389</v>
          </cell>
          <cell r="O818">
            <v>2776389</v>
          </cell>
          <cell r="P818">
            <v>3445776.8</v>
          </cell>
          <cell r="Q818">
            <v>0</v>
          </cell>
          <cell r="R818">
            <v>0</v>
          </cell>
        </row>
        <row r="819">
          <cell r="A819">
            <v>30338</v>
          </cell>
          <cell r="B819" t="str">
            <v>Fuenta Especifica 0100 FONDO GENERAL</v>
          </cell>
          <cell r="C819" t="str">
            <v>Capitulo 0206 MINISTERIO DE EDUCACIÓN</v>
          </cell>
          <cell r="D819" t="str">
            <v>Libramiento 0206-01-01-0010-7014</v>
          </cell>
          <cell r="E819" t="str">
            <v>PAGO SUM. ALIM. ESC. JEE. CORRESP. AL MES DE DICIEMBRE 2017, SEGUN FACT. NCF.: 00061, CARTA COMPROMISO No.00422, OC 5623 .</v>
          </cell>
          <cell r="F819">
            <v>43186</v>
          </cell>
          <cell r="G819">
            <v>331721.59999999998</v>
          </cell>
          <cell r="H819" t="str">
            <v>09-APR-18</v>
          </cell>
          <cell r="I819">
            <v>30338</v>
          </cell>
          <cell r="J819">
            <v>1</v>
          </cell>
          <cell r="K819" t="str">
            <v>IN</v>
          </cell>
          <cell r="L819" t="str">
            <v>ENTREGADO</v>
          </cell>
          <cell r="M819">
            <v>1</v>
          </cell>
          <cell r="N819">
            <v>38803</v>
          </cell>
          <cell r="O819">
            <v>38803</v>
          </cell>
          <cell r="P819">
            <v>50601.599999999999</v>
          </cell>
          <cell r="Q819">
            <v>0</v>
          </cell>
          <cell r="R819">
            <v>0</v>
          </cell>
        </row>
        <row r="820">
          <cell r="A820">
            <v>30338</v>
          </cell>
          <cell r="B820" t="str">
            <v>Fuenta Especifica 0100 FONDO GENERAL</v>
          </cell>
          <cell r="C820" t="str">
            <v>Capitulo 0206 MINISTERIO DE EDUCACIÓN</v>
          </cell>
          <cell r="D820" t="str">
            <v>Libramiento 0206-01-01-0010-7014</v>
          </cell>
          <cell r="E820" t="str">
            <v>PAGO SUM. ALIM. ESC. JEE. CORRESP. AL MES DE DICIEMBRE 2017, SEGUN FACT. NCF.: 00061, CARTA COMPROMISO No.00422, OC 5623 .</v>
          </cell>
          <cell r="F820">
            <v>43186</v>
          </cell>
          <cell r="G820">
            <v>331721.59999999998</v>
          </cell>
          <cell r="H820" t="str">
            <v>09-APR-18</v>
          </cell>
          <cell r="I820">
            <v>30338</v>
          </cell>
          <cell r="J820">
            <v>1</v>
          </cell>
          <cell r="K820" t="str">
            <v>TR</v>
          </cell>
          <cell r="L820" t="str">
            <v>Conciliado</v>
          </cell>
          <cell r="M820">
            <v>1</v>
          </cell>
          <cell r="N820">
            <v>2776390</v>
          </cell>
          <cell r="O820">
            <v>2776390</v>
          </cell>
          <cell r="P820">
            <v>267064</v>
          </cell>
          <cell r="Q820">
            <v>0</v>
          </cell>
          <cell r="R820">
            <v>0</v>
          </cell>
        </row>
        <row r="821">
          <cell r="A821">
            <v>30338</v>
          </cell>
          <cell r="B821" t="str">
            <v>Fuenta Especifica 0100 FONDO GENERAL</v>
          </cell>
          <cell r="C821" t="str">
            <v>Capitulo 0206 MINISTERIO DE EDUCACIÓN</v>
          </cell>
          <cell r="D821" t="str">
            <v>Libramiento 0206-01-01-0010-7014</v>
          </cell>
          <cell r="E821" t="str">
            <v>PAGO SUM. ALIM. ESC. JEE. CORRESP. AL MES DE DICIEMBRE 2017, SEGUN FACT. NCF.: 00061, CARTA COMPROMISO No.00422, OC 5623 .</v>
          </cell>
          <cell r="F821">
            <v>43186</v>
          </cell>
          <cell r="G821">
            <v>331721.59999999998</v>
          </cell>
          <cell r="H821" t="str">
            <v>09-APR-18</v>
          </cell>
          <cell r="I821">
            <v>30338</v>
          </cell>
          <cell r="J821">
            <v>1</v>
          </cell>
          <cell r="K821" t="str">
            <v>IN</v>
          </cell>
          <cell r="L821" t="str">
            <v>ENTREGADO</v>
          </cell>
          <cell r="M821">
            <v>1</v>
          </cell>
          <cell r="N821">
            <v>38986</v>
          </cell>
          <cell r="O821">
            <v>38986</v>
          </cell>
          <cell r="P821">
            <v>14056</v>
          </cell>
          <cell r="Q821">
            <v>0</v>
          </cell>
          <cell r="R821">
            <v>0</v>
          </cell>
        </row>
        <row r="822">
          <cell r="A822">
            <v>30585</v>
          </cell>
          <cell r="B822" t="str">
            <v>Fuenta Especifica 0100 FONDO GENERAL</v>
          </cell>
          <cell r="C822" t="str">
            <v>Capitulo 0206 MINISTERIO DE EDUCACIÓN</v>
          </cell>
          <cell r="D822" t="str">
            <v>Libramiento 0206-01-01-0010-7017</v>
          </cell>
          <cell r="E822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2">
            <v>43186</v>
          </cell>
          <cell r="G822">
            <v>757076.14</v>
          </cell>
          <cell r="H822" t="str">
            <v>10-APR-18</v>
          </cell>
          <cell r="I822">
            <v>30585</v>
          </cell>
          <cell r="J822">
            <v>3</v>
          </cell>
          <cell r="K822" t="str">
            <v>IN</v>
          </cell>
          <cell r="L822" t="str">
            <v>ENTREGADO</v>
          </cell>
          <cell r="M822">
            <v>1</v>
          </cell>
          <cell r="N822">
            <v>39369</v>
          </cell>
          <cell r="O822">
            <v>39369</v>
          </cell>
          <cell r="P822">
            <v>6892.78</v>
          </cell>
          <cell r="Q822">
            <v>0</v>
          </cell>
          <cell r="R822">
            <v>0</v>
          </cell>
        </row>
        <row r="823">
          <cell r="A823">
            <v>30585</v>
          </cell>
          <cell r="B823" t="str">
            <v>Fuenta Especifica 0100 FONDO GENERAL</v>
          </cell>
          <cell r="C823" t="str">
            <v>Capitulo 0206 MINISTERIO DE EDUCACIÓN</v>
          </cell>
          <cell r="D823" t="str">
            <v>Libramiento 0206-01-01-0010-7017</v>
          </cell>
          <cell r="E823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3">
            <v>43186</v>
          </cell>
          <cell r="G823">
            <v>757076.14</v>
          </cell>
          <cell r="H823" t="str">
            <v>10-APR-18</v>
          </cell>
          <cell r="I823">
            <v>30585</v>
          </cell>
          <cell r="J823">
            <v>3</v>
          </cell>
          <cell r="K823" t="str">
            <v>TR</v>
          </cell>
          <cell r="L823" t="str">
            <v>Conciliado</v>
          </cell>
          <cell r="M823">
            <v>1</v>
          </cell>
          <cell r="N823">
            <v>2777361</v>
          </cell>
          <cell r="O823">
            <v>2777361</v>
          </cell>
          <cell r="P823">
            <v>750183.36</v>
          </cell>
          <cell r="Q823">
            <v>0</v>
          </cell>
          <cell r="R823">
            <v>0</v>
          </cell>
        </row>
        <row r="824">
          <cell r="A824">
            <v>30339</v>
          </cell>
          <cell r="B824" t="str">
            <v>Fuenta Especifica 0100 FONDO GENERAL</v>
          </cell>
          <cell r="C824" t="str">
            <v>Capitulo 0206 MINISTERIO DE EDUCACIÓN</v>
          </cell>
          <cell r="D824" t="str">
            <v>Libramiento 0206-01-01-0010-7018</v>
          </cell>
          <cell r="E824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4">
            <v>43186</v>
          </cell>
          <cell r="G824">
            <v>1272040</v>
          </cell>
          <cell r="H824" t="str">
            <v>09-APR-18</v>
          </cell>
          <cell r="I824">
            <v>30339</v>
          </cell>
          <cell r="J824">
            <v>1</v>
          </cell>
          <cell r="K824" t="str">
            <v>TR</v>
          </cell>
          <cell r="L824" t="str">
            <v>Conciliado</v>
          </cell>
          <cell r="M824">
            <v>1</v>
          </cell>
          <cell r="N824">
            <v>2776517</v>
          </cell>
          <cell r="O824">
            <v>2776517</v>
          </cell>
          <cell r="P824">
            <v>1218140</v>
          </cell>
          <cell r="Q824">
            <v>0</v>
          </cell>
          <cell r="R824">
            <v>0</v>
          </cell>
        </row>
        <row r="825">
          <cell r="A825">
            <v>30339</v>
          </cell>
          <cell r="B825" t="str">
            <v>Fuenta Especifica 0100 FONDO GENERAL</v>
          </cell>
          <cell r="C825" t="str">
            <v>Capitulo 0206 MINISTERIO DE EDUCACIÓN</v>
          </cell>
          <cell r="D825" t="str">
            <v>Libramiento 0206-01-01-0010-7018</v>
          </cell>
          <cell r="E825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5">
            <v>43186</v>
          </cell>
          <cell r="G825">
            <v>1272040</v>
          </cell>
          <cell r="H825" t="str">
            <v>09-APR-18</v>
          </cell>
          <cell r="I825">
            <v>30339</v>
          </cell>
          <cell r="J825">
            <v>1</v>
          </cell>
          <cell r="K825" t="str">
            <v>IN</v>
          </cell>
          <cell r="L825" t="str">
            <v>ENTREGADO</v>
          </cell>
          <cell r="M825">
            <v>1</v>
          </cell>
          <cell r="N825">
            <v>38985</v>
          </cell>
          <cell r="O825">
            <v>38985</v>
          </cell>
          <cell r="P825">
            <v>53900</v>
          </cell>
          <cell r="Q825">
            <v>0</v>
          </cell>
          <cell r="R825">
            <v>0</v>
          </cell>
        </row>
        <row r="826">
          <cell r="A826">
            <v>30340</v>
          </cell>
          <cell r="B826" t="str">
            <v>Fuenta Especifica 0100 FONDO GENERAL</v>
          </cell>
          <cell r="C826" t="str">
            <v>Capitulo 0206 MINISTERIO DE EDUCACIÓN</v>
          </cell>
          <cell r="D826" t="str">
            <v>Libramiento 0206-01-01-0010-7019</v>
          </cell>
          <cell r="E826" t="str">
            <v>PAGO POR SUM. DE ALIM. ESC. JEE. CORRESP. AL MES DE NOVIEMBRE 2017, S/FACT. 00004. CARTAS COMPROMISO 10558, 07389 Y 07418. OC 6662.</v>
          </cell>
          <cell r="F826">
            <v>43186</v>
          </cell>
          <cell r="G826">
            <v>1268924.8</v>
          </cell>
          <cell r="H826" t="str">
            <v>09-APR-18</v>
          </cell>
          <cell r="I826">
            <v>30340</v>
          </cell>
          <cell r="J826">
            <v>1</v>
          </cell>
          <cell r="K826" t="str">
            <v>IN</v>
          </cell>
          <cell r="L826" t="str">
            <v>ENTREGADO</v>
          </cell>
          <cell r="M826">
            <v>1</v>
          </cell>
          <cell r="N826">
            <v>38802</v>
          </cell>
          <cell r="O826">
            <v>38802</v>
          </cell>
          <cell r="P826">
            <v>193564.79999999999</v>
          </cell>
          <cell r="Q826">
            <v>0</v>
          </cell>
          <cell r="R826">
            <v>0</v>
          </cell>
        </row>
        <row r="827">
          <cell r="A827">
            <v>30340</v>
          </cell>
          <cell r="B827" t="str">
            <v>Fuenta Especifica 0100 FONDO GENERAL</v>
          </cell>
          <cell r="C827" t="str">
            <v>Capitulo 0206 MINISTERIO DE EDUCACIÓN</v>
          </cell>
          <cell r="D827" t="str">
            <v>Libramiento 0206-01-01-0010-7019</v>
          </cell>
          <cell r="E827" t="str">
            <v>PAGO POR SUM. DE ALIM. ESC. JEE. CORRESP. AL MES DE NOVIEMBRE 2017, S/FACT. 00004. CARTAS COMPROMISO 10558, 07389 Y 07418. OC 6662.</v>
          </cell>
          <cell r="F827">
            <v>43186</v>
          </cell>
          <cell r="G827">
            <v>1268924.8</v>
          </cell>
          <cell r="H827" t="str">
            <v>09-APR-18</v>
          </cell>
          <cell r="I827">
            <v>30340</v>
          </cell>
          <cell r="J827">
            <v>1</v>
          </cell>
          <cell r="K827" t="str">
            <v>TR</v>
          </cell>
          <cell r="L827" t="str">
            <v>Conciliado</v>
          </cell>
          <cell r="M827">
            <v>1</v>
          </cell>
          <cell r="N827">
            <v>2776391</v>
          </cell>
          <cell r="O827">
            <v>2776391</v>
          </cell>
          <cell r="P827">
            <v>1021592</v>
          </cell>
          <cell r="Q827">
            <v>0</v>
          </cell>
          <cell r="R827">
            <v>0</v>
          </cell>
        </row>
        <row r="828">
          <cell r="A828">
            <v>30340</v>
          </cell>
          <cell r="B828" t="str">
            <v>Fuenta Especifica 0100 FONDO GENERAL</v>
          </cell>
          <cell r="C828" t="str">
            <v>Capitulo 0206 MINISTERIO DE EDUCACIÓN</v>
          </cell>
          <cell r="D828" t="str">
            <v>Libramiento 0206-01-01-0010-7019</v>
          </cell>
          <cell r="E828" t="str">
            <v>PAGO POR SUM. DE ALIM. ESC. JEE. CORRESP. AL MES DE NOVIEMBRE 2017, S/FACT. 00004. CARTAS COMPROMISO 10558, 07389 Y 07418. OC 6662.</v>
          </cell>
          <cell r="F828">
            <v>43186</v>
          </cell>
          <cell r="G828">
            <v>1268924.8</v>
          </cell>
          <cell r="H828" t="str">
            <v>09-APR-18</v>
          </cell>
          <cell r="I828">
            <v>30340</v>
          </cell>
          <cell r="J828">
            <v>1</v>
          </cell>
          <cell r="K828" t="str">
            <v>IN</v>
          </cell>
          <cell r="L828" t="str">
            <v>ENTREGADO</v>
          </cell>
          <cell r="M828">
            <v>1</v>
          </cell>
          <cell r="N828">
            <v>38984</v>
          </cell>
          <cell r="O828">
            <v>38984</v>
          </cell>
          <cell r="P828">
            <v>53768</v>
          </cell>
          <cell r="Q828">
            <v>0</v>
          </cell>
          <cell r="R828">
            <v>0</v>
          </cell>
        </row>
        <row r="829">
          <cell r="A829">
            <v>30720</v>
          </cell>
          <cell r="B829" t="str">
            <v>Fuenta Especifica 0100 FONDO GENERAL</v>
          </cell>
          <cell r="C829" t="str">
            <v>Capitulo 0206 MINISTERIO DE EDUCACIÓN</v>
          </cell>
          <cell r="D829" t="str">
            <v>Libramiento 0206-01-01-0010-7020</v>
          </cell>
          <cell r="E829" t="str">
            <v>PAGO AL BCO AGRIC, CEDIDO POR DOMINGO ANT. COSME HOLGUIN, S/ACTO NO.591 D/F 20/10/17, POR SUM. DE ALIM. ESC. JEE, MES DE DIC/2017, S/FACT. 84576, CARTAS C.NO.07195. OC 5803</v>
          </cell>
          <cell r="F829">
            <v>43186</v>
          </cell>
          <cell r="G829">
            <v>429756</v>
          </cell>
          <cell r="H829" t="str">
            <v>10-APR-18</v>
          </cell>
          <cell r="I829">
            <v>30720</v>
          </cell>
          <cell r="J829">
            <v>1</v>
          </cell>
          <cell r="K829" t="str">
            <v>IN</v>
          </cell>
          <cell r="L829" t="str">
            <v>ENTREGADO</v>
          </cell>
          <cell r="M829">
            <v>1</v>
          </cell>
          <cell r="N829">
            <v>39392</v>
          </cell>
          <cell r="O829">
            <v>39392</v>
          </cell>
          <cell r="P829">
            <v>18210</v>
          </cell>
          <cell r="Q829">
            <v>0</v>
          </cell>
          <cell r="R829">
            <v>0</v>
          </cell>
        </row>
        <row r="830">
          <cell r="A830">
            <v>30720</v>
          </cell>
          <cell r="B830" t="str">
            <v>Fuenta Especifica 0100 FONDO GENERAL</v>
          </cell>
          <cell r="C830" t="str">
            <v>Capitulo 0206 MINISTERIO DE EDUCACIÓN</v>
          </cell>
          <cell r="D830" t="str">
            <v>Libramiento 0206-01-01-0010-7020</v>
          </cell>
          <cell r="E830" t="str">
            <v>PAGO AL BCO AGRIC, CEDIDO POR DOMINGO ANT. COSME HOLGUIN, S/ACTO NO.591 D/F 20/10/17, POR SUM. DE ALIM. ESC. JEE, MES DE DIC/2017, S/FACT. 84576, CARTAS C.NO.07195. OC 5803</v>
          </cell>
          <cell r="F830">
            <v>43186</v>
          </cell>
          <cell r="G830">
            <v>429756</v>
          </cell>
          <cell r="H830" t="str">
            <v>10-APR-18</v>
          </cell>
          <cell r="I830">
            <v>30720</v>
          </cell>
          <cell r="J830">
            <v>1</v>
          </cell>
          <cell r="K830" t="str">
            <v>IN</v>
          </cell>
          <cell r="L830" t="str">
            <v>ENTREGADO</v>
          </cell>
          <cell r="M830">
            <v>1</v>
          </cell>
          <cell r="N830">
            <v>39266</v>
          </cell>
          <cell r="O830">
            <v>39266</v>
          </cell>
          <cell r="P830">
            <v>65556</v>
          </cell>
          <cell r="Q830">
            <v>0</v>
          </cell>
          <cell r="R830">
            <v>0</v>
          </cell>
        </row>
        <row r="831">
          <cell r="A831">
            <v>30720</v>
          </cell>
          <cell r="B831" t="str">
            <v>Fuenta Especifica 0100 FONDO GENERAL</v>
          </cell>
          <cell r="C831" t="str">
            <v>Capitulo 0206 MINISTERIO DE EDUCACIÓN</v>
          </cell>
          <cell r="D831" t="str">
            <v>Libramiento 0206-01-01-0010-7020</v>
          </cell>
          <cell r="E831" t="str">
            <v>PAGO AL BCO AGRIC, CEDIDO POR DOMINGO ANT. COSME HOLGUIN, S/ACTO NO.591 D/F 20/10/17, POR SUM. DE ALIM. ESC. JEE, MES DE DIC/2017, S/FACT. 84576, CARTAS C.NO.07195. OC 5803</v>
          </cell>
          <cell r="F831">
            <v>43186</v>
          </cell>
          <cell r="G831">
            <v>429756</v>
          </cell>
          <cell r="H831" t="str">
            <v>10-APR-18</v>
          </cell>
          <cell r="I831">
            <v>30720</v>
          </cell>
          <cell r="J831">
            <v>1</v>
          </cell>
          <cell r="K831" t="str">
            <v>TR</v>
          </cell>
          <cell r="L831" t="str">
            <v>Conciliado</v>
          </cell>
          <cell r="M831">
            <v>1</v>
          </cell>
          <cell r="N831">
            <v>2777365</v>
          </cell>
          <cell r="O831">
            <v>2777365</v>
          </cell>
          <cell r="P831">
            <v>345990</v>
          </cell>
          <cell r="Q831">
            <v>0</v>
          </cell>
          <cell r="R831">
            <v>0</v>
          </cell>
        </row>
        <row r="832">
          <cell r="A832">
            <v>30141</v>
          </cell>
          <cell r="B832" t="str">
            <v>Fuenta Especifica 0100 FONDO GENERAL</v>
          </cell>
          <cell r="C832" t="str">
            <v>Capitulo 0206 MINISTERIO DE EDUCACIÓN</v>
          </cell>
          <cell r="D832" t="str">
            <v>Libramiento 0206-01-01-0010-7022</v>
          </cell>
          <cell r="E832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2">
            <v>43186</v>
          </cell>
          <cell r="G832">
            <v>971662.89</v>
          </cell>
          <cell r="H832" t="str">
            <v>09-APR-18</v>
          </cell>
          <cell r="I832">
            <v>30141</v>
          </cell>
          <cell r="J832">
            <v>2</v>
          </cell>
          <cell r="K832" t="str">
            <v>IN</v>
          </cell>
          <cell r="L832" t="str">
            <v>ENTREGADO</v>
          </cell>
          <cell r="M832">
            <v>1</v>
          </cell>
          <cell r="N832">
            <v>38945</v>
          </cell>
          <cell r="O832">
            <v>38945</v>
          </cell>
          <cell r="P832">
            <v>8861.15</v>
          </cell>
          <cell r="Q832">
            <v>0</v>
          </cell>
          <cell r="R832">
            <v>0</v>
          </cell>
        </row>
        <row r="833">
          <cell r="A833">
            <v>30141</v>
          </cell>
          <cell r="B833" t="str">
            <v>Fuenta Especifica 0100 FONDO GENERAL</v>
          </cell>
          <cell r="C833" t="str">
            <v>Capitulo 0206 MINISTERIO DE EDUCACIÓN</v>
          </cell>
          <cell r="D833" t="str">
            <v>Libramiento 0206-01-01-0010-7022</v>
          </cell>
          <cell r="E833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3">
            <v>43186</v>
          </cell>
          <cell r="G833">
            <v>971662.89</v>
          </cell>
          <cell r="H833" t="str">
            <v>09-APR-18</v>
          </cell>
          <cell r="I833">
            <v>30141</v>
          </cell>
          <cell r="J833">
            <v>2</v>
          </cell>
          <cell r="K833" t="str">
            <v>TR</v>
          </cell>
          <cell r="L833" t="str">
            <v>Conciliado</v>
          </cell>
          <cell r="M833">
            <v>1</v>
          </cell>
          <cell r="N833">
            <v>2776506</v>
          </cell>
          <cell r="O833">
            <v>2776506</v>
          </cell>
          <cell r="P833">
            <v>962801.74</v>
          </cell>
          <cell r="Q833">
            <v>0</v>
          </cell>
          <cell r="R833">
            <v>0</v>
          </cell>
        </row>
        <row r="834">
          <cell r="A834">
            <v>30341</v>
          </cell>
          <cell r="B834" t="str">
            <v>Fuenta Especifica 0100 FONDO GENERAL</v>
          </cell>
          <cell r="C834" t="str">
            <v>Capitulo 0206 MINISTERIO DE EDUCACIÓN</v>
          </cell>
          <cell r="D834" t="str">
            <v>Libramiento 0206-01-01-0010-7033</v>
          </cell>
          <cell r="E834" t="str">
            <v>PAGO SUM. ALIM. ESC. JEE. CORRESP. AL MES OCTUBRE 2017, SEGUN FACT. NCF.: 00114, CARTA COMPROMISO NO. 01257, 01211, 01215, 01232, 01266, 01218, 01209, 01217, 01214, 01212, 01235, OC 5787.</v>
          </cell>
          <cell r="F834">
            <v>43186</v>
          </cell>
          <cell r="G834">
            <v>978456</v>
          </cell>
          <cell r="H834" t="str">
            <v>09-APR-18</v>
          </cell>
          <cell r="I834">
            <v>30341</v>
          </cell>
          <cell r="J834">
            <v>1</v>
          </cell>
          <cell r="K834" t="str">
            <v>TR</v>
          </cell>
          <cell r="L834" t="str">
            <v>Conciliado</v>
          </cell>
          <cell r="M834">
            <v>1</v>
          </cell>
          <cell r="N834">
            <v>2776392</v>
          </cell>
          <cell r="O834">
            <v>2776392</v>
          </cell>
          <cell r="P834">
            <v>936996</v>
          </cell>
          <cell r="Q834">
            <v>0</v>
          </cell>
          <cell r="R834">
            <v>0</v>
          </cell>
        </row>
        <row r="835">
          <cell r="A835">
            <v>30341</v>
          </cell>
          <cell r="B835" t="str">
            <v>Fuenta Especifica 0100 FONDO GENERAL</v>
          </cell>
          <cell r="C835" t="str">
            <v>Capitulo 0206 MINISTERIO DE EDUCACIÓN</v>
          </cell>
          <cell r="D835" t="str">
            <v>Libramiento 0206-01-01-0010-7033</v>
          </cell>
          <cell r="E835" t="str">
            <v>PAGO SUM. ALIM. ESC. JEE. CORRESP. AL MES OCTUBRE 2017, SEGUN FACT. NCF.: 00114, CARTA COMPROMISO NO. 01257, 01211, 01215, 01232, 01266, 01218, 01209, 01217, 01214, 01212, 01235, OC 5787.</v>
          </cell>
          <cell r="F835">
            <v>43186</v>
          </cell>
          <cell r="G835">
            <v>978456</v>
          </cell>
          <cell r="H835" t="str">
            <v>09-APR-18</v>
          </cell>
          <cell r="I835">
            <v>30341</v>
          </cell>
          <cell r="J835">
            <v>1</v>
          </cell>
          <cell r="K835" t="str">
            <v>IN</v>
          </cell>
          <cell r="L835" t="str">
            <v>ENTREGADO</v>
          </cell>
          <cell r="M835">
            <v>1</v>
          </cell>
          <cell r="N835">
            <v>38983</v>
          </cell>
          <cell r="O835">
            <v>38983</v>
          </cell>
          <cell r="P835">
            <v>41460</v>
          </cell>
          <cell r="Q835">
            <v>0</v>
          </cell>
          <cell r="R835">
            <v>0</v>
          </cell>
        </row>
        <row r="836">
          <cell r="A836">
            <v>30142</v>
          </cell>
          <cell r="B836" t="str">
            <v>Fuenta Especifica 0100 FONDO GENERAL</v>
          </cell>
          <cell r="C836" t="str">
            <v>Capitulo 0206 MINISTERIO DE EDUCACIÓN</v>
          </cell>
          <cell r="D836" t="str">
            <v>Libramiento 0206-01-01-0010-7034</v>
          </cell>
          <cell r="E836" t="str">
            <v>PAGO FAVOR DE COOPROHARINA S/ACTO NO. 287 D/F. 12/03/2018 CEDIDO POR GAMAPERA SRL, SUM. ALIM. ESC. UM. CORRESP. AL MES OCTUBRE 2017, S/FACT. NCF: 00128, NC. 00142, CONT. NO. 434/2017 OC. 6552. MENOS ANTICIPO.</v>
          </cell>
          <cell r="F836">
            <v>43186</v>
          </cell>
          <cell r="G836">
            <v>1880912.8</v>
          </cell>
          <cell r="H836" t="str">
            <v>09-APR-18</v>
          </cell>
          <cell r="I836">
            <v>30142</v>
          </cell>
          <cell r="J836">
            <v>2</v>
          </cell>
          <cell r="K836" t="str">
            <v>TR</v>
          </cell>
          <cell r="L836" t="str">
            <v>Conciliado</v>
          </cell>
          <cell r="M836">
            <v>1</v>
          </cell>
          <cell r="N836">
            <v>2776505</v>
          </cell>
          <cell r="O836">
            <v>2776505</v>
          </cell>
          <cell r="P836">
            <v>1863785.96</v>
          </cell>
          <cell r="Q836">
            <v>0</v>
          </cell>
          <cell r="R836">
            <v>0</v>
          </cell>
        </row>
        <row r="837">
          <cell r="A837">
            <v>30142</v>
          </cell>
          <cell r="B837" t="str">
            <v>Fuenta Especifica 0100 FONDO GENERAL</v>
          </cell>
          <cell r="C837" t="str">
            <v>Capitulo 0206 MINISTERIO DE EDUCACIÓN</v>
          </cell>
          <cell r="D837" t="str">
            <v>Libramiento 0206-01-01-0010-7034</v>
          </cell>
          <cell r="E837" t="str">
            <v>PAGO FAVOR DE COOPROHARINA S/ACTO NO. 287 D/F. 12/03/2018 CEDIDO POR GAMAPERA SRL, SUM. ALIM. ESC. UM. CORRESP. AL MES OCTUBRE 2017, S/FACT. NCF: 00128, NC. 00142, CONT. NO. 434/2017 OC. 6552. MENOS ANTICIPO.</v>
          </cell>
          <cell r="F837">
            <v>43186</v>
          </cell>
          <cell r="G837">
            <v>1880912.8</v>
          </cell>
          <cell r="H837" t="str">
            <v>09-APR-18</v>
          </cell>
          <cell r="I837">
            <v>30142</v>
          </cell>
          <cell r="J837">
            <v>2</v>
          </cell>
          <cell r="K837" t="str">
            <v>IN</v>
          </cell>
          <cell r="L837" t="str">
            <v>ENTREGADO</v>
          </cell>
          <cell r="M837">
            <v>1</v>
          </cell>
          <cell r="N837">
            <v>38944</v>
          </cell>
          <cell r="O837">
            <v>38944</v>
          </cell>
          <cell r="P837">
            <v>17126.84</v>
          </cell>
          <cell r="Q837">
            <v>0</v>
          </cell>
          <cell r="R837">
            <v>0</v>
          </cell>
        </row>
        <row r="838">
          <cell r="A838">
            <v>30143</v>
          </cell>
          <cell r="B838" t="str">
            <v>Fuenta Especifica 0100 FONDO GENERAL</v>
          </cell>
          <cell r="C838" t="str">
            <v>Capitulo 0206 MINISTERIO DE EDUCACIÓN</v>
          </cell>
          <cell r="D838" t="str">
            <v>Libramiento 0206-01-01-0010-7060</v>
          </cell>
          <cell r="E838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8">
            <v>43186</v>
          </cell>
          <cell r="G838">
            <v>664036.31999999995</v>
          </cell>
          <cell r="H838" t="str">
            <v>09-APR-18</v>
          </cell>
          <cell r="I838">
            <v>30143</v>
          </cell>
          <cell r="J838">
            <v>2</v>
          </cell>
          <cell r="K838" t="str">
            <v>TR</v>
          </cell>
          <cell r="L838" t="str">
            <v>Conciliado</v>
          </cell>
          <cell r="M838">
            <v>1</v>
          </cell>
          <cell r="N838">
            <v>2775682</v>
          </cell>
          <cell r="O838">
            <v>2775682</v>
          </cell>
          <cell r="P838">
            <v>635899.18999999994</v>
          </cell>
          <cell r="Q838">
            <v>0</v>
          </cell>
          <cell r="R838">
            <v>0</v>
          </cell>
        </row>
        <row r="839">
          <cell r="A839">
            <v>30143</v>
          </cell>
          <cell r="B839" t="str">
            <v>Fuenta Especifica 0100 FONDO GENERAL</v>
          </cell>
          <cell r="C839" t="str">
            <v>Capitulo 0206 MINISTERIO DE EDUCACIÓN</v>
          </cell>
          <cell r="D839" t="str">
            <v>Libramiento 0206-01-01-0010-7060</v>
          </cell>
          <cell r="E839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9">
            <v>43186</v>
          </cell>
          <cell r="G839">
            <v>664036.31999999995</v>
          </cell>
          <cell r="H839" t="str">
            <v>09-APR-18</v>
          </cell>
          <cell r="I839">
            <v>30143</v>
          </cell>
          <cell r="J839">
            <v>2</v>
          </cell>
          <cell r="K839" t="str">
            <v>IN</v>
          </cell>
          <cell r="L839" t="str">
            <v>ENTREGADO</v>
          </cell>
          <cell r="M839">
            <v>1</v>
          </cell>
          <cell r="N839">
            <v>38943</v>
          </cell>
          <cell r="O839">
            <v>38943</v>
          </cell>
          <cell r="P839">
            <v>28137.13</v>
          </cell>
          <cell r="Q839">
            <v>0</v>
          </cell>
          <cell r="R839">
            <v>0</v>
          </cell>
        </row>
        <row r="840">
          <cell r="A840">
            <v>30342</v>
          </cell>
          <cell r="B840" t="str">
            <v>Fuenta Especifica 0100 FONDO GENERAL</v>
          </cell>
          <cell r="C840" t="str">
            <v>Capitulo 0206 MINISTERIO DE EDUCACIÓN</v>
          </cell>
          <cell r="D840" t="str">
            <v>Libramiento 0206-01-01-0010-7082</v>
          </cell>
          <cell r="E840" t="str">
            <v>PAGO SUM. ALIM. ESC. JEE. CORRESP. AL MES DICIEMBRE 2017, S/FACT. NCF: 00175 CARTAS COMPROMISO NOS. 06626, 01081 Y 01065, OC. 6723.</v>
          </cell>
          <cell r="F840">
            <v>43186</v>
          </cell>
          <cell r="G840">
            <v>502066.4</v>
          </cell>
          <cell r="H840" t="str">
            <v>09-APR-18</v>
          </cell>
          <cell r="I840">
            <v>30342</v>
          </cell>
          <cell r="J840">
            <v>1</v>
          </cell>
          <cell r="K840" t="str">
            <v>IN</v>
          </cell>
          <cell r="L840" t="str">
            <v>ENTREGADO</v>
          </cell>
          <cell r="M840">
            <v>1</v>
          </cell>
          <cell r="N840">
            <v>38801</v>
          </cell>
          <cell r="O840">
            <v>38801</v>
          </cell>
          <cell r="P840">
            <v>76586.399999999994</v>
          </cell>
          <cell r="Q840">
            <v>0</v>
          </cell>
          <cell r="R840">
            <v>0</v>
          </cell>
        </row>
        <row r="841">
          <cell r="A841">
            <v>30342</v>
          </cell>
          <cell r="B841" t="str">
            <v>Fuenta Especifica 0100 FONDO GENERAL</v>
          </cell>
          <cell r="C841" t="str">
            <v>Capitulo 0206 MINISTERIO DE EDUCACIÓN</v>
          </cell>
          <cell r="D841" t="str">
            <v>Libramiento 0206-01-01-0010-7082</v>
          </cell>
          <cell r="E841" t="str">
            <v>PAGO SUM. ALIM. ESC. JEE. CORRESP. AL MES DICIEMBRE 2017, S/FACT. NCF: 00175 CARTAS COMPROMISO NOS. 06626, 01081 Y 01065, OC. 6723.</v>
          </cell>
          <cell r="F841">
            <v>43186</v>
          </cell>
          <cell r="G841">
            <v>502066.4</v>
          </cell>
          <cell r="H841" t="str">
            <v>09-APR-18</v>
          </cell>
          <cell r="I841">
            <v>30342</v>
          </cell>
          <cell r="J841">
            <v>1</v>
          </cell>
          <cell r="K841" t="str">
            <v>TR</v>
          </cell>
          <cell r="L841" t="str">
            <v>Conciliado</v>
          </cell>
          <cell r="M841">
            <v>1</v>
          </cell>
          <cell r="N841">
            <v>2776393</v>
          </cell>
          <cell r="O841">
            <v>2776393</v>
          </cell>
          <cell r="P841">
            <v>404206</v>
          </cell>
          <cell r="Q841">
            <v>0</v>
          </cell>
          <cell r="R841">
            <v>0</v>
          </cell>
        </row>
        <row r="842">
          <cell r="A842">
            <v>30342</v>
          </cell>
          <cell r="B842" t="str">
            <v>Fuenta Especifica 0100 FONDO GENERAL</v>
          </cell>
          <cell r="C842" t="str">
            <v>Capitulo 0206 MINISTERIO DE EDUCACIÓN</v>
          </cell>
          <cell r="D842" t="str">
            <v>Libramiento 0206-01-01-0010-7082</v>
          </cell>
          <cell r="E842" t="str">
            <v>PAGO SUM. ALIM. ESC. JEE. CORRESP. AL MES DICIEMBRE 2017, S/FACT. NCF: 00175 CARTAS COMPROMISO NOS. 06626, 01081 Y 01065, OC. 6723.</v>
          </cell>
          <cell r="F842">
            <v>43186</v>
          </cell>
          <cell r="G842">
            <v>502066.4</v>
          </cell>
          <cell r="H842" t="str">
            <v>09-APR-18</v>
          </cell>
          <cell r="I842">
            <v>30342</v>
          </cell>
          <cell r="J842">
            <v>1</v>
          </cell>
          <cell r="K842" t="str">
            <v>IN</v>
          </cell>
          <cell r="L842" t="str">
            <v>ENTREGADO</v>
          </cell>
          <cell r="M842">
            <v>1</v>
          </cell>
          <cell r="N842">
            <v>38982</v>
          </cell>
          <cell r="O842">
            <v>38982</v>
          </cell>
          <cell r="P842">
            <v>21274</v>
          </cell>
          <cell r="Q842">
            <v>0</v>
          </cell>
          <cell r="R842">
            <v>0</v>
          </cell>
        </row>
        <row r="843">
          <cell r="A843">
            <v>30343</v>
          </cell>
          <cell r="B843" t="str">
            <v>Fuenta Especifica 0100 FONDO GENERAL</v>
          </cell>
          <cell r="C843" t="str">
            <v>Capitulo 0206 MINISTERIO DE EDUCACIÓN</v>
          </cell>
          <cell r="D843" t="str">
            <v>Libramiento 0206-01-01-0010-7085</v>
          </cell>
          <cell r="E843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3">
            <v>43186</v>
          </cell>
          <cell r="G843">
            <v>1277420.8</v>
          </cell>
          <cell r="H843" t="str">
            <v>09-APR-18</v>
          </cell>
          <cell r="I843">
            <v>30343</v>
          </cell>
          <cell r="J843">
            <v>1</v>
          </cell>
          <cell r="K843" t="str">
            <v>IN</v>
          </cell>
          <cell r="L843" t="str">
            <v>ENTREGADO</v>
          </cell>
          <cell r="M843">
            <v>1</v>
          </cell>
          <cell r="N843">
            <v>38800</v>
          </cell>
          <cell r="O843">
            <v>38800</v>
          </cell>
          <cell r="P843">
            <v>194860.79999999999</v>
          </cell>
          <cell r="Q843">
            <v>0</v>
          </cell>
          <cell r="R843">
            <v>0</v>
          </cell>
        </row>
        <row r="844">
          <cell r="A844">
            <v>30343</v>
          </cell>
          <cell r="B844" t="str">
            <v>Fuenta Especifica 0100 FONDO GENERAL</v>
          </cell>
          <cell r="C844" t="str">
            <v>Capitulo 0206 MINISTERIO DE EDUCACIÓN</v>
          </cell>
          <cell r="D844" t="str">
            <v>Libramiento 0206-01-01-0010-7085</v>
          </cell>
          <cell r="E844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4">
            <v>43186</v>
          </cell>
          <cell r="G844">
            <v>1277420.8</v>
          </cell>
          <cell r="H844" t="str">
            <v>09-APR-18</v>
          </cell>
          <cell r="I844">
            <v>30343</v>
          </cell>
          <cell r="J844">
            <v>1</v>
          </cell>
          <cell r="K844" t="str">
            <v>IN</v>
          </cell>
          <cell r="L844" t="str">
            <v>ENTREGADO</v>
          </cell>
          <cell r="M844">
            <v>1</v>
          </cell>
          <cell r="N844">
            <v>38981</v>
          </cell>
          <cell r="O844">
            <v>38981</v>
          </cell>
          <cell r="P844">
            <v>54128</v>
          </cell>
          <cell r="Q844">
            <v>0</v>
          </cell>
          <cell r="R844">
            <v>0</v>
          </cell>
        </row>
        <row r="845">
          <cell r="A845">
            <v>30343</v>
          </cell>
          <cell r="B845" t="str">
            <v>Fuenta Especifica 0100 FONDO GENERAL</v>
          </cell>
          <cell r="C845" t="str">
            <v>Capitulo 0206 MINISTERIO DE EDUCACIÓN</v>
          </cell>
          <cell r="D845" t="str">
            <v>Libramiento 0206-01-01-0010-7085</v>
          </cell>
          <cell r="E845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5">
            <v>43186</v>
          </cell>
          <cell r="G845">
            <v>1277420.8</v>
          </cell>
          <cell r="H845" t="str">
            <v>09-APR-18</v>
          </cell>
          <cell r="I845">
            <v>30343</v>
          </cell>
          <cell r="J845">
            <v>1</v>
          </cell>
          <cell r="K845" t="str">
            <v>TR</v>
          </cell>
          <cell r="L845" t="str">
            <v>Conciliado</v>
          </cell>
          <cell r="M845">
            <v>1</v>
          </cell>
          <cell r="N845">
            <v>2776516</v>
          </cell>
          <cell r="O845">
            <v>2776516</v>
          </cell>
          <cell r="P845">
            <v>753046</v>
          </cell>
          <cell r="Q845">
            <v>0</v>
          </cell>
          <cell r="R845">
            <v>0</v>
          </cell>
        </row>
        <row r="846">
          <cell r="A846">
            <v>30721</v>
          </cell>
          <cell r="B846" t="str">
            <v>Fuenta Especifica 0100 FONDO GENERAL</v>
          </cell>
          <cell r="C846" t="str">
            <v>Capitulo 0206 MINISTERIO DE EDUCACIÓN</v>
          </cell>
          <cell r="D846" t="str">
            <v>Libramiento 0206-01-01-0010-7086</v>
          </cell>
          <cell r="E846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6">
            <v>43186</v>
          </cell>
          <cell r="G846">
            <v>379960</v>
          </cell>
          <cell r="H846" t="str">
            <v>10-APR-18</v>
          </cell>
          <cell r="I846">
            <v>30721</v>
          </cell>
          <cell r="J846">
            <v>1</v>
          </cell>
          <cell r="K846" t="str">
            <v>TR</v>
          </cell>
          <cell r="L846" t="str">
            <v>Conciliado</v>
          </cell>
          <cell r="M846">
            <v>1</v>
          </cell>
          <cell r="N846">
            <v>2777364</v>
          </cell>
          <cell r="O846">
            <v>2777364</v>
          </cell>
          <cell r="P846">
            <v>363860</v>
          </cell>
          <cell r="Q846">
            <v>0</v>
          </cell>
          <cell r="R846">
            <v>0</v>
          </cell>
        </row>
        <row r="847">
          <cell r="A847">
            <v>30721</v>
          </cell>
          <cell r="B847" t="str">
            <v>Fuenta Especifica 0100 FONDO GENERAL</v>
          </cell>
          <cell r="C847" t="str">
            <v>Capitulo 0206 MINISTERIO DE EDUCACIÓN</v>
          </cell>
          <cell r="D847" t="str">
            <v>Libramiento 0206-01-01-0010-7086</v>
          </cell>
          <cell r="E847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7">
            <v>43186</v>
          </cell>
          <cell r="G847">
            <v>379960</v>
          </cell>
          <cell r="H847" t="str">
            <v>10-APR-18</v>
          </cell>
          <cell r="I847">
            <v>30721</v>
          </cell>
          <cell r="J847">
            <v>1</v>
          </cell>
          <cell r="K847" t="str">
            <v>IN</v>
          </cell>
          <cell r="L847" t="str">
            <v>ENTREGADO</v>
          </cell>
          <cell r="M847">
            <v>1</v>
          </cell>
          <cell r="N847">
            <v>39391</v>
          </cell>
          <cell r="O847">
            <v>39391</v>
          </cell>
          <cell r="P847">
            <v>16100</v>
          </cell>
          <cell r="Q847">
            <v>0</v>
          </cell>
          <cell r="R847">
            <v>0</v>
          </cell>
        </row>
        <row r="848">
          <cell r="A848">
            <v>31280</v>
          </cell>
          <cell r="B848" t="str">
            <v>Fuenta Especifica 0100 FONDO GENERAL</v>
          </cell>
          <cell r="C848" t="str">
            <v>Capitulo 0206 MINISTERIO DE EDUCACIÓN</v>
          </cell>
          <cell r="D848" t="str">
            <v>Libramiento 0206-01-01-0010-7096</v>
          </cell>
          <cell r="E848" t="str">
            <v>PAGO POR SUM. DE ALIM. ESC. PAE REAL, CORRESP. AL MES DE DIC. 2017, SEGÚN FACT. NO. 00515 Y NC 01278 CONTRATO NO. 268/17 Y OC 6152,MENOS ANTICIPO.</v>
          </cell>
          <cell r="F848">
            <v>43187</v>
          </cell>
          <cell r="G848">
            <v>1051761.54</v>
          </cell>
          <cell r="H848" t="str">
            <v>11-APR-18</v>
          </cell>
          <cell r="I848">
            <v>31280</v>
          </cell>
          <cell r="J848">
            <v>1</v>
          </cell>
          <cell r="K848" t="str">
            <v>IN</v>
          </cell>
          <cell r="L848" t="str">
            <v>ENTREGADO</v>
          </cell>
          <cell r="M848">
            <v>1</v>
          </cell>
          <cell r="N848">
            <v>40136</v>
          </cell>
          <cell r="O848">
            <v>40136</v>
          </cell>
          <cell r="P848">
            <v>49956.639999999999</v>
          </cell>
          <cell r="Q848">
            <v>0</v>
          </cell>
          <cell r="R848">
            <v>0</v>
          </cell>
        </row>
        <row r="849">
          <cell r="A849">
            <v>31280</v>
          </cell>
          <cell r="B849" t="str">
            <v>Fuenta Especifica 0100 FONDO GENERAL</v>
          </cell>
          <cell r="C849" t="str">
            <v>Capitulo 0206 MINISTERIO DE EDUCACIÓN</v>
          </cell>
          <cell r="D849" t="str">
            <v>Libramiento 0206-01-01-0010-7096</v>
          </cell>
          <cell r="E849" t="str">
            <v>PAGO POR SUM. DE ALIM. ESC. PAE REAL, CORRESP. AL MES DE DIC. 2017, SEGÚN FACT. NO. 00515 Y NC 01278 CONTRATO NO. 268/17 Y OC 6152,MENOS ANTICIPO.</v>
          </cell>
          <cell r="F849">
            <v>43187</v>
          </cell>
          <cell r="G849">
            <v>1051761.54</v>
          </cell>
          <cell r="H849" t="str">
            <v>11-APR-18</v>
          </cell>
          <cell r="I849">
            <v>31280</v>
          </cell>
          <cell r="J849">
            <v>1</v>
          </cell>
          <cell r="K849" t="str">
            <v>TR</v>
          </cell>
          <cell r="L849" t="str">
            <v>Conciliado</v>
          </cell>
          <cell r="M849">
            <v>1</v>
          </cell>
          <cell r="N849">
            <v>2778742</v>
          </cell>
          <cell r="O849">
            <v>2778742</v>
          </cell>
          <cell r="P849">
            <v>1001804.9</v>
          </cell>
          <cell r="Q849">
            <v>0</v>
          </cell>
          <cell r="R849">
            <v>0</v>
          </cell>
        </row>
        <row r="850">
          <cell r="A850">
            <v>30344</v>
          </cell>
          <cell r="B850" t="str">
            <v>Fuenta Especifica 0100 FONDO GENERAL</v>
          </cell>
          <cell r="C850" t="str">
            <v>Capitulo 0206 MINISTERIO DE EDUCACIÓN</v>
          </cell>
          <cell r="D850" t="str">
            <v>Libramiento 0206-01-01-0010-7098</v>
          </cell>
          <cell r="E850" t="str">
            <v>PAGO SUM. ALIM. ESC. JEE. CORRESP. AL MES DIC. 2017, SEGUN FACT. NCF.: 00029, CARTA COMPROMISO NO. 01405, 01536, 01409, 01463, OC 5830</v>
          </cell>
          <cell r="F850">
            <v>43187</v>
          </cell>
          <cell r="G850">
            <v>1737101.6</v>
          </cell>
          <cell r="H850" t="str">
            <v>09-APR-18</v>
          </cell>
          <cell r="I850">
            <v>30344</v>
          </cell>
          <cell r="J850">
            <v>1</v>
          </cell>
          <cell r="K850" t="str">
            <v>TR</v>
          </cell>
          <cell r="L850" t="str">
            <v>Conciliado</v>
          </cell>
          <cell r="M850">
            <v>1</v>
          </cell>
          <cell r="N850">
            <v>2776394</v>
          </cell>
          <cell r="O850">
            <v>2776394</v>
          </cell>
          <cell r="P850">
            <v>1663495.6</v>
          </cell>
          <cell r="Q850">
            <v>0</v>
          </cell>
          <cell r="R850">
            <v>0</v>
          </cell>
        </row>
        <row r="851">
          <cell r="A851">
            <v>30344</v>
          </cell>
          <cell r="B851" t="str">
            <v>Fuenta Especifica 0100 FONDO GENERAL</v>
          </cell>
          <cell r="C851" t="str">
            <v>Capitulo 0206 MINISTERIO DE EDUCACIÓN</v>
          </cell>
          <cell r="D851" t="str">
            <v>Libramiento 0206-01-01-0010-7098</v>
          </cell>
          <cell r="E851" t="str">
            <v>PAGO SUM. ALIM. ESC. JEE. CORRESP. AL MES DIC. 2017, SEGUN FACT. NCF.: 00029, CARTA COMPROMISO NO. 01405, 01536, 01409, 01463, OC 5830</v>
          </cell>
          <cell r="F851">
            <v>43187</v>
          </cell>
          <cell r="G851">
            <v>1737101.6</v>
          </cell>
          <cell r="H851" t="str">
            <v>09-APR-18</v>
          </cell>
          <cell r="I851">
            <v>30344</v>
          </cell>
          <cell r="J851">
            <v>1</v>
          </cell>
          <cell r="K851" t="str">
            <v>IN</v>
          </cell>
          <cell r="L851" t="str">
            <v>ENTREGADO</v>
          </cell>
          <cell r="M851">
            <v>1</v>
          </cell>
          <cell r="N851">
            <v>38980</v>
          </cell>
          <cell r="O851">
            <v>38980</v>
          </cell>
          <cell r="P851">
            <v>73606</v>
          </cell>
          <cell r="Q851">
            <v>0</v>
          </cell>
          <cell r="R851">
            <v>0</v>
          </cell>
        </row>
        <row r="852">
          <cell r="A852">
            <v>30722</v>
          </cell>
          <cell r="B852" t="str">
            <v>Fuenta Especifica 0100 FONDO GENERAL</v>
          </cell>
          <cell r="C852" t="str">
            <v>Capitulo 0206 MINISTERIO DE EDUCACIÓN</v>
          </cell>
          <cell r="D852" t="str">
            <v>Libramiento 0206-01-01-0010-7099</v>
          </cell>
          <cell r="E852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2">
            <v>43187</v>
          </cell>
          <cell r="G852">
            <v>1367431.2</v>
          </cell>
          <cell r="H852" t="str">
            <v>10-APR-18</v>
          </cell>
          <cell r="I852">
            <v>30722</v>
          </cell>
          <cell r="J852">
            <v>1</v>
          </cell>
          <cell r="K852" t="str">
            <v>IN</v>
          </cell>
          <cell r="L852" t="str">
            <v>ENTREGADO</v>
          </cell>
          <cell r="M852">
            <v>1</v>
          </cell>
          <cell r="N852">
            <v>39265</v>
          </cell>
          <cell r="O852">
            <v>39265</v>
          </cell>
          <cell r="P852">
            <v>208591.2</v>
          </cell>
          <cell r="Q852">
            <v>0</v>
          </cell>
          <cell r="R852">
            <v>0</v>
          </cell>
        </row>
        <row r="853">
          <cell r="A853">
            <v>30722</v>
          </cell>
          <cell r="B853" t="str">
            <v>Fuenta Especifica 0100 FONDO GENERAL</v>
          </cell>
          <cell r="C853" t="str">
            <v>Capitulo 0206 MINISTERIO DE EDUCACIÓN</v>
          </cell>
          <cell r="D853" t="str">
            <v>Libramiento 0206-01-01-0010-7099</v>
          </cell>
          <cell r="E853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3">
            <v>43187</v>
          </cell>
          <cell r="G853">
            <v>1367431.2</v>
          </cell>
          <cell r="H853" t="str">
            <v>10-APR-18</v>
          </cell>
          <cell r="I853">
            <v>30722</v>
          </cell>
          <cell r="J853">
            <v>1</v>
          </cell>
          <cell r="K853" t="str">
            <v>IN</v>
          </cell>
          <cell r="L853" t="str">
            <v>ENTREGADO</v>
          </cell>
          <cell r="M853">
            <v>1</v>
          </cell>
          <cell r="N853">
            <v>39457</v>
          </cell>
          <cell r="O853">
            <v>39457</v>
          </cell>
          <cell r="P853">
            <v>57942</v>
          </cell>
          <cell r="Q853">
            <v>0</v>
          </cell>
          <cell r="R853">
            <v>0</v>
          </cell>
        </row>
        <row r="854">
          <cell r="A854">
            <v>30722</v>
          </cell>
          <cell r="B854" t="str">
            <v>Fuenta Especifica 0100 FONDO GENERAL</v>
          </cell>
          <cell r="C854" t="str">
            <v>Capitulo 0206 MINISTERIO DE EDUCACIÓN</v>
          </cell>
          <cell r="D854" t="str">
            <v>Libramiento 0206-01-01-0010-7099</v>
          </cell>
          <cell r="E854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4">
            <v>43187</v>
          </cell>
          <cell r="G854">
            <v>1367431.2</v>
          </cell>
          <cell r="H854" t="str">
            <v>10-APR-18</v>
          </cell>
          <cell r="I854">
            <v>30722</v>
          </cell>
          <cell r="J854">
            <v>1</v>
          </cell>
          <cell r="K854" t="str">
            <v>TR</v>
          </cell>
          <cell r="L854" t="str">
            <v>Conciliado</v>
          </cell>
          <cell r="M854">
            <v>1</v>
          </cell>
          <cell r="N854">
            <v>2777363</v>
          </cell>
          <cell r="O854">
            <v>2777363</v>
          </cell>
          <cell r="P854">
            <v>899232</v>
          </cell>
          <cell r="Q854">
            <v>0</v>
          </cell>
          <cell r="R854">
            <v>0</v>
          </cell>
        </row>
        <row r="855">
          <cell r="A855">
            <v>30345</v>
          </cell>
          <cell r="B855" t="str">
            <v>Fuenta Especifica 0100 FONDO GENERAL</v>
          </cell>
          <cell r="C855" t="str">
            <v>Capitulo 0206 MINISTERIO DE EDUCACIÓN</v>
          </cell>
          <cell r="D855" t="str">
            <v>Libramiento 0206-01-01-0010-7100</v>
          </cell>
          <cell r="E855" t="str">
            <v>PAGO A BANCO AGRICOLA,CEDIDO POR EURYS RAFAEL ALMANZAR, S/ACTO 807 D/F 06/10/2017 CARTAS COMPR.2822,2803,2804,14303, Y AL SUPLIDOR, CARTA 15639 SUM. ALIM. JEE, MES DE DICIEMBRE.17, FACT.: 00155. OC.6720,6755</v>
          </cell>
          <cell r="F855">
            <v>43187</v>
          </cell>
          <cell r="G855">
            <v>405495.2</v>
          </cell>
          <cell r="H855" t="str">
            <v>09-APR-18</v>
          </cell>
          <cell r="I855">
            <v>30345</v>
          </cell>
          <cell r="J855">
            <v>1</v>
          </cell>
          <cell r="K855" t="str">
            <v>TR</v>
          </cell>
          <cell r="L855" t="str">
            <v>Conciliado</v>
          </cell>
          <cell r="M855">
            <v>1</v>
          </cell>
          <cell r="N855">
            <v>2776395</v>
          </cell>
          <cell r="O855">
            <v>2776395</v>
          </cell>
          <cell r="P855">
            <v>48070</v>
          </cell>
          <cell r="Q855">
            <v>0</v>
          </cell>
          <cell r="R855">
            <v>0</v>
          </cell>
        </row>
        <row r="856">
          <cell r="A856">
            <v>30345</v>
          </cell>
          <cell r="B856" t="str">
            <v>Fuenta Especifica 0100 FONDO GENERAL</v>
          </cell>
          <cell r="C856" t="str">
            <v>Capitulo 0206 MINISTERIO DE EDUCACIÓN</v>
          </cell>
          <cell r="D856" t="str">
            <v>Libramiento 0206-01-01-0010-7100</v>
          </cell>
          <cell r="E856" t="str">
            <v>PAGO A BANCO AGRICOLA,CEDIDO POR EURYS RAFAEL ALMANZAR, S/ACTO 807 D/F 06/10/2017 CARTAS COMPR.2822,2803,2804,14303, Y AL SUPLIDOR, CARTA 15639 SUM. ALIM. JEE, MES DE DICIEMBRE.17, FACT.: 00155. OC.6720,6755</v>
          </cell>
          <cell r="F856">
            <v>43187</v>
          </cell>
          <cell r="G856">
            <v>405495.2</v>
          </cell>
          <cell r="H856" t="str">
            <v>09-APR-18</v>
          </cell>
          <cell r="I856">
            <v>30345</v>
          </cell>
          <cell r="J856">
            <v>1</v>
          </cell>
          <cell r="K856" t="str">
            <v>TR</v>
          </cell>
          <cell r="L856" t="str">
            <v>Conciliado</v>
          </cell>
          <cell r="M856">
            <v>1</v>
          </cell>
          <cell r="N856">
            <v>2776515</v>
          </cell>
          <cell r="O856">
            <v>2776515</v>
          </cell>
          <cell r="P856">
            <v>278388</v>
          </cell>
          <cell r="Q856">
            <v>0</v>
          </cell>
          <cell r="R856">
            <v>0</v>
          </cell>
        </row>
        <row r="857">
          <cell r="A857">
            <v>30345</v>
          </cell>
          <cell r="B857" t="str">
            <v>Fuenta Especifica 0100 FONDO GENERAL</v>
          </cell>
          <cell r="C857" t="str">
            <v>Capitulo 0206 MINISTERIO DE EDUCACIÓN</v>
          </cell>
          <cell r="D857" t="str">
            <v>Libramiento 0206-01-01-0010-7100</v>
          </cell>
          <cell r="E857" t="str">
            <v>PAGO A BANCO AGRICOLA,CEDIDO POR EURYS RAFAEL ALMANZAR, S/ACTO 807 D/F 06/10/2017 CARTAS COMPR.2822,2803,2804,14303, Y AL SUPLIDOR, CARTA 15639 SUM. ALIM. JEE, MES DE DICIEMBRE.17, FACT.: 00155. OC.6720,6755</v>
          </cell>
          <cell r="F857">
            <v>43187</v>
          </cell>
          <cell r="G857">
            <v>405495.2</v>
          </cell>
          <cell r="H857" t="str">
            <v>09-APR-18</v>
          </cell>
          <cell r="I857">
            <v>30345</v>
          </cell>
          <cell r="J857">
            <v>1</v>
          </cell>
          <cell r="K857" t="str">
            <v>IN</v>
          </cell>
          <cell r="L857" t="str">
            <v>ENTREGADO</v>
          </cell>
          <cell r="M857">
            <v>1</v>
          </cell>
          <cell r="N857">
            <v>38979</v>
          </cell>
          <cell r="O857">
            <v>38979</v>
          </cell>
          <cell r="P857">
            <v>17182</v>
          </cell>
          <cell r="Q857">
            <v>0</v>
          </cell>
          <cell r="R857">
            <v>0</v>
          </cell>
        </row>
        <row r="858">
          <cell r="A858">
            <v>30345</v>
          </cell>
          <cell r="B858" t="str">
            <v>Fuenta Especifica 0100 FONDO GENERAL</v>
          </cell>
          <cell r="C858" t="str">
            <v>Capitulo 0206 MINISTERIO DE EDUCACIÓN</v>
          </cell>
          <cell r="D858" t="str">
            <v>Libramiento 0206-01-01-0010-7100</v>
          </cell>
          <cell r="E858" t="str">
            <v>PAGO A BANCO AGRICOLA,CEDIDO POR EURYS RAFAEL ALMANZAR, S/ACTO 807 D/F 06/10/2017 CARTAS COMPR.2822,2803,2804,14303, Y AL SUPLIDOR, CARTA 15639 SUM. ALIM. JEE, MES DE DICIEMBRE.17, FACT.: 00155. OC.6720,6755</v>
          </cell>
          <cell r="F858">
            <v>43187</v>
          </cell>
          <cell r="G858">
            <v>405495.2</v>
          </cell>
          <cell r="H858" t="str">
            <v>09-APR-18</v>
          </cell>
          <cell r="I858">
            <v>30345</v>
          </cell>
          <cell r="J858">
            <v>1</v>
          </cell>
          <cell r="K858" t="str">
            <v>IN</v>
          </cell>
          <cell r="L858" t="str">
            <v>ENTREGADO</v>
          </cell>
          <cell r="M858">
            <v>1</v>
          </cell>
          <cell r="N858">
            <v>38799</v>
          </cell>
          <cell r="O858">
            <v>38799</v>
          </cell>
          <cell r="P858">
            <v>61855.199999999997</v>
          </cell>
          <cell r="Q858">
            <v>0</v>
          </cell>
          <cell r="R858">
            <v>0</v>
          </cell>
        </row>
        <row r="859">
          <cell r="A859">
            <v>30723</v>
          </cell>
          <cell r="B859" t="str">
            <v>Fuenta Especifica 0100 FONDO GENERAL</v>
          </cell>
          <cell r="C859" t="str">
            <v>Capitulo 0206 MINISTERIO DE EDUCACIÓN</v>
          </cell>
          <cell r="D859" t="str">
            <v>Libramiento 0206-01-01-0010-7102</v>
          </cell>
          <cell r="E859" t="str">
            <v>PAGO SUM. ALIM. ESC. JEE. CORRESP. AL MES DE DICIEMBRE 2017, SEGUN FACT. NCF.: 00146, CARTA COMPROMISO NO. 00159, 00387, 06154, OC 5949</v>
          </cell>
          <cell r="F859">
            <v>43187</v>
          </cell>
          <cell r="G859">
            <v>1218609.6000000001</v>
          </cell>
          <cell r="H859" t="str">
            <v>10-APR-18</v>
          </cell>
          <cell r="I859">
            <v>30723</v>
          </cell>
          <cell r="J859">
            <v>1</v>
          </cell>
          <cell r="K859" t="str">
            <v>TR</v>
          </cell>
          <cell r="L859" t="str">
            <v>Conciliado</v>
          </cell>
          <cell r="M859">
            <v>1</v>
          </cell>
          <cell r="N859">
            <v>2777239</v>
          </cell>
          <cell r="O859">
            <v>2777239</v>
          </cell>
          <cell r="P859">
            <v>1166973.6000000001</v>
          </cell>
          <cell r="Q859">
            <v>0</v>
          </cell>
          <cell r="R859">
            <v>0</v>
          </cell>
        </row>
        <row r="860">
          <cell r="A860">
            <v>30723</v>
          </cell>
          <cell r="B860" t="str">
            <v>Fuenta Especifica 0100 FONDO GENERAL</v>
          </cell>
          <cell r="C860" t="str">
            <v>Capitulo 0206 MINISTERIO DE EDUCACIÓN</v>
          </cell>
          <cell r="D860" t="str">
            <v>Libramiento 0206-01-01-0010-7102</v>
          </cell>
          <cell r="E860" t="str">
            <v>PAGO SUM. ALIM. ESC. JEE. CORRESP. AL MES DE DICIEMBRE 2017, SEGUN FACT. NCF.: 00146, CARTA COMPROMISO NO. 00159, 00387, 06154, OC 5949</v>
          </cell>
          <cell r="F860">
            <v>43187</v>
          </cell>
          <cell r="G860">
            <v>1218609.6000000001</v>
          </cell>
          <cell r="H860" t="str">
            <v>10-APR-18</v>
          </cell>
          <cell r="I860">
            <v>30723</v>
          </cell>
          <cell r="J860">
            <v>1</v>
          </cell>
          <cell r="K860" t="str">
            <v>IN</v>
          </cell>
          <cell r="L860" t="str">
            <v>ENTREGADO</v>
          </cell>
          <cell r="M860">
            <v>1</v>
          </cell>
          <cell r="N860">
            <v>39456</v>
          </cell>
          <cell r="O860">
            <v>39456</v>
          </cell>
          <cell r="P860">
            <v>51636</v>
          </cell>
          <cell r="Q860">
            <v>0</v>
          </cell>
          <cell r="R860">
            <v>0</v>
          </cell>
        </row>
        <row r="861">
          <cell r="A861">
            <v>30346</v>
          </cell>
          <cell r="B861" t="str">
            <v>Fuenta Especifica 0100 FONDO GENERAL</v>
          </cell>
          <cell r="C861" t="str">
            <v>Capitulo 0206 MINISTERIO DE EDUCACIÓN</v>
          </cell>
          <cell r="D861" t="str">
            <v>Libramiento 0206-01-01-0010-7103</v>
          </cell>
          <cell r="E861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1">
            <v>43187</v>
          </cell>
          <cell r="G861">
            <v>1963614.4</v>
          </cell>
          <cell r="H861" t="str">
            <v>09-APR-18</v>
          </cell>
          <cell r="I861">
            <v>30346</v>
          </cell>
          <cell r="J861">
            <v>1</v>
          </cell>
          <cell r="K861" t="str">
            <v>IN</v>
          </cell>
          <cell r="L861" t="str">
            <v>ENTREGADO</v>
          </cell>
          <cell r="M861">
            <v>1</v>
          </cell>
          <cell r="N861">
            <v>38798</v>
          </cell>
          <cell r="O861">
            <v>38798</v>
          </cell>
          <cell r="P861">
            <v>299534.40000000002</v>
          </cell>
          <cell r="Q861">
            <v>0</v>
          </cell>
          <cell r="R861">
            <v>0</v>
          </cell>
        </row>
        <row r="862">
          <cell r="A862">
            <v>30346</v>
          </cell>
          <cell r="B862" t="str">
            <v>Fuenta Especifica 0100 FONDO GENERAL</v>
          </cell>
          <cell r="C862" t="str">
            <v>Capitulo 0206 MINISTERIO DE EDUCACIÓN</v>
          </cell>
          <cell r="D862" t="str">
            <v>Libramiento 0206-01-01-0010-7103</v>
          </cell>
          <cell r="E862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2">
            <v>43187</v>
          </cell>
          <cell r="G862">
            <v>1963614.4</v>
          </cell>
          <cell r="H862" t="str">
            <v>09-APR-18</v>
          </cell>
          <cell r="I862">
            <v>30346</v>
          </cell>
          <cell r="J862">
            <v>1</v>
          </cell>
          <cell r="K862" t="str">
            <v>TR</v>
          </cell>
          <cell r="L862" t="str">
            <v>Conciliado</v>
          </cell>
          <cell r="M862">
            <v>1</v>
          </cell>
          <cell r="N862">
            <v>2776514</v>
          </cell>
          <cell r="O862">
            <v>2776514</v>
          </cell>
          <cell r="P862">
            <v>1580876</v>
          </cell>
          <cell r="Q862">
            <v>0</v>
          </cell>
          <cell r="R862">
            <v>0</v>
          </cell>
        </row>
        <row r="863">
          <cell r="A863">
            <v>30346</v>
          </cell>
          <cell r="B863" t="str">
            <v>Fuenta Especifica 0100 FONDO GENERAL</v>
          </cell>
          <cell r="C863" t="str">
            <v>Capitulo 0206 MINISTERIO DE EDUCACIÓN</v>
          </cell>
          <cell r="D863" t="str">
            <v>Libramiento 0206-01-01-0010-7103</v>
          </cell>
          <cell r="E863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3">
            <v>43187</v>
          </cell>
          <cell r="G863">
            <v>1963614.4</v>
          </cell>
          <cell r="H863" t="str">
            <v>09-APR-18</v>
          </cell>
          <cell r="I863">
            <v>30346</v>
          </cell>
          <cell r="J863">
            <v>1</v>
          </cell>
          <cell r="K863" t="str">
            <v>IN</v>
          </cell>
          <cell r="L863" t="str">
            <v>ENTREGADO</v>
          </cell>
          <cell r="M863">
            <v>1</v>
          </cell>
          <cell r="N863">
            <v>38978</v>
          </cell>
          <cell r="O863">
            <v>38978</v>
          </cell>
          <cell r="P863">
            <v>83204</v>
          </cell>
          <cell r="Q863">
            <v>0</v>
          </cell>
          <cell r="R863">
            <v>0</v>
          </cell>
        </row>
        <row r="864">
          <cell r="A864">
            <v>32471</v>
          </cell>
          <cell r="B864" t="str">
            <v>Fuenta Especifica 0100 FONDO GENERAL</v>
          </cell>
          <cell r="C864" t="str">
            <v>Capitulo 0206 MINISTERIO DE EDUCACIÓN</v>
          </cell>
          <cell r="D864" t="str">
            <v>Libramiento 0206-01-01-0010-7104</v>
          </cell>
          <cell r="E864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4">
            <v>43187</v>
          </cell>
          <cell r="G864">
            <v>9149286.9399999995</v>
          </cell>
          <cell r="H864" t="str">
            <v>16-APR-18</v>
          </cell>
          <cell r="I864">
            <v>32471</v>
          </cell>
          <cell r="J864">
            <v>2</v>
          </cell>
          <cell r="K864" t="str">
            <v>TR</v>
          </cell>
          <cell r="L864" t="str">
            <v>Conciliado</v>
          </cell>
          <cell r="M864">
            <v>1</v>
          </cell>
          <cell r="N864">
            <v>2784782</v>
          </cell>
          <cell r="O864">
            <v>2784782</v>
          </cell>
          <cell r="P864">
            <v>8761605.2899999991</v>
          </cell>
          <cell r="Q864">
            <v>0</v>
          </cell>
          <cell r="R864">
            <v>0</v>
          </cell>
        </row>
        <row r="865">
          <cell r="A865">
            <v>32471</v>
          </cell>
          <cell r="B865" t="str">
            <v>Fuenta Especifica 0100 FONDO GENERAL</v>
          </cell>
          <cell r="C865" t="str">
            <v>Capitulo 0206 MINISTERIO DE EDUCACIÓN</v>
          </cell>
          <cell r="D865" t="str">
            <v>Libramiento 0206-01-01-0010-7104</v>
          </cell>
          <cell r="E865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5">
            <v>43187</v>
          </cell>
          <cell r="G865">
            <v>9149286.9399999995</v>
          </cell>
          <cell r="H865" t="str">
            <v>16-APR-18</v>
          </cell>
          <cell r="I865">
            <v>32471</v>
          </cell>
          <cell r="J865">
            <v>2</v>
          </cell>
          <cell r="K865" t="str">
            <v>IN</v>
          </cell>
          <cell r="L865" t="str">
            <v>ENTREGADO</v>
          </cell>
          <cell r="M865">
            <v>1</v>
          </cell>
          <cell r="N865">
            <v>41528</v>
          </cell>
          <cell r="O865">
            <v>41528</v>
          </cell>
          <cell r="P865">
            <v>387681.65</v>
          </cell>
          <cell r="Q865">
            <v>0</v>
          </cell>
          <cell r="R865">
            <v>0</v>
          </cell>
        </row>
        <row r="866">
          <cell r="A866">
            <v>31281</v>
          </cell>
          <cell r="B866" t="str">
            <v>Fuenta Especifica 0100 FONDO GENERAL</v>
          </cell>
          <cell r="C866" t="str">
            <v>Capitulo 0206 MINISTERIO DE EDUCACIÓN</v>
          </cell>
          <cell r="D866" t="str">
            <v>Libramiento 0206-01-01-0010-7105</v>
          </cell>
          <cell r="E866" t="str">
            <v>PAGO SUM. ALIM. ESC. JEE. CORRESP. A LOS MESES DE SEPTIEMBRE, OCTUBRE, NOVIEMBRE, DICIEMBRE 2017 Y ENERO 2018, SEGUN FACT. NCF.: 00023, 00024, 00025, 00026 Y 00027, C.C. NO.00568, OC 6245.</v>
          </cell>
          <cell r="F866">
            <v>43187</v>
          </cell>
          <cell r="G866">
            <v>2500986.4</v>
          </cell>
          <cell r="H866" t="str">
            <v>11-APR-18</v>
          </cell>
          <cell r="I866">
            <v>31281</v>
          </cell>
          <cell r="J866">
            <v>1</v>
          </cell>
          <cell r="K866" t="str">
            <v>IN</v>
          </cell>
          <cell r="L866" t="str">
            <v>ENTREGADO</v>
          </cell>
          <cell r="M866">
            <v>1</v>
          </cell>
          <cell r="N866">
            <v>40068</v>
          </cell>
          <cell r="O866">
            <v>40068</v>
          </cell>
          <cell r="P866">
            <v>381506.4</v>
          </cell>
          <cell r="Q866">
            <v>0</v>
          </cell>
          <cell r="R866">
            <v>0</v>
          </cell>
        </row>
        <row r="867">
          <cell r="A867">
            <v>31281</v>
          </cell>
          <cell r="B867" t="str">
            <v>Fuenta Especifica 0100 FONDO GENERAL</v>
          </cell>
          <cell r="C867" t="str">
            <v>Capitulo 0206 MINISTERIO DE EDUCACIÓN</v>
          </cell>
          <cell r="D867" t="str">
            <v>Libramiento 0206-01-01-0010-7105</v>
          </cell>
          <cell r="E867" t="str">
            <v>PAGO SUM. ALIM. ESC. JEE. CORRESP. A LOS MESES DE SEPTIEMBRE, OCTUBRE, NOVIEMBRE, DICIEMBRE 2017 Y ENERO 2018, SEGUN FACT. NCF.: 00023, 00024, 00025, 00026 Y 00027, C.C. NO.00568, OC 6245.</v>
          </cell>
          <cell r="F867">
            <v>43187</v>
          </cell>
          <cell r="G867">
            <v>2500986.4</v>
          </cell>
          <cell r="H867" t="str">
            <v>11-APR-18</v>
          </cell>
          <cell r="I867">
            <v>31281</v>
          </cell>
          <cell r="J867">
            <v>1</v>
          </cell>
          <cell r="K867" t="str">
            <v>IN</v>
          </cell>
          <cell r="L867" t="str">
            <v>ENTREGADO</v>
          </cell>
          <cell r="M867">
            <v>1</v>
          </cell>
          <cell r="N867">
            <v>40135</v>
          </cell>
          <cell r="O867">
            <v>40135</v>
          </cell>
          <cell r="P867">
            <v>105974</v>
          </cell>
          <cell r="Q867">
            <v>0</v>
          </cell>
          <cell r="R867">
            <v>0</v>
          </cell>
        </row>
        <row r="868">
          <cell r="A868">
            <v>31281</v>
          </cell>
          <cell r="B868" t="str">
            <v>Fuenta Especifica 0100 FONDO GENERAL</v>
          </cell>
          <cell r="C868" t="str">
            <v>Capitulo 0206 MINISTERIO DE EDUCACIÓN</v>
          </cell>
          <cell r="D868" t="str">
            <v>Libramiento 0206-01-01-0010-7105</v>
          </cell>
          <cell r="E868" t="str">
            <v>PAGO SUM. ALIM. ESC. JEE. CORRESP. A LOS MESES DE SEPTIEMBRE, OCTUBRE, NOVIEMBRE, DICIEMBRE 2017 Y ENERO 2018, SEGUN FACT. NCF.: 00023, 00024, 00025, 00026 Y 00027, C.C. NO.00568, OC 6245.</v>
          </cell>
          <cell r="F868">
            <v>43187</v>
          </cell>
          <cell r="G868">
            <v>2500986.4</v>
          </cell>
          <cell r="H868" t="str">
            <v>11-APR-18</v>
          </cell>
          <cell r="I868">
            <v>31281</v>
          </cell>
          <cell r="J868">
            <v>1</v>
          </cell>
          <cell r="K868" t="str">
            <v>TR</v>
          </cell>
          <cell r="L868" t="str">
            <v>Conciliado</v>
          </cell>
          <cell r="M868">
            <v>1</v>
          </cell>
          <cell r="N868">
            <v>2778743</v>
          </cell>
          <cell r="O868">
            <v>2778743</v>
          </cell>
          <cell r="P868">
            <v>2013506</v>
          </cell>
          <cell r="Q868">
            <v>0</v>
          </cell>
          <cell r="R868">
            <v>0</v>
          </cell>
        </row>
        <row r="869">
          <cell r="A869">
            <v>31549</v>
          </cell>
          <cell r="B869" t="str">
            <v>Fuenta Especifica 0100 FONDO GENERAL</v>
          </cell>
          <cell r="C869" t="str">
            <v>Capitulo 0206 MINISTERIO DE EDUCACIÓN</v>
          </cell>
          <cell r="D869" t="str">
            <v>Libramiento 0206-01-01-0010-7107</v>
          </cell>
          <cell r="E869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69">
            <v>43187</v>
          </cell>
          <cell r="G869">
            <v>1422088.8</v>
          </cell>
          <cell r="H869" t="str">
            <v>11-APR-18</v>
          </cell>
          <cell r="I869">
            <v>31549</v>
          </cell>
          <cell r="J869">
            <v>8</v>
          </cell>
          <cell r="K869" t="str">
            <v>TR</v>
          </cell>
          <cell r="L869" t="str">
            <v>Conciliado</v>
          </cell>
          <cell r="M869">
            <v>1</v>
          </cell>
          <cell r="N869">
            <v>2780626</v>
          </cell>
          <cell r="O869">
            <v>2780626</v>
          </cell>
          <cell r="P869">
            <v>1361830.8</v>
          </cell>
          <cell r="Q869">
            <v>0</v>
          </cell>
          <cell r="R869">
            <v>0</v>
          </cell>
        </row>
        <row r="870">
          <cell r="A870">
            <v>31549</v>
          </cell>
          <cell r="B870" t="str">
            <v>Fuenta Especifica 0100 FONDO GENERAL</v>
          </cell>
          <cell r="C870" t="str">
            <v>Capitulo 0206 MINISTERIO DE EDUCACIÓN</v>
          </cell>
          <cell r="D870" t="str">
            <v>Libramiento 0206-01-01-0010-7107</v>
          </cell>
          <cell r="E870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70">
            <v>43187</v>
          </cell>
          <cell r="G870">
            <v>1422088.8</v>
          </cell>
          <cell r="H870" t="str">
            <v>11-APR-18</v>
          </cell>
          <cell r="I870">
            <v>31549</v>
          </cell>
          <cell r="J870">
            <v>8</v>
          </cell>
          <cell r="K870" t="str">
            <v>IN</v>
          </cell>
          <cell r="L870" t="str">
            <v>ENTREGADO</v>
          </cell>
          <cell r="M870">
            <v>1</v>
          </cell>
          <cell r="N870">
            <v>40396</v>
          </cell>
          <cell r="O870">
            <v>40396</v>
          </cell>
          <cell r="P870">
            <v>60258</v>
          </cell>
          <cell r="Q870">
            <v>0</v>
          </cell>
          <cell r="R870">
            <v>0</v>
          </cell>
        </row>
        <row r="871">
          <cell r="A871">
            <v>30347</v>
          </cell>
          <cell r="B871" t="str">
            <v>Fuenta Especifica 0100 FONDO GENERAL</v>
          </cell>
          <cell r="C871" t="str">
            <v>Capitulo 0206 MINISTERIO DE EDUCACIÓN</v>
          </cell>
          <cell r="D871" t="str">
            <v>Libramiento 0206-01-01-0010-7108</v>
          </cell>
          <cell r="E871" t="str">
            <v>PAGO SUM. DE ALIM. ESC. JEE. CORRESP. A LOS MESES DE NOVIEMBRE Y DICIEMBRE 2017, S/FACTS. 00050 Y 00051. CARTAS COMPROMISO 04357 Y 04287. OC 5910</v>
          </cell>
          <cell r="F871">
            <v>43187</v>
          </cell>
          <cell r="G871">
            <v>632952</v>
          </cell>
          <cell r="H871" t="str">
            <v>09-APR-18</v>
          </cell>
          <cell r="I871">
            <v>30347</v>
          </cell>
          <cell r="J871">
            <v>1</v>
          </cell>
          <cell r="K871" t="str">
            <v>IN</v>
          </cell>
          <cell r="L871" t="str">
            <v>ENTREGADO</v>
          </cell>
          <cell r="M871">
            <v>1</v>
          </cell>
          <cell r="N871">
            <v>38797</v>
          </cell>
          <cell r="O871">
            <v>38797</v>
          </cell>
          <cell r="P871">
            <v>96552</v>
          </cell>
          <cell r="Q871">
            <v>0</v>
          </cell>
          <cell r="R871">
            <v>0</v>
          </cell>
        </row>
        <row r="872">
          <cell r="A872">
            <v>30347</v>
          </cell>
          <cell r="B872" t="str">
            <v>Fuenta Especifica 0100 FONDO GENERAL</v>
          </cell>
          <cell r="C872" t="str">
            <v>Capitulo 0206 MINISTERIO DE EDUCACIÓN</v>
          </cell>
          <cell r="D872" t="str">
            <v>Libramiento 0206-01-01-0010-7108</v>
          </cell>
          <cell r="E872" t="str">
            <v>PAGO SUM. DE ALIM. ESC. JEE. CORRESP. A LOS MESES DE NOVIEMBRE Y DICIEMBRE 2017, S/FACTS. 00050 Y 00051. CARTAS COMPROMISO 04357 Y 04287. OC 5910</v>
          </cell>
          <cell r="F872">
            <v>43187</v>
          </cell>
          <cell r="G872">
            <v>632952</v>
          </cell>
          <cell r="H872" t="str">
            <v>09-APR-18</v>
          </cell>
          <cell r="I872">
            <v>30347</v>
          </cell>
          <cell r="J872">
            <v>1</v>
          </cell>
          <cell r="K872" t="str">
            <v>IN</v>
          </cell>
          <cell r="L872" t="str">
            <v>ENTREGADO</v>
          </cell>
          <cell r="M872">
            <v>1</v>
          </cell>
          <cell r="N872">
            <v>38977</v>
          </cell>
          <cell r="O872">
            <v>38977</v>
          </cell>
          <cell r="P872">
            <v>26820</v>
          </cell>
          <cell r="Q872">
            <v>0</v>
          </cell>
          <cell r="R872">
            <v>0</v>
          </cell>
        </row>
        <row r="873">
          <cell r="A873">
            <v>30347</v>
          </cell>
          <cell r="B873" t="str">
            <v>Fuenta Especifica 0100 FONDO GENERAL</v>
          </cell>
          <cell r="C873" t="str">
            <v>Capitulo 0206 MINISTERIO DE EDUCACIÓN</v>
          </cell>
          <cell r="D873" t="str">
            <v>Libramiento 0206-01-01-0010-7108</v>
          </cell>
          <cell r="E873" t="str">
            <v>PAGO SUM. DE ALIM. ESC. JEE. CORRESP. A LOS MESES DE NOVIEMBRE Y DICIEMBRE 2017, S/FACTS. 00050 Y 00051. CARTAS COMPROMISO 04357 Y 04287. OC 5910</v>
          </cell>
          <cell r="F873">
            <v>43187</v>
          </cell>
          <cell r="G873">
            <v>632952</v>
          </cell>
          <cell r="H873" t="str">
            <v>09-APR-18</v>
          </cell>
          <cell r="I873">
            <v>30347</v>
          </cell>
          <cell r="J873">
            <v>1</v>
          </cell>
          <cell r="K873" t="str">
            <v>TR</v>
          </cell>
          <cell r="L873" t="str">
            <v>Conciliado</v>
          </cell>
          <cell r="M873">
            <v>1</v>
          </cell>
          <cell r="N873">
            <v>2776396</v>
          </cell>
          <cell r="O873">
            <v>2776396</v>
          </cell>
          <cell r="P873">
            <v>509580</v>
          </cell>
          <cell r="Q873">
            <v>0</v>
          </cell>
          <cell r="R873">
            <v>0</v>
          </cell>
        </row>
        <row r="874">
          <cell r="A874">
            <v>30724</v>
          </cell>
          <cell r="B874" t="str">
            <v>Fuenta Especifica 0100 FONDO GENERAL</v>
          </cell>
          <cell r="C874" t="str">
            <v>Capitulo 0206 MINISTERIO DE EDUCACIÓN</v>
          </cell>
          <cell r="D874" t="str">
            <v>Libramiento 0206-01-01-0010-7109</v>
          </cell>
          <cell r="E874" t="str">
            <v>PAGO SUM. ALIM. ESC. JEE. CORRESP. AL MES DE DICIEMBRE 2017, SEGUN FACT. NCF.: 00534, CARTA COMPROMISO NO. 00020, 00123, 00022, 00124, OC 6868 Y 6194</v>
          </cell>
          <cell r="F874">
            <v>43187</v>
          </cell>
          <cell r="G874">
            <v>1390134.4</v>
          </cell>
          <cell r="H874" t="str">
            <v>10-APR-18</v>
          </cell>
          <cell r="I874">
            <v>30724</v>
          </cell>
          <cell r="J874">
            <v>1</v>
          </cell>
          <cell r="K874" t="str">
            <v>IN</v>
          </cell>
          <cell r="L874" t="str">
            <v>ENTREGADO</v>
          </cell>
          <cell r="M874">
            <v>1</v>
          </cell>
          <cell r="N874">
            <v>39264</v>
          </cell>
          <cell r="O874">
            <v>39264</v>
          </cell>
          <cell r="P874">
            <v>212054.39999999999</v>
          </cell>
          <cell r="Q874">
            <v>0</v>
          </cell>
          <cell r="R874">
            <v>0</v>
          </cell>
        </row>
        <row r="875">
          <cell r="A875">
            <v>30724</v>
          </cell>
          <cell r="B875" t="str">
            <v>Fuenta Especifica 0100 FONDO GENERAL</v>
          </cell>
          <cell r="C875" t="str">
            <v>Capitulo 0206 MINISTERIO DE EDUCACIÓN</v>
          </cell>
          <cell r="D875" t="str">
            <v>Libramiento 0206-01-01-0010-7109</v>
          </cell>
          <cell r="E875" t="str">
            <v>PAGO SUM. ALIM. ESC. JEE. CORRESP. AL MES DE DICIEMBRE 2017, SEGUN FACT. NCF.: 00534, CARTA COMPROMISO NO. 00020, 00123, 00022, 00124, OC 6868 Y 6194</v>
          </cell>
          <cell r="F875">
            <v>43187</v>
          </cell>
          <cell r="G875">
            <v>1390134.4</v>
          </cell>
          <cell r="H875" t="str">
            <v>10-APR-18</v>
          </cell>
          <cell r="I875">
            <v>30724</v>
          </cell>
          <cell r="J875">
            <v>1</v>
          </cell>
          <cell r="K875" t="str">
            <v>IN</v>
          </cell>
          <cell r="L875" t="str">
            <v>ENTREGADO</v>
          </cell>
          <cell r="M875">
            <v>1</v>
          </cell>
          <cell r="N875">
            <v>39390</v>
          </cell>
          <cell r="O875">
            <v>39390</v>
          </cell>
          <cell r="P875">
            <v>58904</v>
          </cell>
          <cell r="Q875">
            <v>0</v>
          </cell>
          <cell r="R875">
            <v>0</v>
          </cell>
        </row>
        <row r="876">
          <cell r="A876">
            <v>30724</v>
          </cell>
          <cell r="B876" t="str">
            <v>Fuenta Especifica 0100 FONDO GENERAL</v>
          </cell>
          <cell r="C876" t="str">
            <v>Capitulo 0206 MINISTERIO DE EDUCACIÓN</v>
          </cell>
          <cell r="D876" t="str">
            <v>Libramiento 0206-01-01-0010-7109</v>
          </cell>
          <cell r="E876" t="str">
            <v>PAGO SUM. ALIM. ESC. JEE. CORRESP. AL MES DE DICIEMBRE 2017, SEGUN FACT. NCF.: 00534, CARTA COMPROMISO NO. 00020, 00123, 00022, 00124, OC 6868 Y 6194</v>
          </cell>
          <cell r="F876">
            <v>43187</v>
          </cell>
          <cell r="G876">
            <v>1390134.4</v>
          </cell>
          <cell r="H876" t="str">
            <v>10-APR-18</v>
          </cell>
          <cell r="I876">
            <v>30724</v>
          </cell>
          <cell r="J876">
            <v>1</v>
          </cell>
          <cell r="K876" t="str">
            <v>TR</v>
          </cell>
          <cell r="L876" t="str">
            <v>Conciliado</v>
          </cell>
          <cell r="M876">
            <v>1</v>
          </cell>
          <cell r="N876">
            <v>2777240</v>
          </cell>
          <cell r="O876">
            <v>2777240</v>
          </cell>
          <cell r="P876">
            <v>1119176</v>
          </cell>
          <cell r="Q876">
            <v>0</v>
          </cell>
          <cell r="R876">
            <v>0</v>
          </cell>
        </row>
        <row r="877">
          <cell r="A877">
            <v>31282</v>
          </cell>
          <cell r="B877" t="str">
            <v>Fuenta Especifica 0100 FONDO GENERAL</v>
          </cell>
          <cell r="C877" t="str">
            <v>Capitulo 0206 MINISTERIO DE EDUCACIÓN</v>
          </cell>
          <cell r="D877" t="str">
            <v>Libramiento 0206-01-01-0010-7110</v>
          </cell>
          <cell r="E877" t="str">
            <v>PAGO SUM. ALIM. ESC. PROG. JEE. CORRESP. AL MES DICIEMBRE 2017, S/FACT. NCF: 00033, CARTAS COMPROMISO NOS. 00763, 00765 Y 12849, OC. 7065.</v>
          </cell>
          <cell r="F877">
            <v>43187</v>
          </cell>
          <cell r="G877">
            <v>455952</v>
          </cell>
          <cell r="H877" t="str">
            <v>11-APR-18</v>
          </cell>
          <cell r="I877">
            <v>31282</v>
          </cell>
          <cell r="J877">
            <v>1</v>
          </cell>
          <cell r="K877" t="str">
            <v>TR</v>
          </cell>
          <cell r="L877" t="str">
            <v>Conciliado</v>
          </cell>
          <cell r="M877">
            <v>1</v>
          </cell>
          <cell r="N877">
            <v>2778744</v>
          </cell>
          <cell r="O877">
            <v>2778744</v>
          </cell>
          <cell r="P877">
            <v>367080</v>
          </cell>
          <cell r="Q877">
            <v>0</v>
          </cell>
          <cell r="R877">
            <v>0</v>
          </cell>
        </row>
        <row r="878">
          <cell r="A878">
            <v>31282</v>
          </cell>
          <cell r="B878" t="str">
            <v>Fuenta Especifica 0100 FONDO GENERAL</v>
          </cell>
          <cell r="C878" t="str">
            <v>Capitulo 0206 MINISTERIO DE EDUCACIÓN</v>
          </cell>
          <cell r="D878" t="str">
            <v>Libramiento 0206-01-01-0010-7110</v>
          </cell>
          <cell r="E878" t="str">
            <v>PAGO SUM. ALIM. ESC. PROG. JEE. CORRESP. AL MES DICIEMBRE 2017, S/FACT. NCF: 00033, CARTAS COMPROMISO NOS. 00763, 00765 Y 12849, OC. 7065.</v>
          </cell>
          <cell r="F878">
            <v>43187</v>
          </cell>
          <cell r="G878">
            <v>455952</v>
          </cell>
          <cell r="H878" t="str">
            <v>11-APR-18</v>
          </cell>
          <cell r="I878">
            <v>31282</v>
          </cell>
          <cell r="J878">
            <v>1</v>
          </cell>
          <cell r="K878" t="str">
            <v>IN</v>
          </cell>
          <cell r="L878" t="str">
            <v>ENTREGADO</v>
          </cell>
          <cell r="M878">
            <v>1</v>
          </cell>
          <cell r="N878">
            <v>40067</v>
          </cell>
          <cell r="O878">
            <v>40067</v>
          </cell>
          <cell r="P878">
            <v>69552</v>
          </cell>
          <cell r="Q878">
            <v>0</v>
          </cell>
          <cell r="R878">
            <v>0</v>
          </cell>
        </row>
        <row r="879">
          <cell r="A879">
            <v>31282</v>
          </cell>
          <cell r="B879" t="str">
            <v>Fuenta Especifica 0100 FONDO GENERAL</v>
          </cell>
          <cell r="C879" t="str">
            <v>Capitulo 0206 MINISTERIO DE EDUCACIÓN</v>
          </cell>
          <cell r="D879" t="str">
            <v>Libramiento 0206-01-01-0010-7110</v>
          </cell>
          <cell r="E879" t="str">
            <v>PAGO SUM. ALIM. ESC. PROG. JEE. CORRESP. AL MES DICIEMBRE 2017, S/FACT. NCF: 00033, CARTAS COMPROMISO NOS. 00763, 00765 Y 12849, OC. 7065.</v>
          </cell>
          <cell r="F879">
            <v>43187</v>
          </cell>
          <cell r="G879">
            <v>455952</v>
          </cell>
          <cell r="H879" t="str">
            <v>11-APR-18</v>
          </cell>
          <cell r="I879">
            <v>31282</v>
          </cell>
          <cell r="J879">
            <v>1</v>
          </cell>
          <cell r="K879" t="str">
            <v>IN</v>
          </cell>
          <cell r="L879" t="str">
            <v>ENTREGADO</v>
          </cell>
          <cell r="M879">
            <v>1</v>
          </cell>
          <cell r="N879">
            <v>40134</v>
          </cell>
          <cell r="O879">
            <v>40134</v>
          </cell>
          <cell r="P879">
            <v>19320</v>
          </cell>
          <cell r="Q879">
            <v>0</v>
          </cell>
          <cell r="R879">
            <v>0</v>
          </cell>
        </row>
        <row r="880">
          <cell r="A880">
            <v>32433</v>
          </cell>
          <cell r="B880" t="str">
            <v>Fuenta Especifica 0100 FONDO GENERAL</v>
          </cell>
          <cell r="C880" t="str">
            <v>Capitulo 0206 MINISTERIO DE EDUCACIÓN</v>
          </cell>
          <cell r="D880" t="str">
            <v>Libramiento 0206-01-01-0010-7112</v>
          </cell>
          <cell r="E880" t="str">
            <v>PAGO A COOPROHARINA S/ACTO NO. 134 D/F. 13/02/2018 CEDIDO POR OPERADORA PANIPUEBLO SRL, SUM. ALIM. ESC. UM. MES NOV/2017, S/FACT. NCF: 04029, N/C 03916, MENOS ANTICIPO,CONT.NO.383/2017 OC. 6394</v>
          </cell>
          <cell r="F880">
            <v>43187</v>
          </cell>
          <cell r="G880">
            <v>1075001.51</v>
          </cell>
          <cell r="H880" t="str">
            <v>16-APR-18</v>
          </cell>
          <cell r="I880">
            <v>32433</v>
          </cell>
          <cell r="J880">
            <v>2</v>
          </cell>
          <cell r="K880" t="str">
            <v>IN</v>
          </cell>
          <cell r="L880" t="str">
            <v>ENTREGADO</v>
          </cell>
          <cell r="M880">
            <v>1</v>
          </cell>
          <cell r="N880">
            <v>41531</v>
          </cell>
          <cell r="O880">
            <v>41531</v>
          </cell>
          <cell r="P880">
            <v>9760.39</v>
          </cell>
          <cell r="Q880">
            <v>0</v>
          </cell>
          <cell r="R880">
            <v>0</v>
          </cell>
        </row>
        <row r="881">
          <cell r="A881">
            <v>32433</v>
          </cell>
          <cell r="B881" t="str">
            <v>Fuenta Especifica 0100 FONDO GENERAL</v>
          </cell>
          <cell r="C881" t="str">
            <v>Capitulo 0206 MINISTERIO DE EDUCACIÓN</v>
          </cell>
          <cell r="D881" t="str">
            <v>Libramiento 0206-01-01-0010-7112</v>
          </cell>
          <cell r="E881" t="str">
            <v>PAGO A COOPROHARINA S/ACTO NO. 134 D/F. 13/02/2018 CEDIDO POR OPERADORA PANIPUEBLO SRL, SUM. ALIM. ESC. UM. MES NOV/2017, S/FACT. NCF: 04029, N/C 03916, MENOS ANTICIPO,CONT.NO.383/2017 OC. 6394</v>
          </cell>
          <cell r="F881">
            <v>43187</v>
          </cell>
          <cell r="G881">
            <v>1075001.51</v>
          </cell>
          <cell r="H881" t="str">
            <v>16-APR-18</v>
          </cell>
          <cell r="I881">
            <v>32433</v>
          </cell>
          <cell r="J881">
            <v>2</v>
          </cell>
          <cell r="K881" t="str">
            <v>TR</v>
          </cell>
          <cell r="L881" t="str">
            <v>Conciliado</v>
          </cell>
          <cell r="M881">
            <v>1</v>
          </cell>
          <cell r="N881">
            <v>2784783</v>
          </cell>
          <cell r="O881">
            <v>2784783</v>
          </cell>
          <cell r="P881">
            <v>1065241.1200000001</v>
          </cell>
          <cell r="Q881">
            <v>0</v>
          </cell>
          <cell r="R881">
            <v>0</v>
          </cell>
        </row>
        <row r="882">
          <cell r="A882">
            <v>30725</v>
          </cell>
          <cell r="B882" t="str">
            <v>Fuenta Especifica 0100 FONDO GENERAL</v>
          </cell>
          <cell r="C882" t="str">
            <v>Capitulo 0206 MINISTERIO DE EDUCACIÓN</v>
          </cell>
          <cell r="D882" t="str">
            <v>Libramiento 0206-01-01-0010-7113</v>
          </cell>
          <cell r="E882" t="str">
            <v>PAGO SUM. DE ALIM. ESC. PAE REAL, CORRESP. A LOS MESES DE NOV. Y DIC. 2017, SEGÚN FACTS. NOS. 02303 Y 02308, N/C 00004,00005, MENOS ANTICIPO, CONTRATO NO. 496/17, OC 6296.</v>
          </cell>
          <cell r="F882">
            <v>43187</v>
          </cell>
          <cell r="G882">
            <v>664721.52</v>
          </cell>
          <cell r="H882" t="str">
            <v>10-APR-18</v>
          </cell>
          <cell r="I882">
            <v>30725</v>
          </cell>
          <cell r="J882">
            <v>1</v>
          </cell>
          <cell r="K882" t="str">
            <v>TR</v>
          </cell>
          <cell r="L882" t="str">
            <v>Conciliado</v>
          </cell>
          <cell r="M882">
            <v>1</v>
          </cell>
          <cell r="N882">
            <v>2777241</v>
          </cell>
          <cell r="O882">
            <v>2777241</v>
          </cell>
          <cell r="P882">
            <v>633134.09</v>
          </cell>
          <cell r="Q882">
            <v>0</v>
          </cell>
          <cell r="R882">
            <v>0</v>
          </cell>
        </row>
        <row r="883">
          <cell r="A883">
            <v>30725</v>
          </cell>
          <cell r="B883" t="str">
            <v>Fuenta Especifica 0100 FONDO GENERAL</v>
          </cell>
          <cell r="C883" t="str">
            <v>Capitulo 0206 MINISTERIO DE EDUCACIÓN</v>
          </cell>
          <cell r="D883" t="str">
            <v>Libramiento 0206-01-01-0010-7113</v>
          </cell>
          <cell r="E883" t="str">
            <v>PAGO SUM. DE ALIM. ESC. PAE REAL, CORRESP. A LOS MESES DE NOV. Y DIC. 2017, SEGÚN FACTS. NOS. 02303 Y 02308, N/C 00004,00005, MENOS ANTICIPO, CONTRATO NO. 496/17, OC 6296.</v>
          </cell>
          <cell r="F883">
            <v>43187</v>
          </cell>
          <cell r="G883">
            <v>664721.52</v>
          </cell>
          <cell r="H883" t="str">
            <v>10-APR-18</v>
          </cell>
          <cell r="I883">
            <v>30725</v>
          </cell>
          <cell r="J883">
            <v>1</v>
          </cell>
          <cell r="K883" t="str">
            <v>IN</v>
          </cell>
          <cell r="L883" t="str">
            <v>ENTREGADO</v>
          </cell>
          <cell r="M883">
            <v>1</v>
          </cell>
          <cell r="N883">
            <v>39389</v>
          </cell>
          <cell r="O883">
            <v>39389</v>
          </cell>
          <cell r="P883">
            <v>31587.43</v>
          </cell>
          <cell r="Q883">
            <v>0</v>
          </cell>
          <cell r="R883">
            <v>0</v>
          </cell>
        </row>
        <row r="884">
          <cell r="A884">
            <v>31550</v>
          </cell>
          <cell r="B884" t="str">
            <v>Fuenta Especifica 0100 FONDO GENERAL</v>
          </cell>
          <cell r="C884" t="str">
            <v>Capitulo 0206 MINISTERIO DE EDUCACIÓN</v>
          </cell>
          <cell r="D884" t="str">
            <v>Libramiento 0206-01-01-0010-7114</v>
          </cell>
          <cell r="E884" t="str">
            <v>PAGO SUM. ALIM. ESC. PROG. JEE. CORRESP. AL MES DICIEMBRE 2017, S/FACT. NCF: 00114 CARTA COMPROMISO NOS. 00149 Y 00146, OC. 6115.</v>
          </cell>
          <cell r="F884">
            <v>43187</v>
          </cell>
          <cell r="G884">
            <v>347580.8</v>
          </cell>
          <cell r="H884" t="str">
            <v>11-APR-18</v>
          </cell>
          <cell r="I884">
            <v>31550</v>
          </cell>
          <cell r="J884">
            <v>8</v>
          </cell>
          <cell r="K884" t="str">
            <v>IN</v>
          </cell>
          <cell r="L884" t="str">
            <v>ENTREGADO</v>
          </cell>
          <cell r="M884">
            <v>1</v>
          </cell>
          <cell r="N884">
            <v>40398</v>
          </cell>
          <cell r="O884">
            <v>40398</v>
          </cell>
          <cell r="P884">
            <v>14728</v>
          </cell>
          <cell r="Q884">
            <v>0</v>
          </cell>
          <cell r="R884">
            <v>0</v>
          </cell>
        </row>
        <row r="885">
          <cell r="A885">
            <v>31550</v>
          </cell>
          <cell r="B885" t="str">
            <v>Fuenta Especifica 0100 FONDO GENERAL</v>
          </cell>
          <cell r="C885" t="str">
            <v>Capitulo 0206 MINISTERIO DE EDUCACIÓN</v>
          </cell>
          <cell r="D885" t="str">
            <v>Libramiento 0206-01-01-0010-7114</v>
          </cell>
          <cell r="E885" t="str">
            <v>PAGO SUM. ALIM. ESC. PROG. JEE. CORRESP. AL MES DICIEMBRE 2017, S/FACT. NCF: 00114 CARTA COMPROMISO NOS. 00149 Y 00146, OC. 6115.</v>
          </cell>
          <cell r="F885">
            <v>43187</v>
          </cell>
          <cell r="G885">
            <v>347580.8</v>
          </cell>
          <cell r="H885" t="str">
            <v>11-APR-18</v>
          </cell>
          <cell r="I885">
            <v>31550</v>
          </cell>
          <cell r="J885">
            <v>8</v>
          </cell>
          <cell r="K885" t="str">
            <v>TR</v>
          </cell>
          <cell r="L885" t="str">
            <v>Conciliado</v>
          </cell>
          <cell r="M885">
            <v>1</v>
          </cell>
          <cell r="N885">
            <v>2780642</v>
          </cell>
          <cell r="O885">
            <v>2780642</v>
          </cell>
          <cell r="P885">
            <v>279832</v>
          </cell>
          <cell r="Q885">
            <v>0</v>
          </cell>
          <cell r="R885">
            <v>0</v>
          </cell>
        </row>
        <row r="886">
          <cell r="A886">
            <v>31550</v>
          </cell>
          <cell r="B886" t="str">
            <v>Fuenta Especifica 0100 FONDO GENERAL</v>
          </cell>
          <cell r="C886" t="str">
            <v>Capitulo 0206 MINISTERIO DE EDUCACIÓN</v>
          </cell>
          <cell r="D886" t="str">
            <v>Libramiento 0206-01-01-0010-7114</v>
          </cell>
          <cell r="E886" t="str">
            <v>PAGO SUM. ALIM. ESC. PROG. JEE. CORRESP. AL MES DICIEMBRE 2017, S/FACT. NCF: 00114 CARTA COMPROMISO NOS. 00149 Y 00146, OC. 6115.</v>
          </cell>
          <cell r="F886">
            <v>43187</v>
          </cell>
          <cell r="G886">
            <v>347580.8</v>
          </cell>
          <cell r="H886" t="str">
            <v>11-APR-18</v>
          </cell>
          <cell r="I886">
            <v>31550</v>
          </cell>
          <cell r="J886">
            <v>8</v>
          </cell>
          <cell r="K886" t="str">
            <v>IN</v>
          </cell>
          <cell r="L886" t="str">
            <v>ENTREGADO</v>
          </cell>
          <cell r="M886">
            <v>1</v>
          </cell>
          <cell r="N886">
            <v>40525</v>
          </cell>
          <cell r="O886">
            <v>40525</v>
          </cell>
          <cell r="P886">
            <v>53020.800000000003</v>
          </cell>
          <cell r="Q886">
            <v>0</v>
          </cell>
          <cell r="R886">
            <v>0</v>
          </cell>
        </row>
        <row r="887">
          <cell r="A887">
            <v>31080</v>
          </cell>
          <cell r="B887" t="str">
            <v>Fuenta Especifica 0100 FONDO GENERAL</v>
          </cell>
          <cell r="C887" t="str">
            <v>Capitulo 0206 MINISTERIO DE EDUCACIÓN</v>
          </cell>
          <cell r="D887" t="str">
            <v>Libramiento 0206-01-01-0010-7115</v>
          </cell>
          <cell r="E887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7">
            <v>43187</v>
          </cell>
          <cell r="G887">
            <v>610170.02</v>
          </cell>
          <cell r="H887" t="str">
            <v>11-APR-18</v>
          </cell>
          <cell r="I887">
            <v>31080</v>
          </cell>
          <cell r="J887">
            <v>3</v>
          </cell>
          <cell r="K887" t="str">
            <v>IN</v>
          </cell>
          <cell r="L887" t="str">
            <v>ENTREGADO</v>
          </cell>
          <cell r="M887">
            <v>1</v>
          </cell>
          <cell r="N887">
            <v>39937</v>
          </cell>
          <cell r="O887">
            <v>39937</v>
          </cell>
          <cell r="P887">
            <v>5576.61</v>
          </cell>
          <cell r="Q887">
            <v>0</v>
          </cell>
          <cell r="R887">
            <v>0</v>
          </cell>
        </row>
        <row r="888">
          <cell r="A888">
            <v>31080</v>
          </cell>
          <cell r="B888" t="str">
            <v>Fuenta Especifica 0100 FONDO GENERAL</v>
          </cell>
          <cell r="C888" t="str">
            <v>Capitulo 0206 MINISTERIO DE EDUCACIÓN</v>
          </cell>
          <cell r="D888" t="str">
            <v>Libramiento 0206-01-01-0010-7115</v>
          </cell>
          <cell r="E888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8">
            <v>43187</v>
          </cell>
          <cell r="G888">
            <v>610170.02</v>
          </cell>
          <cell r="H888" t="str">
            <v>11-APR-18</v>
          </cell>
          <cell r="I888">
            <v>31080</v>
          </cell>
          <cell r="J888">
            <v>3</v>
          </cell>
          <cell r="K888" t="str">
            <v>TR</v>
          </cell>
          <cell r="L888" t="str">
            <v>Conciliado</v>
          </cell>
          <cell r="M888">
            <v>1</v>
          </cell>
          <cell r="N888">
            <v>2779152</v>
          </cell>
          <cell r="O888">
            <v>2779152</v>
          </cell>
          <cell r="P888">
            <v>604593.41</v>
          </cell>
          <cell r="Q888">
            <v>0</v>
          </cell>
          <cell r="R888">
            <v>0</v>
          </cell>
        </row>
        <row r="889">
          <cell r="A889">
            <v>31551</v>
          </cell>
          <cell r="B889" t="str">
            <v>Fuenta Especifica 0100 FONDO GENERAL</v>
          </cell>
          <cell r="C889" t="str">
            <v>Capitulo 0206 MINISTERIO DE EDUCACIÓN</v>
          </cell>
          <cell r="D889" t="str">
            <v>Libramiento 0206-01-01-0010-7116</v>
          </cell>
          <cell r="E889" t="str">
            <v>PAGO SUM. ALIM. ESC. JEE. CORRESP. AL MES DIC. 2017, SEGUN FACT. NCF.: 00084, CARTA COMPROMISO NO. 01829, 01877, 01858, OC 5827.</v>
          </cell>
          <cell r="F889">
            <v>43187</v>
          </cell>
          <cell r="G889">
            <v>521088</v>
          </cell>
          <cell r="H889" t="str">
            <v>11-APR-18</v>
          </cell>
          <cell r="I889">
            <v>31551</v>
          </cell>
          <cell r="J889">
            <v>8</v>
          </cell>
          <cell r="K889" t="str">
            <v>TR</v>
          </cell>
          <cell r="L889" t="str">
            <v>Conciliado</v>
          </cell>
          <cell r="M889">
            <v>1</v>
          </cell>
          <cell r="N889">
            <v>2780111</v>
          </cell>
          <cell r="O889">
            <v>2780111</v>
          </cell>
          <cell r="P889">
            <v>419520</v>
          </cell>
          <cell r="Q889">
            <v>0</v>
          </cell>
          <cell r="R889">
            <v>0</v>
          </cell>
        </row>
        <row r="890">
          <cell r="A890">
            <v>31551</v>
          </cell>
          <cell r="B890" t="str">
            <v>Fuenta Especifica 0100 FONDO GENERAL</v>
          </cell>
          <cell r="C890" t="str">
            <v>Capitulo 0206 MINISTERIO DE EDUCACIÓN</v>
          </cell>
          <cell r="D890" t="str">
            <v>Libramiento 0206-01-01-0010-7116</v>
          </cell>
          <cell r="E890" t="str">
            <v>PAGO SUM. ALIM. ESC. JEE. CORRESP. AL MES DIC. 2017, SEGUN FACT. NCF.: 00084, CARTA COMPROMISO NO. 01829, 01877, 01858, OC 5827.</v>
          </cell>
          <cell r="F890">
            <v>43187</v>
          </cell>
          <cell r="G890">
            <v>521088</v>
          </cell>
          <cell r="H890" t="str">
            <v>11-APR-18</v>
          </cell>
          <cell r="I890">
            <v>31551</v>
          </cell>
          <cell r="J890">
            <v>8</v>
          </cell>
          <cell r="K890" t="str">
            <v>IN</v>
          </cell>
          <cell r="L890" t="str">
            <v>ENTREGADO</v>
          </cell>
          <cell r="M890">
            <v>1</v>
          </cell>
          <cell r="N890">
            <v>40524</v>
          </cell>
          <cell r="O890">
            <v>40524</v>
          </cell>
          <cell r="P890">
            <v>79488</v>
          </cell>
          <cell r="Q890">
            <v>0</v>
          </cell>
          <cell r="R890">
            <v>0</v>
          </cell>
        </row>
        <row r="891">
          <cell r="A891">
            <v>31551</v>
          </cell>
          <cell r="B891" t="str">
            <v>Fuenta Especifica 0100 FONDO GENERAL</v>
          </cell>
          <cell r="C891" t="str">
            <v>Capitulo 0206 MINISTERIO DE EDUCACIÓN</v>
          </cell>
          <cell r="D891" t="str">
            <v>Libramiento 0206-01-01-0010-7116</v>
          </cell>
          <cell r="E891" t="str">
            <v>PAGO SUM. ALIM. ESC. JEE. CORRESP. AL MES DIC. 2017, SEGUN FACT. NCF.: 00084, CARTA COMPROMISO NO. 01829, 01877, 01858, OC 5827.</v>
          </cell>
          <cell r="F891">
            <v>43187</v>
          </cell>
          <cell r="G891">
            <v>521088</v>
          </cell>
          <cell r="H891" t="str">
            <v>11-APR-18</v>
          </cell>
          <cell r="I891">
            <v>31551</v>
          </cell>
          <cell r="J891">
            <v>8</v>
          </cell>
          <cell r="K891" t="str">
            <v>IN</v>
          </cell>
          <cell r="L891" t="str">
            <v>ENTREGADO</v>
          </cell>
          <cell r="M891">
            <v>1</v>
          </cell>
          <cell r="N891">
            <v>40395</v>
          </cell>
          <cell r="O891">
            <v>40395</v>
          </cell>
          <cell r="P891">
            <v>22080</v>
          </cell>
          <cell r="Q891">
            <v>0</v>
          </cell>
          <cell r="R891">
            <v>0</v>
          </cell>
        </row>
        <row r="892">
          <cell r="A892">
            <v>30726</v>
          </cell>
          <cell r="B892" t="str">
            <v>Fuenta Especifica 0100 FONDO GENERAL</v>
          </cell>
          <cell r="C892" t="str">
            <v>Capitulo 0206 MINISTERIO DE EDUCACIÓN</v>
          </cell>
          <cell r="D892" t="str">
            <v>Libramiento 0206-01-01-0010-7118</v>
          </cell>
          <cell r="E892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2">
            <v>43187</v>
          </cell>
          <cell r="G892">
            <v>1525998.66</v>
          </cell>
          <cell r="H892" t="str">
            <v>10-APR-18</v>
          </cell>
          <cell r="I892">
            <v>30726</v>
          </cell>
          <cell r="J892">
            <v>1</v>
          </cell>
          <cell r="K892" t="str">
            <v>TR</v>
          </cell>
          <cell r="L892" t="str">
            <v>Conciliado</v>
          </cell>
          <cell r="M892">
            <v>1</v>
          </cell>
          <cell r="N892">
            <v>2777242</v>
          </cell>
          <cell r="O892">
            <v>2777242</v>
          </cell>
          <cell r="P892">
            <v>1461337.7</v>
          </cell>
          <cell r="Q892">
            <v>0</v>
          </cell>
          <cell r="R892">
            <v>0</v>
          </cell>
        </row>
        <row r="893">
          <cell r="A893">
            <v>30726</v>
          </cell>
          <cell r="B893" t="str">
            <v>Fuenta Especifica 0100 FONDO GENERAL</v>
          </cell>
          <cell r="C893" t="str">
            <v>Capitulo 0206 MINISTERIO DE EDUCACIÓN</v>
          </cell>
          <cell r="D893" t="str">
            <v>Libramiento 0206-01-01-0010-7118</v>
          </cell>
          <cell r="E893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3">
            <v>43187</v>
          </cell>
          <cell r="G893">
            <v>1525998.66</v>
          </cell>
          <cell r="H893" t="str">
            <v>10-APR-18</v>
          </cell>
          <cell r="I893">
            <v>30726</v>
          </cell>
          <cell r="J893">
            <v>1</v>
          </cell>
          <cell r="K893" t="str">
            <v>IN</v>
          </cell>
          <cell r="L893" t="str">
            <v>ENTREGADO</v>
          </cell>
          <cell r="M893">
            <v>1</v>
          </cell>
          <cell r="N893">
            <v>39388</v>
          </cell>
          <cell r="O893">
            <v>39388</v>
          </cell>
          <cell r="P893">
            <v>64660.959999999999</v>
          </cell>
          <cell r="Q893">
            <v>0</v>
          </cell>
          <cell r="R893">
            <v>0</v>
          </cell>
        </row>
        <row r="894">
          <cell r="A894">
            <v>30727</v>
          </cell>
          <cell r="B894" t="str">
            <v>Fuenta Especifica 0100 FONDO GENERAL</v>
          </cell>
          <cell r="C894" t="str">
            <v>Capitulo 0206 MINISTERIO DE EDUCACIÓN</v>
          </cell>
          <cell r="D894" t="str">
            <v>Libramiento 0206-01-01-0010-7120</v>
          </cell>
          <cell r="E894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4">
            <v>43187</v>
          </cell>
          <cell r="G894">
            <v>539212.80000000005</v>
          </cell>
          <cell r="H894" t="str">
            <v>10-APR-18</v>
          </cell>
          <cell r="I894">
            <v>30727</v>
          </cell>
          <cell r="J894">
            <v>1</v>
          </cell>
          <cell r="K894" t="str">
            <v>IN</v>
          </cell>
          <cell r="L894" t="str">
            <v>ENTREGADO</v>
          </cell>
          <cell r="M894">
            <v>1</v>
          </cell>
          <cell r="N894">
            <v>39465</v>
          </cell>
          <cell r="O894">
            <v>39465</v>
          </cell>
          <cell r="P894">
            <v>22848</v>
          </cell>
          <cell r="Q894">
            <v>0</v>
          </cell>
          <cell r="R894">
            <v>0</v>
          </cell>
        </row>
        <row r="895">
          <cell r="A895">
            <v>30727</v>
          </cell>
          <cell r="B895" t="str">
            <v>Fuenta Especifica 0100 FONDO GENERAL</v>
          </cell>
          <cell r="C895" t="str">
            <v>Capitulo 0206 MINISTERIO DE EDUCACIÓN</v>
          </cell>
          <cell r="D895" t="str">
            <v>Libramiento 0206-01-01-0010-7120</v>
          </cell>
          <cell r="E895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5">
            <v>43187</v>
          </cell>
          <cell r="G895">
            <v>539212.80000000005</v>
          </cell>
          <cell r="H895" t="str">
            <v>10-APR-18</v>
          </cell>
          <cell r="I895">
            <v>30727</v>
          </cell>
          <cell r="J895">
            <v>1</v>
          </cell>
          <cell r="K895" t="str">
            <v>TR</v>
          </cell>
          <cell r="L895" t="str">
            <v>Conciliado</v>
          </cell>
          <cell r="M895">
            <v>1</v>
          </cell>
          <cell r="N895">
            <v>2777373</v>
          </cell>
          <cell r="O895">
            <v>2777373</v>
          </cell>
          <cell r="P895">
            <v>516364.79999999999</v>
          </cell>
          <cell r="Q895">
            <v>0</v>
          </cell>
          <cell r="R895">
            <v>0</v>
          </cell>
        </row>
        <row r="896">
          <cell r="A896">
            <v>32434</v>
          </cell>
          <cell r="B896" t="str">
            <v>Fuenta Especifica 0100 FONDO GENERAL</v>
          </cell>
          <cell r="C896" t="str">
            <v>Capitulo 0206 MINISTERIO DE EDUCACIÓN</v>
          </cell>
          <cell r="D896" t="str">
            <v>Libramiento 0206-01-01-0010-7122</v>
          </cell>
          <cell r="E896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6">
            <v>43187</v>
          </cell>
          <cell r="G896">
            <v>5531059.0199999996</v>
          </cell>
          <cell r="H896" t="str">
            <v>16-APR-18</v>
          </cell>
          <cell r="I896">
            <v>32434</v>
          </cell>
          <cell r="J896">
            <v>2</v>
          </cell>
          <cell r="K896" t="str">
            <v>TR</v>
          </cell>
          <cell r="L896" t="str">
            <v>Conciliado</v>
          </cell>
          <cell r="M896">
            <v>1</v>
          </cell>
          <cell r="N896">
            <v>2784784</v>
          </cell>
          <cell r="O896">
            <v>2784784</v>
          </cell>
          <cell r="P896">
            <v>5296692.1100000003</v>
          </cell>
          <cell r="Q896">
            <v>0</v>
          </cell>
          <cell r="R896">
            <v>0</v>
          </cell>
        </row>
        <row r="897">
          <cell r="A897">
            <v>32434</v>
          </cell>
          <cell r="B897" t="str">
            <v>Fuenta Especifica 0100 FONDO GENERAL</v>
          </cell>
          <cell r="C897" t="str">
            <v>Capitulo 0206 MINISTERIO DE EDUCACIÓN</v>
          </cell>
          <cell r="D897" t="str">
            <v>Libramiento 0206-01-01-0010-7122</v>
          </cell>
          <cell r="E897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7">
            <v>43187</v>
          </cell>
          <cell r="G897">
            <v>5531059.0199999996</v>
          </cell>
          <cell r="H897" t="str">
            <v>16-APR-18</v>
          </cell>
          <cell r="I897">
            <v>32434</v>
          </cell>
          <cell r="J897">
            <v>2</v>
          </cell>
          <cell r="K897" t="str">
            <v>IN</v>
          </cell>
          <cell r="L897" t="str">
            <v>ENTREGADO</v>
          </cell>
          <cell r="M897">
            <v>1</v>
          </cell>
          <cell r="N897">
            <v>41532</v>
          </cell>
          <cell r="O897">
            <v>41532</v>
          </cell>
          <cell r="P897">
            <v>234366.91</v>
          </cell>
          <cell r="Q897">
            <v>0</v>
          </cell>
          <cell r="R897">
            <v>0</v>
          </cell>
        </row>
        <row r="898">
          <cell r="A898">
            <v>32435</v>
          </cell>
          <cell r="B898" t="str">
            <v>Fuenta Especifica 0100 FONDO GENERAL</v>
          </cell>
          <cell r="C898" t="str">
            <v>Capitulo 0206 MINISTERIO DE EDUCACIÓN</v>
          </cell>
          <cell r="D898" t="str">
            <v>Libramiento 0206-01-01-0010-7123</v>
          </cell>
          <cell r="E898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8">
            <v>43187</v>
          </cell>
          <cell r="G898">
            <v>11705866.439999999</v>
          </cell>
          <cell r="H898" t="str">
            <v>16-APR-18</v>
          </cell>
          <cell r="I898">
            <v>32435</v>
          </cell>
          <cell r="J898">
            <v>2</v>
          </cell>
          <cell r="K898" t="str">
            <v>IN</v>
          </cell>
          <cell r="L898" t="str">
            <v>ENTREGADO</v>
          </cell>
          <cell r="M898">
            <v>1</v>
          </cell>
          <cell r="N898">
            <v>41533</v>
          </cell>
          <cell r="O898">
            <v>41533</v>
          </cell>
          <cell r="P898">
            <v>496011.29</v>
          </cell>
          <cell r="Q898">
            <v>0</v>
          </cell>
          <cell r="R898">
            <v>0</v>
          </cell>
        </row>
        <row r="899">
          <cell r="A899">
            <v>32435</v>
          </cell>
          <cell r="B899" t="str">
            <v>Fuenta Especifica 0100 FONDO GENERAL</v>
          </cell>
          <cell r="C899" t="str">
            <v>Capitulo 0206 MINISTERIO DE EDUCACIÓN</v>
          </cell>
          <cell r="D899" t="str">
            <v>Libramiento 0206-01-01-0010-7123</v>
          </cell>
          <cell r="E899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9">
            <v>43187</v>
          </cell>
          <cell r="G899">
            <v>11705866.439999999</v>
          </cell>
          <cell r="H899" t="str">
            <v>16-APR-18</v>
          </cell>
          <cell r="I899">
            <v>32435</v>
          </cell>
          <cell r="J899">
            <v>2</v>
          </cell>
          <cell r="K899" t="str">
            <v>TR</v>
          </cell>
          <cell r="L899" t="str">
            <v>Conciliado</v>
          </cell>
          <cell r="M899">
            <v>1</v>
          </cell>
          <cell r="N899">
            <v>2784785</v>
          </cell>
          <cell r="O899">
            <v>2784785</v>
          </cell>
          <cell r="P899">
            <v>11209855.15</v>
          </cell>
          <cell r="Q899">
            <v>0</v>
          </cell>
          <cell r="R899">
            <v>0</v>
          </cell>
        </row>
        <row r="900">
          <cell r="A900">
            <v>32436</v>
          </cell>
          <cell r="B900" t="str">
            <v>Fuenta Especifica 0100 FONDO GENERAL</v>
          </cell>
          <cell r="C900" t="str">
            <v>Capitulo 0206 MINISTERIO DE EDUCACIÓN</v>
          </cell>
          <cell r="D900" t="str">
            <v>Libramiento 0206-01-01-0010-7125</v>
          </cell>
          <cell r="E900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0">
            <v>43187</v>
          </cell>
          <cell r="G900">
            <v>8439037.8000000007</v>
          </cell>
          <cell r="H900" t="str">
            <v>16-APR-18</v>
          </cell>
          <cell r="I900">
            <v>32436</v>
          </cell>
          <cell r="J900">
            <v>2</v>
          </cell>
          <cell r="K900" t="str">
            <v>TR</v>
          </cell>
          <cell r="L900" t="str">
            <v>Conciliado</v>
          </cell>
          <cell r="M900">
            <v>1</v>
          </cell>
          <cell r="N900">
            <v>2784786</v>
          </cell>
          <cell r="O900">
            <v>2784786</v>
          </cell>
          <cell r="P900">
            <v>8081451.4500000002</v>
          </cell>
          <cell r="Q900">
            <v>0</v>
          </cell>
          <cell r="R900">
            <v>0</v>
          </cell>
        </row>
        <row r="901">
          <cell r="A901">
            <v>32436</v>
          </cell>
          <cell r="B901" t="str">
            <v>Fuenta Especifica 0100 FONDO GENERAL</v>
          </cell>
          <cell r="C901" t="str">
            <v>Capitulo 0206 MINISTERIO DE EDUCACIÓN</v>
          </cell>
          <cell r="D901" t="str">
            <v>Libramiento 0206-01-01-0010-7125</v>
          </cell>
          <cell r="E901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1">
            <v>43187</v>
          </cell>
          <cell r="G901">
            <v>8439037.8000000007</v>
          </cell>
          <cell r="H901" t="str">
            <v>16-APR-18</v>
          </cell>
          <cell r="I901">
            <v>32436</v>
          </cell>
          <cell r="J901">
            <v>2</v>
          </cell>
          <cell r="K901" t="str">
            <v>IN</v>
          </cell>
          <cell r="L901" t="str">
            <v>ENTREGADO</v>
          </cell>
          <cell r="M901">
            <v>1</v>
          </cell>
          <cell r="N901">
            <v>41534</v>
          </cell>
          <cell r="O901">
            <v>41534</v>
          </cell>
          <cell r="P901">
            <v>357586.35</v>
          </cell>
          <cell r="Q901">
            <v>0</v>
          </cell>
          <cell r="R901">
            <v>0</v>
          </cell>
        </row>
        <row r="902">
          <cell r="A902">
            <v>30348</v>
          </cell>
          <cell r="B902" t="str">
            <v>Fuenta Especifica 0100 FONDO GENERAL</v>
          </cell>
          <cell r="C902" t="str">
            <v>Capitulo 0206 MINISTERIO DE EDUCACIÓN</v>
          </cell>
          <cell r="D902" t="str">
            <v>Libramiento 0206-01-01-0010-7128</v>
          </cell>
          <cell r="E902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2">
            <v>43187</v>
          </cell>
          <cell r="G902">
            <v>328512</v>
          </cell>
          <cell r="H902" t="str">
            <v>09-APR-18</v>
          </cell>
          <cell r="I902">
            <v>30348</v>
          </cell>
          <cell r="J902">
            <v>1</v>
          </cell>
          <cell r="K902" t="str">
            <v>TR</v>
          </cell>
          <cell r="L902" t="str">
            <v>Conciliado</v>
          </cell>
          <cell r="M902">
            <v>1</v>
          </cell>
          <cell r="N902">
            <v>2776513</v>
          </cell>
          <cell r="O902">
            <v>2776513</v>
          </cell>
          <cell r="P902">
            <v>264480</v>
          </cell>
          <cell r="Q902">
            <v>0</v>
          </cell>
          <cell r="R902">
            <v>0</v>
          </cell>
        </row>
        <row r="903">
          <cell r="A903">
            <v>30348</v>
          </cell>
          <cell r="B903" t="str">
            <v>Fuenta Especifica 0100 FONDO GENERAL</v>
          </cell>
          <cell r="C903" t="str">
            <v>Capitulo 0206 MINISTERIO DE EDUCACIÓN</v>
          </cell>
          <cell r="D903" t="str">
            <v>Libramiento 0206-01-01-0010-7128</v>
          </cell>
          <cell r="E903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3">
            <v>43187</v>
          </cell>
          <cell r="G903">
            <v>328512</v>
          </cell>
          <cell r="H903" t="str">
            <v>09-APR-18</v>
          </cell>
          <cell r="I903">
            <v>30348</v>
          </cell>
          <cell r="J903">
            <v>1</v>
          </cell>
          <cell r="K903" t="str">
            <v>IN</v>
          </cell>
          <cell r="L903" t="str">
            <v>ENTREGADO</v>
          </cell>
          <cell r="M903">
            <v>1</v>
          </cell>
          <cell r="N903">
            <v>38976</v>
          </cell>
          <cell r="O903">
            <v>38976</v>
          </cell>
          <cell r="P903">
            <v>13920</v>
          </cell>
          <cell r="Q903">
            <v>0</v>
          </cell>
          <cell r="R903">
            <v>0</v>
          </cell>
        </row>
        <row r="904">
          <cell r="A904">
            <v>30348</v>
          </cell>
          <cell r="B904" t="str">
            <v>Fuenta Especifica 0100 FONDO GENERAL</v>
          </cell>
          <cell r="C904" t="str">
            <v>Capitulo 0206 MINISTERIO DE EDUCACIÓN</v>
          </cell>
          <cell r="D904" t="str">
            <v>Libramiento 0206-01-01-0010-7128</v>
          </cell>
          <cell r="E904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4">
            <v>43187</v>
          </cell>
          <cell r="G904">
            <v>328512</v>
          </cell>
          <cell r="H904" t="str">
            <v>09-APR-18</v>
          </cell>
          <cell r="I904">
            <v>30348</v>
          </cell>
          <cell r="J904">
            <v>1</v>
          </cell>
          <cell r="K904" t="str">
            <v>IN</v>
          </cell>
          <cell r="L904" t="str">
            <v>ENTREGADO</v>
          </cell>
          <cell r="M904">
            <v>1</v>
          </cell>
          <cell r="N904">
            <v>38796</v>
          </cell>
          <cell r="O904">
            <v>38796</v>
          </cell>
          <cell r="P904">
            <v>50112</v>
          </cell>
          <cell r="Q904">
            <v>0</v>
          </cell>
          <cell r="R904">
            <v>0</v>
          </cell>
        </row>
        <row r="905">
          <cell r="A905">
            <v>30349</v>
          </cell>
          <cell r="B905" t="str">
            <v>Fuenta Especifica 0100 FONDO GENERAL</v>
          </cell>
          <cell r="C905" t="str">
            <v>Capitulo 0206 MINISTERIO DE EDUCACIÓN</v>
          </cell>
          <cell r="D905" t="str">
            <v>Libramiento 0206-01-01-0010-7129</v>
          </cell>
          <cell r="E905" t="str">
            <v>PAGO SUM. ALIM. ESC. PROG. JEE. CORRESP. AL MES NOV. 2017, S/FACT. NCF: 00016, CARTA COMPROMISO NOS. 03561, 03565, 03627, 08305 Y 03621, OC. 5726</v>
          </cell>
          <cell r="F905">
            <v>43187</v>
          </cell>
          <cell r="G905">
            <v>2050462.4</v>
          </cell>
          <cell r="H905" t="str">
            <v>09-APR-18</v>
          </cell>
          <cell r="I905">
            <v>30349</v>
          </cell>
          <cell r="J905">
            <v>1</v>
          </cell>
          <cell r="K905" t="str">
            <v>TR</v>
          </cell>
          <cell r="L905" t="str">
            <v>Conciliado</v>
          </cell>
          <cell r="M905">
            <v>1</v>
          </cell>
          <cell r="N905">
            <v>2776397</v>
          </cell>
          <cell r="O905">
            <v>2776397</v>
          </cell>
          <cell r="P905">
            <v>1963578.4</v>
          </cell>
          <cell r="Q905">
            <v>0</v>
          </cell>
          <cell r="R905">
            <v>0</v>
          </cell>
        </row>
        <row r="906">
          <cell r="A906">
            <v>30349</v>
          </cell>
          <cell r="B906" t="str">
            <v>Fuenta Especifica 0100 FONDO GENERAL</v>
          </cell>
          <cell r="C906" t="str">
            <v>Capitulo 0206 MINISTERIO DE EDUCACIÓN</v>
          </cell>
          <cell r="D906" t="str">
            <v>Libramiento 0206-01-01-0010-7129</v>
          </cell>
          <cell r="E906" t="str">
            <v>PAGO SUM. ALIM. ESC. PROG. JEE. CORRESP. AL MES NOV. 2017, S/FACT. NCF: 00016, CARTA COMPROMISO NOS. 03561, 03565, 03627, 08305 Y 03621, OC. 5726</v>
          </cell>
          <cell r="F906">
            <v>43187</v>
          </cell>
          <cell r="G906">
            <v>2050462.4</v>
          </cell>
          <cell r="H906" t="str">
            <v>09-APR-18</v>
          </cell>
          <cell r="I906">
            <v>30349</v>
          </cell>
          <cell r="J906">
            <v>1</v>
          </cell>
          <cell r="K906" t="str">
            <v>IN</v>
          </cell>
          <cell r="L906" t="str">
            <v>ENTREGADO</v>
          </cell>
          <cell r="M906">
            <v>1</v>
          </cell>
          <cell r="N906">
            <v>39118</v>
          </cell>
          <cell r="O906">
            <v>39118</v>
          </cell>
          <cell r="P906">
            <v>86884</v>
          </cell>
          <cell r="Q906">
            <v>0</v>
          </cell>
          <cell r="R906">
            <v>0</v>
          </cell>
        </row>
        <row r="907">
          <cell r="A907">
            <v>32437</v>
          </cell>
          <cell r="B907" t="str">
            <v>Fuenta Especifica 0100 FONDO GENERAL</v>
          </cell>
          <cell r="C907" t="str">
            <v>Capitulo 0206 MINISTERIO DE EDUCACIÓN</v>
          </cell>
          <cell r="D907" t="str">
            <v>Libramiento 0206-01-01-0010-7130</v>
          </cell>
          <cell r="E907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7">
            <v>43187</v>
          </cell>
          <cell r="G907">
            <v>10064599.310000001</v>
          </cell>
          <cell r="H907" t="str">
            <v>16-APR-18</v>
          </cell>
          <cell r="I907">
            <v>32437</v>
          </cell>
          <cell r="J907">
            <v>2</v>
          </cell>
          <cell r="K907" t="str">
            <v>IN</v>
          </cell>
          <cell r="L907" t="str">
            <v>ENTREGADO</v>
          </cell>
          <cell r="M907">
            <v>1</v>
          </cell>
          <cell r="N907">
            <v>41535</v>
          </cell>
          <cell r="O907">
            <v>41535</v>
          </cell>
          <cell r="P907">
            <v>426466.07</v>
          </cell>
          <cell r="Q907">
            <v>0</v>
          </cell>
          <cell r="R907">
            <v>0</v>
          </cell>
        </row>
        <row r="908">
          <cell r="A908">
            <v>32437</v>
          </cell>
          <cell r="B908" t="str">
            <v>Fuenta Especifica 0100 FONDO GENERAL</v>
          </cell>
          <cell r="C908" t="str">
            <v>Capitulo 0206 MINISTERIO DE EDUCACIÓN</v>
          </cell>
          <cell r="D908" t="str">
            <v>Libramiento 0206-01-01-0010-7130</v>
          </cell>
          <cell r="E908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8">
            <v>43187</v>
          </cell>
          <cell r="G908">
            <v>10064599.310000001</v>
          </cell>
          <cell r="H908" t="str">
            <v>16-APR-18</v>
          </cell>
          <cell r="I908">
            <v>32437</v>
          </cell>
          <cell r="J908">
            <v>2</v>
          </cell>
          <cell r="K908" t="str">
            <v>TR</v>
          </cell>
          <cell r="L908" t="str">
            <v>Conciliado</v>
          </cell>
          <cell r="M908">
            <v>1</v>
          </cell>
          <cell r="N908">
            <v>2784787</v>
          </cell>
          <cell r="O908">
            <v>2784787</v>
          </cell>
          <cell r="P908">
            <v>9638133.2400000002</v>
          </cell>
          <cell r="Q908">
            <v>0</v>
          </cell>
          <cell r="R908">
            <v>0</v>
          </cell>
        </row>
        <row r="909">
          <cell r="A909">
            <v>32438</v>
          </cell>
          <cell r="B909" t="str">
            <v>Fuenta Especifica 0100 FONDO GENERAL</v>
          </cell>
          <cell r="C909" t="str">
            <v>Capitulo 0206 MINISTERIO DE EDUCACIÓN</v>
          </cell>
          <cell r="D909" t="str">
            <v>Libramiento 0206-01-01-0010-7131</v>
          </cell>
          <cell r="E909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09">
            <v>43187</v>
          </cell>
          <cell r="G909">
            <v>5555278.0999999996</v>
          </cell>
          <cell r="H909" t="str">
            <v>16-APR-18</v>
          </cell>
          <cell r="I909">
            <v>32438</v>
          </cell>
          <cell r="J909">
            <v>2</v>
          </cell>
          <cell r="K909" t="str">
            <v>TR</v>
          </cell>
          <cell r="L909" t="str">
            <v>Conciliado</v>
          </cell>
          <cell r="M909">
            <v>1</v>
          </cell>
          <cell r="N909">
            <v>2784788</v>
          </cell>
          <cell r="O909">
            <v>2784788</v>
          </cell>
          <cell r="P909">
            <v>5319884.96</v>
          </cell>
          <cell r="Q909">
            <v>0</v>
          </cell>
          <cell r="R909">
            <v>0</v>
          </cell>
        </row>
        <row r="910">
          <cell r="A910">
            <v>32438</v>
          </cell>
          <cell r="B910" t="str">
            <v>Fuenta Especifica 0100 FONDO GENERAL</v>
          </cell>
          <cell r="C910" t="str">
            <v>Capitulo 0206 MINISTERIO DE EDUCACIÓN</v>
          </cell>
          <cell r="D910" t="str">
            <v>Libramiento 0206-01-01-0010-7131</v>
          </cell>
          <cell r="E910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10">
            <v>43187</v>
          </cell>
          <cell r="G910">
            <v>5555278.0999999996</v>
          </cell>
          <cell r="H910" t="str">
            <v>16-APR-18</v>
          </cell>
          <cell r="I910">
            <v>32438</v>
          </cell>
          <cell r="J910">
            <v>2</v>
          </cell>
          <cell r="K910" t="str">
            <v>IN</v>
          </cell>
          <cell r="L910" t="str">
            <v>ENTREGADO</v>
          </cell>
          <cell r="M910">
            <v>1</v>
          </cell>
          <cell r="N910">
            <v>41536</v>
          </cell>
          <cell r="O910">
            <v>41536</v>
          </cell>
          <cell r="P910">
            <v>235393.14</v>
          </cell>
          <cell r="Q910">
            <v>0</v>
          </cell>
          <cell r="R910">
            <v>0</v>
          </cell>
        </row>
        <row r="911">
          <cell r="A911">
            <v>31288</v>
          </cell>
          <cell r="B911" t="str">
            <v>Fuenta Especifica 0100 FONDO GENERAL</v>
          </cell>
          <cell r="C911" t="str">
            <v>Capitulo 0206 MINISTERIO DE EDUCACIÓN</v>
          </cell>
          <cell r="D911" t="str">
            <v>Libramiento 0206-01-01-0010-7132</v>
          </cell>
          <cell r="E911" t="str">
            <v>PAGO FACT. NCF: 02994 POR ADQUISICION DE MOBILIARIO DE OFICINA, PARA USO DE LAS OFICINAS DEL INABIE, S/REQ. INABIE/ADM/116/2017. OC. 6536.</v>
          </cell>
          <cell r="F911">
            <v>43187</v>
          </cell>
          <cell r="G911">
            <v>23871.4</v>
          </cell>
          <cell r="H911" t="str">
            <v>11-APR-18</v>
          </cell>
          <cell r="I911">
            <v>31288</v>
          </cell>
          <cell r="J911">
            <v>1</v>
          </cell>
          <cell r="K911" t="str">
            <v>IN</v>
          </cell>
          <cell r="L911" t="str">
            <v>ENTREGADO</v>
          </cell>
          <cell r="M911">
            <v>1</v>
          </cell>
          <cell r="N911">
            <v>40000</v>
          </cell>
          <cell r="O911">
            <v>40000</v>
          </cell>
          <cell r="P911">
            <v>1011.5</v>
          </cell>
          <cell r="Q911">
            <v>0</v>
          </cell>
          <cell r="R911">
            <v>0</v>
          </cell>
        </row>
        <row r="912">
          <cell r="A912">
            <v>31288</v>
          </cell>
          <cell r="B912" t="str">
            <v>Fuenta Especifica 0100 FONDO GENERAL</v>
          </cell>
          <cell r="C912" t="str">
            <v>Capitulo 0206 MINISTERIO DE EDUCACIÓN</v>
          </cell>
          <cell r="D912" t="str">
            <v>Libramiento 0206-01-01-0010-7132</v>
          </cell>
          <cell r="E912" t="str">
            <v>PAGO FACT. NCF: 02994 POR ADQUISICION DE MOBILIARIO DE OFICINA, PARA USO DE LAS OFICINAS DEL INABIE, S/REQ. INABIE/ADM/116/2017. OC. 6536.</v>
          </cell>
          <cell r="F912">
            <v>43187</v>
          </cell>
          <cell r="G912">
            <v>23871.4</v>
          </cell>
          <cell r="H912" t="str">
            <v>11-APR-18</v>
          </cell>
          <cell r="I912">
            <v>31288</v>
          </cell>
          <cell r="J912">
            <v>1</v>
          </cell>
          <cell r="K912" t="str">
            <v>TR</v>
          </cell>
          <cell r="L912" t="str">
            <v>Conciliado</v>
          </cell>
          <cell r="M912">
            <v>1</v>
          </cell>
          <cell r="N912">
            <v>2778745</v>
          </cell>
          <cell r="O912">
            <v>2778745</v>
          </cell>
          <cell r="P912">
            <v>22859.9</v>
          </cell>
          <cell r="Q912">
            <v>0</v>
          </cell>
          <cell r="R912">
            <v>0</v>
          </cell>
        </row>
        <row r="913">
          <cell r="A913">
            <v>30732</v>
          </cell>
          <cell r="B913" t="str">
            <v>Fuenta Especifica 0100 FONDO GENERAL</v>
          </cell>
          <cell r="C913" t="str">
            <v>Capitulo 0206 MINISTERIO DE EDUCACIÓN</v>
          </cell>
          <cell r="D913" t="str">
            <v>Libramiento 0206-01-01-0010-7133</v>
          </cell>
          <cell r="E913" t="str">
            <v>PAGO SUM. ALIM. ESC. JEE. CORRESP. AL MES DICIEMBRE 2017, S/FACT. NCF: 50565 CARTAS COMPROMISO NOS. 03522, 03312, 03313, 03310, 03422, 03318, 03532, 03367 Y 03311, OC. 5784.</v>
          </cell>
          <cell r="F913">
            <v>43187</v>
          </cell>
          <cell r="G913">
            <v>787296</v>
          </cell>
          <cell r="H913" t="str">
            <v>10-APR-18</v>
          </cell>
          <cell r="I913">
            <v>30732</v>
          </cell>
          <cell r="J913">
            <v>1</v>
          </cell>
          <cell r="K913" t="str">
            <v>TR</v>
          </cell>
          <cell r="L913" t="str">
            <v>Conciliado</v>
          </cell>
          <cell r="M913">
            <v>1</v>
          </cell>
          <cell r="N913">
            <v>2777243</v>
          </cell>
          <cell r="O913">
            <v>2777243</v>
          </cell>
          <cell r="P913">
            <v>753936</v>
          </cell>
          <cell r="Q913">
            <v>0</v>
          </cell>
          <cell r="R913">
            <v>0</v>
          </cell>
        </row>
        <row r="914">
          <cell r="A914">
            <v>30732</v>
          </cell>
          <cell r="B914" t="str">
            <v>Fuenta Especifica 0100 FONDO GENERAL</v>
          </cell>
          <cell r="C914" t="str">
            <v>Capitulo 0206 MINISTERIO DE EDUCACIÓN</v>
          </cell>
          <cell r="D914" t="str">
            <v>Libramiento 0206-01-01-0010-7133</v>
          </cell>
          <cell r="E914" t="str">
            <v>PAGO SUM. ALIM. ESC. JEE. CORRESP. AL MES DICIEMBRE 2017, S/FACT. NCF: 50565 CARTAS COMPROMISO NOS. 03522, 03312, 03313, 03310, 03422, 03318, 03532, 03367 Y 03311, OC. 5784.</v>
          </cell>
          <cell r="F914">
            <v>43187</v>
          </cell>
          <cell r="G914">
            <v>787296</v>
          </cell>
          <cell r="H914" t="str">
            <v>10-APR-18</v>
          </cell>
          <cell r="I914">
            <v>30732</v>
          </cell>
          <cell r="J914">
            <v>1</v>
          </cell>
          <cell r="K914" t="str">
            <v>IN</v>
          </cell>
          <cell r="L914" t="str">
            <v>ENTREGADO</v>
          </cell>
          <cell r="M914">
            <v>1</v>
          </cell>
          <cell r="N914">
            <v>39463</v>
          </cell>
          <cell r="O914">
            <v>39463</v>
          </cell>
          <cell r="P914">
            <v>33360</v>
          </cell>
          <cell r="Q914">
            <v>0</v>
          </cell>
          <cell r="R914">
            <v>0</v>
          </cell>
        </row>
        <row r="915">
          <cell r="A915">
            <v>30584</v>
          </cell>
          <cell r="B915" t="str">
            <v>Fuenta Especifica 0100 FONDO GENERAL</v>
          </cell>
          <cell r="C915" t="str">
            <v>Capitulo 0206 MINISTERIO DE EDUCACIÓN</v>
          </cell>
          <cell r="D915" t="str">
            <v>Libramiento 0206-01-01-0010-7146</v>
          </cell>
          <cell r="E915" t="str">
            <v>PAGO SUM. ALIM. ESC. UM CORRESP. AL MES DIC. 2017, SEGUN FACT. NCF.: 00193 Y NC 00044, DEL CONTRATO NO. 273/17 Y OC 6342 MENOS ANTICIPO.</v>
          </cell>
          <cell r="F915">
            <v>43187</v>
          </cell>
          <cell r="G915">
            <v>486647.9</v>
          </cell>
          <cell r="H915" t="str">
            <v>10-APR-18</v>
          </cell>
          <cell r="I915">
            <v>30584</v>
          </cell>
          <cell r="J915">
            <v>3</v>
          </cell>
          <cell r="K915" t="str">
            <v>TR</v>
          </cell>
          <cell r="L915" t="str">
            <v>Conciliado</v>
          </cell>
          <cell r="M915">
            <v>1</v>
          </cell>
          <cell r="N915">
            <v>2777713</v>
          </cell>
          <cell r="O915">
            <v>2777713</v>
          </cell>
          <cell r="P915">
            <v>319521.81</v>
          </cell>
          <cell r="Q915">
            <v>0</v>
          </cell>
          <cell r="R915">
            <v>0</v>
          </cell>
        </row>
        <row r="916">
          <cell r="A916">
            <v>30584</v>
          </cell>
          <cell r="B916" t="str">
            <v>Fuenta Especifica 0100 FONDO GENERAL</v>
          </cell>
          <cell r="C916" t="str">
            <v>Capitulo 0206 MINISTERIO DE EDUCACIÓN</v>
          </cell>
          <cell r="D916" t="str">
            <v>Libramiento 0206-01-01-0010-7146</v>
          </cell>
          <cell r="E916" t="str">
            <v>PAGO SUM. ALIM. ESC. UM CORRESP. AL MES DIC. 2017, SEGUN FACT. NCF.: 00193 Y NC 00044, DEL CONTRATO NO. 273/17 Y OC 6342 MENOS ANTICIPO.</v>
          </cell>
          <cell r="F916">
            <v>43187</v>
          </cell>
          <cell r="G916">
            <v>486647.9</v>
          </cell>
          <cell r="H916" t="str">
            <v>10-APR-18</v>
          </cell>
          <cell r="I916">
            <v>30584</v>
          </cell>
          <cell r="J916">
            <v>3</v>
          </cell>
          <cell r="K916" t="str">
            <v>TR</v>
          </cell>
          <cell r="L916" t="str">
            <v>Conciliado</v>
          </cell>
          <cell r="M916">
            <v>1</v>
          </cell>
          <cell r="N916">
            <v>2776703</v>
          </cell>
          <cell r="O916">
            <v>2776703</v>
          </cell>
          <cell r="P916">
            <v>162639.85</v>
          </cell>
          <cell r="Q916">
            <v>0</v>
          </cell>
          <cell r="R916">
            <v>0</v>
          </cell>
        </row>
        <row r="917">
          <cell r="A917">
            <v>30584</v>
          </cell>
          <cell r="B917" t="str">
            <v>Fuenta Especifica 0100 FONDO GENERAL</v>
          </cell>
          <cell r="C917" t="str">
            <v>Capitulo 0206 MINISTERIO DE EDUCACIÓN</v>
          </cell>
          <cell r="D917" t="str">
            <v>Libramiento 0206-01-01-0010-7146</v>
          </cell>
          <cell r="E917" t="str">
            <v>PAGO SUM. ALIM. ESC. UM CORRESP. AL MES DIC. 2017, SEGUN FACT. NCF.: 00193 Y NC 00044, DEL CONTRATO NO. 273/17 Y OC 6342 MENOS ANTICIPO.</v>
          </cell>
          <cell r="F917">
            <v>43187</v>
          </cell>
          <cell r="G917">
            <v>486647.9</v>
          </cell>
          <cell r="H917" t="str">
            <v>10-APR-18</v>
          </cell>
          <cell r="I917">
            <v>30584</v>
          </cell>
          <cell r="J917">
            <v>3</v>
          </cell>
          <cell r="K917" t="str">
            <v>IN</v>
          </cell>
          <cell r="L917" t="str">
            <v>ENTREGADO</v>
          </cell>
          <cell r="M917">
            <v>1</v>
          </cell>
          <cell r="N917">
            <v>39370</v>
          </cell>
          <cell r="O917">
            <v>39370</v>
          </cell>
          <cell r="P917">
            <v>4486.24</v>
          </cell>
          <cell r="Q917">
            <v>0</v>
          </cell>
          <cell r="R917">
            <v>0</v>
          </cell>
        </row>
        <row r="918">
          <cell r="A918">
            <v>31294</v>
          </cell>
          <cell r="B918" t="str">
            <v>Fuenta Especifica 0100 FONDO GENERAL</v>
          </cell>
          <cell r="C918" t="str">
            <v>Capitulo 0206 MINISTERIO DE EDUCACIÓN</v>
          </cell>
          <cell r="D918" t="str">
            <v>Libramiento 0206-01-01-0010-7147</v>
          </cell>
          <cell r="E918" t="str">
            <v>PAGO A FAVOR DE PROMIPYME, CEDIDO POR DOÑA INES ESCUELA DE COCINA SRL, S/ACTO NO.7-2-018 D/F 09/02/18, SUM. DE ALIM. ESC. JEE, MES DE DIC/2017, S/FACT. 00330. CARTAS COMP. 00096, 14597 Y 14916, OC 5947/7021</v>
          </cell>
          <cell r="F918">
            <v>43187</v>
          </cell>
          <cell r="G918">
            <v>1272228.8</v>
          </cell>
          <cell r="H918" t="str">
            <v>11-APR-18</v>
          </cell>
          <cell r="I918">
            <v>31294</v>
          </cell>
          <cell r="J918">
            <v>1</v>
          </cell>
          <cell r="K918" t="str">
            <v>TR</v>
          </cell>
          <cell r="L918" t="str">
            <v>Conciliado</v>
          </cell>
          <cell r="M918">
            <v>1</v>
          </cell>
          <cell r="N918">
            <v>2779140</v>
          </cell>
          <cell r="O918">
            <v>2779140</v>
          </cell>
          <cell r="P918">
            <v>1218320.8</v>
          </cell>
          <cell r="Q918">
            <v>0</v>
          </cell>
          <cell r="R918">
            <v>0</v>
          </cell>
        </row>
        <row r="919">
          <cell r="A919">
            <v>31294</v>
          </cell>
          <cell r="B919" t="str">
            <v>Fuenta Especifica 0100 FONDO GENERAL</v>
          </cell>
          <cell r="C919" t="str">
            <v>Capitulo 0206 MINISTERIO DE EDUCACIÓN</v>
          </cell>
          <cell r="D919" t="str">
            <v>Libramiento 0206-01-01-0010-7147</v>
          </cell>
          <cell r="E919" t="str">
            <v>PAGO A FAVOR DE PROMIPYME, CEDIDO POR DOÑA INES ESCUELA DE COCINA SRL, S/ACTO NO.7-2-018 D/F 09/02/18, SUM. DE ALIM. ESC. JEE, MES DE DIC/2017, S/FACT. 00330. CARTAS COMP. 00096, 14597 Y 14916, OC 5947/7021</v>
          </cell>
          <cell r="F919">
            <v>43187</v>
          </cell>
          <cell r="G919">
            <v>1272228.8</v>
          </cell>
          <cell r="H919" t="str">
            <v>11-APR-18</v>
          </cell>
          <cell r="I919">
            <v>31294</v>
          </cell>
          <cell r="J919">
            <v>1</v>
          </cell>
          <cell r="K919" t="str">
            <v>IN</v>
          </cell>
          <cell r="L919" t="str">
            <v>ENTREGADO</v>
          </cell>
          <cell r="M919">
            <v>1</v>
          </cell>
          <cell r="N919">
            <v>40004</v>
          </cell>
          <cell r="O919">
            <v>40004</v>
          </cell>
          <cell r="P919">
            <v>53908</v>
          </cell>
          <cell r="Q919">
            <v>0</v>
          </cell>
          <cell r="R919">
            <v>0</v>
          </cell>
        </row>
        <row r="920">
          <cell r="A920">
            <v>31296</v>
          </cell>
          <cell r="B920" t="str">
            <v>Fuenta Especifica 0100 FONDO GENERAL</v>
          </cell>
          <cell r="C920" t="str">
            <v>Capitulo 0206 MINISTERIO DE EDUCACIÓN</v>
          </cell>
          <cell r="D920" t="str">
            <v>Libramiento 0206-01-01-0010-7149</v>
          </cell>
          <cell r="E920" t="str">
            <v>PAGO SUM. DE ALIM. ESC. JEE. CORRESP. AL MES DE DICIEMBRE 2017, S/FACT. 00229. CARTAS COMPROMISO 06773, 14051, 01552, 01455 Y 06864. OC 5817</v>
          </cell>
          <cell r="F920">
            <v>43187</v>
          </cell>
          <cell r="G920">
            <v>1925004.8</v>
          </cell>
          <cell r="H920" t="str">
            <v>11-APR-18</v>
          </cell>
          <cell r="I920">
            <v>31296</v>
          </cell>
          <cell r="J920">
            <v>1</v>
          </cell>
          <cell r="K920" t="str">
            <v>IN</v>
          </cell>
          <cell r="L920" t="str">
            <v>ENTREGADO</v>
          </cell>
          <cell r="M920">
            <v>1</v>
          </cell>
          <cell r="N920">
            <v>40003</v>
          </cell>
          <cell r="O920">
            <v>40003</v>
          </cell>
          <cell r="P920">
            <v>81568</v>
          </cell>
          <cell r="Q920">
            <v>0</v>
          </cell>
          <cell r="R920">
            <v>0</v>
          </cell>
        </row>
        <row r="921">
          <cell r="A921">
            <v>31296</v>
          </cell>
          <cell r="B921" t="str">
            <v>Fuenta Especifica 0100 FONDO GENERAL</v>
          </cell>
          <cell r="C921" t="str">
            <v>Capitulo 0206 MINISTERIO DE EDUCACIÓN</v>
          </cell>
          <cell r="D921" t="str">
            <v>Libramiento 0206-01-01-0010-7149</v>
          </cell>
          <cell r="E921" t="str">
            <v>PAGO SUM. DE ALIM. ESC. JEE. CORRESP. AL MES DE DICIEMBRE 2017, S/FACT. 00229. CARTAS COMPROMISO 06773, 14051, 01552, 01455 Y 06864. OC 5817</v>
          </cell>
          <cell r="F921">
            <v>43187</v>
          </cell>
          <cell r="G921">
            <v>1925004.8</v>
          </cell>
          <cell r="H921" t="str">
            <v>11-APR-18</v>
          </cell>
          <cell r="I921">
            <v>31296</v>
          </cell>
          <cell r="J921">
            <v>1</v>
          </cell>
          <cell r="K921" t="str">
            <v>TR</v>
          </cell>
          <cell r="L921" t="str">
            <v>Conciliado</v>
          </cell>
          <cell r="M921">
            <v>1</v>
          </cell>
          <cell r="N921">
            <v>2778746</v>
          </cell>
          <cell r="O921">
            <v>2778746</v>
          </cell>
          <cell r="P921">
            <v>1843436.8</v>
          </cell>
          <cell r="Q921">
            <v>0</v>
          </cell>
          <cell r="R921">
            <v>0</v>
          </cell>
        </row>
        <row r="922">
          <cell r="A922">
            <v>31081</v>
          </cell>
          <cell r="B922" t="str">
            <v>Fuenta Especifica 0100 FONDO GENERAL</v>
          </cell>
          <cell r="C922" t="str">
            <v>Capitulo 0206 MINISTERIO DE EDUCACIÓN</v>
          </cell>
          <cell r="D922" t="str">
            <v>Libramiento 0206-01-01-0010-7166</v>
          </cell>
          <cell r="E922" t="str">
            <v>PAGO CONTRATACION DE SERV. PUBLICITARIOS CORRESP. AL MES DICIEMBRE 2017, POR COLOCACION DE PROMOCION DE LOS PROG. QUE LLEVA A CABO EL INABIE, S/REQ. INABIE/DC/082/2017. FACT. NCF: 00030. OC. 7001</v>
          </cell>
          <cell r="F922">
            <v>43187</v>
          </cell>
          <cell r="G922">
            <v>25000</v>
          </cell>
          <cell r="H922" t="str">
            <v>11-APR-18</v>
          </cell>
          <cell r="I922">
            <v>31081</v>
          </cell>
          <cell r="J922">
            <v>3</v>
          </cell>
          <cell r="K922" t="str">
            <v>TR</v>
          </cell>
          <cell r="L922" t="str">
            <v>Conciliado</v>
          </cell>
          <cell r="M922">
            <v>1</v>
          </cell>
          <cell r="N922">
            <v>2777541</v>
          </cell>
          <cell r="O922">
            <v>2777541</v>
          </cell>
          <cell r="P922">
            <v>19067.8</v>
          </cell>
          <cell r="Q922">
            <v>0</v>
          </cell>
          <cell r="R922">
            <v>0</v>
          </cell>
        </row>
        <row r="923">
          <cell r="A923">
            <v>31081</v>
          </cell>
          <cell r="B923" t="str">
            <v>Fuenta Especifica 0100 FONDO GENERAL</v>
          </cell>
          <cell r="C923" t="str">
            <v>Capitulo 0206 MINISTERIO DE EDUCACIÓN</v>
          </cell>
          <cell r="D923" t="str">
            <v>Libramiento 0206-01-01-0010-7166</v>
          </cell>
          <cell r="E923" t="str">
            <v>PAGO CONTRATACION DE SERV. PUBLICITARIOS CORRESP. AL MES DICIEMBRE 2017, POR COLOCACION DE PROMOCION DE LOS PROG. QUE LLEVA A CABO EL INABIE, S/REQ. INABIE/DC/082/2017. FACT. NCF: 00030. OC. 7001</v>
          </cell>
          <cell r="F923">
            <v>43187</v>
          </cell>
          <cell r="G923">
            <v>25000</v>
          </cell>
          <cell r="H923" t="str">
            <v>11-APR-18</v>
          </cell>
          <cell r="I923">
            <v>31081</v>
          </cell>
          <cell r="J923">
            <v>3</v>
          </cell>
          <cell r="K923" t="str">
            <v>IN</v>
          </cell>
          <cell r="L923" t="str">
            <v>ENTREGADO</v>
          </cell>
          <cell r="M923">
            <v>1</v>
          </cell>
          <cell r="N923">
            <v>39853</v>
          </cell>
          <cell r="O923">
            <v>39853</v>
          </cell>
          <cell r="P923">
            <v>2118.64</v>
          </cell>
          <cell r="Q923">
            <v>0</v>
          </cell>
          <cell r="R923">
            <v>0</v>
          </cell>
        </row>
        <row r="924">
          <cell r="A924">
            <v>31081</v>
          </cell>
          <cell r="B924" t="str">
            <v>Fuenta Especifica 0100 FONDO GENERAL</v>
          </cell>
          <cell r="C924" t="str">
            <v>Capitulo 0206 MINISTERIO DE EDUCACIÓN</v>
          </cell>
          <cell r="D924" t="str">
            <v>Libramiento 0206-01-01-0010-7166</v>
          </cell>
          <cell r="E924" t="str">
            <v>PAGO CONTRATACION DE SERV. PUBLICITARIOS CORRESP. AL MES DICIEMBRE 2017, POR COLOCACION DE PROMOCION DE LOS PROG. QUE LLEVA A CABO EL INABIE, S/REQ. INABIE/DC/082/2017. FACT. NCF: 00030. OC. 7001</v>
          </cell>
          <cell r="F924">
            <v>43187</v>
          </cell>
          <cell r="G924">
            <v>25000</v>
          </cell>
          <cell r="H924" t="str">
            <v>11-APR-18</v>
          </cell>
          <cell r="I924">
            <v>31081</v>
          </cell>
          <cell r="J924">
            <v>3</v>
          </cell>
          <cell r="K924" t="str">
            <v>IN</v>
          </cell>
          <cell r="L924" t="str">
            <v>ENTREGADO</v>
          </cell>
          <cell r="M924">
            <v>1</v>
          </cell>
          <cell r="N924">
            <v>39795</v>
          </cell>
          <cell r="O924">
            <v>39795</v>
          </cell>
          <cell r="P924">
            <v>3813.56</v>
          </cell>
          <cell r="Q924">
            <v>0</v>
          </cell>
          <cell r="R924">
            <v>0</v>
          </cell>
        </row>
        <row r="925">
          <cell r="A925">
            <v>31806</v>
          </cell>
          <cell r="B925" t="str">
            <v>Fuenta Especifica 0100 FONDO GENERAL</v>
          </cell>
          <cell r="C925" t="str">
            <v>Capitulo 0206 MINISTERIO DE EDUCACIÓN</v>
          </cell>
          <cell r="D925" t="str">
            <v>Libramiento 0206-01-01-0010-7167</v>
          </cell>
          <cell r="E925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5">
            <v>43187</v>
          </cell>
          <cell r="G925">
            <v>432082.51</v>
          </cell>
          <cell r="H925" t="str">
            <v>12-APR-18</v>
          </cell>
          <cell r="I925">
            <v>31806</v>
          </cell>
          <cell r="J925">
            <v>1</v>
          </cell>
          <cell r="K925" t="str">
            <v>TR</v>
          </cell>
          <cell r="L925" t="str">
            <v>Conciliado</v>
          </cell>
          <cell r="M925">
            <v>1</v>
          </cell>
          <cell r="N925">
            <v>2780728</v>
          </cell>
          <cell r="O925">
            <v>2780728</v>
          </cell>
          <cell r="P925">
            <v>412157.86</v>
          </cell>
          <cell r="Q925">
            <v>0</v>
          </cell>
          <cell r="R925">
            <v>0</v>
          </cell>
        </row>
        <row r="926">
          <cell r="A926">
            <v>31806</v>
          </cell>
          <cell r="B926" t="str">
            <v>Fuenta Especifica 0100 FONDO GENERAL</v>
          </cell>
          <cell r="C926" t="str">
            <v>Capitulo 0206 MINISTERIO DE EDUCACIÓN</v>
          </cell>
          <cell r="D926" t="str">
            <v>Libramiento 0206-01-01-0010-7167</v>
          </cell>
          <cell r="E926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6">
            <v>43187</v>
          </cell>
          <cell r="G926">
            <v>432082.51</v>
          </cell>
          <cell r="H926" t="str">
            <v>12-APR-18</v>
          </cell>
          <cell r="I926">
            <v>31806</v>
          </cell>
          <cell r="J926">
            <v>1</v>
          </cell>
          <cell r="K926" t="str">
            <v>IN</v>
          </cell>
          <cell r="L926" t="str">
            <v>ENTREGADO</v>
          </cell>
          <cell r="M926">
            <v>1</v>
          </cell>
          <cell r="N926">
            <v>40709</v>
          </cell>
          <cell r="O926">
            <v>40709</v>
          </cell>
          <cell r="P926">
            <v>19924.650000000001</v>
          </cell>
          <cell r="Q926">
            <v>0</v>
          </cell>
          <cell r="R926">
            <v>0</v>
          </cell>
        </row>
        <row r="927">
          <cell r="A927">
            <v>31082</v>
          </cell>
          <cell r="B927" t="str">
            <v>Fuenta Especifica 0100 FONDO GENERAL</v>
          </cell>
          <cell r="C927" t="str">
            <v>Capitulo 0206 MINISTERIO DE EDUCACIÓN</v>
          </cell>
          <cell r="D927" t="str">
            <v>Libramiento 0206-01-01-0010-7171</v>
          </cell>
          <cell r="E927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7">
            <v>43187</v>
          </cell>
          <cell r="G927">
            <v>263692.34999999998</v>
          </cell>
          <cell r="H927" t="str">
            <v>11-APR-18</v>
          </cell>
          <cell r="I927">
            <v>31082</v>
          </cell>
          <cell r="J927">
            <v>3</v>
          </cell>
          <cell r="K927" t="str">
            <v>IN</v>
          </cell>
          <cell r="L927" t="str">
            <v>ENTREGADO</v>
          </cell>
          <cell r="M927">
            <v>1</v>
          </cell>
          <cell r="N927">
            <v>39942</v>
          </cell>
          <cell r="O927">
            <v>39942</v>
          </cell>
          <cell r="P927">
            <v>2424.7600000000002</v>
          </cell>
          <cell r="Q927">
            <v>0</v>
          </cell>
          <cell r="R927">
            <v>0</v>
          </cell>
        </row>
        <row r="928">
          <cell r="A928">
            <v>31082</v>
          </cell>
          <cell r="B928" t="str">
            <v>Fuenta Especifica 0100 FONDO GENERAL</v>
          </cell>
          <cell r="C928" t="str">
            <v>Capitulo 0206 MINISTERIO DE EDUCACIÓN</v>
          </cell>
          <cell r="D928" t="str">
            <v>Libramiento 0206-01-01-0010-7171</v>
          </cell>
          <cell r="E928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8">
            <v>43187</v>
          </cell>
          <cell r="G928">
            <v>263692.34999999998</v>
          </cell>
          <cell r="H928" t="str">
            <v>11-APR-18</v>
          </cell>
          <cell r="I928">
            <v>31082</v>
          </cell>
          <cell r="J928">
            <v>3</v>
          </cell>
          <cell r="K928" t="str">
            <v>TR</v>
          </cell>
          <cell r="L928" t="str">
            <v>Conciliado</v>
          </cell>
          <cell r="M928">
            <v>1</v>
          </cell>
          <cell r="N928">
            <v>2779154</v>
          </cell>
          <cell r="O928">
            <v>2779154</v>
          </cell>
          <cell r="P928">
            <v>261267.59</v>
          </cell>
          <cell r="Q928">
            <v>0</v>
          </cell>
          <cell r="R928">
            <v>0</v>
          </cell>
        </row>
        <row r="929">
          <cell r="A929">
            <v>31298</v>
          </cell>
          <cell r="B929" t="str">
            <v>Fuenta Especifica 0100 FONDO GENERAL</v>
          </cell>
          <cell r="C929" t="str">
            <v>Capitulo 0206 MINISTERIO DE EDUCACIÓN</v>
          </cell>
          <cell r="D929" t="str">
            <v>Libramiento 0206-01-01-0010-7173</v>
          </cell>
          <cell r="E929" t="str">
            <v>PAGO SUM. ALIM. ESC. JEE. CORRESP. AL MES DIC. 2017, SEGUN FACT. NCF.: 00030, CARTA COMPROMISO NO. 00806, 00706, 00703, 00708, , OC 6602.</v>
          </cell>
          <cell r="F929">
            <v>43187</v>
          </cell>
          <cell r="G929">
            <v>754633.6</v>
          </cell>
          <cell r="H929" t="str">
            <v>11-APR-18</v>
          </cell>
          <cell r="I929">
            <v>31298</v>
          </cell>
          <cell r="J929">
            <v>1</v>
          </cell>
          <cell r="K929" t="str">
            <v>TR</v>
          </cell>
          <cell r="L929" t="str">
            <v>Conciliado</v>
          </cell>
          <cell r="M929">
            <v>1</v>
          </cell>
          <cell r="N929">
            <v>2778747</v>
          </cell>
          <cell r="O929">
            <v>2778747</v>
          </cell>
          <cell r="P929">
            <v>607544</v>
          </cell>
          <cell r="Q929">
            <v>0</v>
          </cell>
          <cell r="R929">
            <v>0</v>
          </cell>
        </row>
        <row r="930">
          <cell r="A930">
            <v>31298</v>
          </cell>
          <cell r="B930" t="str">
            <v>Fuenta Especifica 0100 FONDO GENERAL</v>
          </cell>
          <cell r="C930" t="str">
            <v>Capitulo 0206 MINISTERIO DE EDUCACIÓN</v>
          </cell>
          <cell r="D930" t="str">
            <v>Libramiento 0206-01-01-0010-7173</v>
          </cell>
          <cell r="E930" t="str">
            <v>PAGO SUM. ALIM. ESC. JEE. CORRESP. AL MES DIC. 2017, SEGUN FACT. NCF.: 00030, CARTA COMPROMISO NO. 00806, 00706, 00703, 00708, , OC 6602.</v>
          </cell>
          <cell r="F930">
            <v>43187</v>
          </cell>
          <cell r="G930">
            <v>754633.6</v>
          </cell>
          <cell r="H930" t="str">
            <v>11-APR-18</v>
          </cell>
          <cell r="I930">
            <v>31298</v>
          </cell>
          <cell r="J930">
            <v>1</v>
          </cell>
          <cell r="K930" t="str">
            <v>IN</v>
          </cell>
          <cell r="L930" t="str">
            <v>ENTREGADO</v>
          </cell>
          <cell r="M930">
            <v>1</v>
          </cell>
          <cell r="N930">
            <v>40002</v>
          </cell>
          <cell r="O930">
            <v>40002</v>
          </cell>
          <cell r="P930">
            <v>31976</v>
          </cell>
          <cell r="Q930">
            <v>0</v>
          </cell>
          <cell r="R930">
            <v>0</v>
          </cell>
        </row>
        <row r="931">
          <cell r="A931">
            <v>31298</v>
          </cell>
          <cell r="B931" t="str">
            <v>Fuenta Especifica 0100 FONDO GENERAL</v>
          </cell>
          <cell r="C931" t="str">
            <v>Capitulo 0206 MINISTERIO DE EDUCACIÓN</v>
          </cell>
          <cell r="D931" t="str">
            <v>Libramiento 0206-01-01-0010-7173</v>
          </cell>
          <cell r="E931" t="str">
            <v>PAGO SUM. ALIM. ESC. JEE. CORRESP. AL MES DIC. 2017, SEGUN FACT. NCF.: 00030, CARTA COMPROMISO NO. 00806, 00706, 00703, 00708, , OC 6602.</v>
          </cell>
          <cell r="F931">
            <v>43187</v>
          </cell>
          <cell r="G931">
            <v>754633.6</v>
          </cell>
          <cell r="H931" t="str">
            <v>11-APR-18</v>
          </cell>
          <cell r="I931">
            <v>31298</v>
          </cell>
          <cell r="J931">
            <v>1</v>
          </cell>
          <cell r="K931" t="str">
            <v>IN</v>
          </cell>
          <cell r="L931" t="str">
            <v>ENTREGADO</v>
          </cell>
          <cell r="M931">
            <v>1</v>
          </cell>
          <cell r="N931">
            <v>40073</v>
          </cell>
          <cell r="O931">
            <v>40073</v>
          </cell>
          <cell r="P931">
            <v>115113.60000000001</v>
          </cell>
          <cell r="Q931">
            <v>0</v>
          </cell>
          <cell r="R931">
            <v>0</v>
          </cell>
        </row>
        <row r="932">
          <cell r="A932">
            <v>30733</v>
          </cell>
          <cell r="B932" t="str">
            <v>Fuenta Especifica 0100 FONDO GENERAL</v>
          </cell>
          <cell r="C932" t="str">
            <v>Capitulo 0206 MINISTERIO DE EDUCACIÓN</v>
          </cell>
          <cell r="D932" t="str">
            <v>Libramiento 0206-01-01-0010-7174</v>
          </cell>
          <cell r="E932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2">
            <v>43187</v>
          </cell>
          <cell r="G932">
            <v>1988772</v>
          </cell>
          <cell r="H932" t="str">
            <v>10-APR-18</v>
          </cell>
          <cell r="I932">
            <v>30733</v>
          </cell>
          <cell r="J932">
            <v>1</v>
          </cell>
          <cell r="K932" t="str">
            <v>TR</v>
          </cell>
          <cell r="L932" t="str">
            <v>Conciliado</v>
          </cell>
          <cell r="M932">
            <v>1</v>
          </cell>
          <cell r="N932">
            <v>2777372</v>
          </cell>
          <cell r="O932">
            <v>2777372</v>
          </cell>
          <cell r="P932">
            <v>1601130</v>
          </cell>
          <cell r="Q932">
            <v>0</v>
          </cell>
          <cell r="R932">
            <v>0</v>
          </cell>
        </row>
        <row r="933">
          <cell r="A933">
            <v>30733</v>
          </cell>
          <cell r="B933" t="str">
            <v>Fuenta Especifica 0100 FONDO GENERAL</v>
          </cell>
          <cell r="C933" t="str">
            <v>Capitulo 0206 MINISTERIO DE EDUCACIÓN</v>
          </cell>
          <cell r="D933" t="str">
            <v>Libramiento 0206-01-01-0010-7174</v>
          </cell>
          <cell r="E933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3">
            <v>43187</v>
          </cell>
          <cell r="G933">
            <v>1988772</v>
          </cell>
          <cell r="H933" t="str">
            <v>10-APR-18</v>
          </cell>
          <cell r="I933">
            <v>30733</v>
          </cell>
          <cell r="J933">
            <v>1</v>
          </cell>
          <cell r="K933" t="str">
            <v>IN</v>
          </cell>
          <cell r="L933" t="str">
            <v>ENTREGADO</v>
          </cell>
          <cell r="M933">
            <v>1</v>
          </cell>
          <cell r="N933">
            <v>39274</v>
          </cell>
          <cell r="O933">
            <v>39274</v>
          </cell>
          <cell r="P933">
            <v>303372</v>
          </cell>
          <cell r="Q933">
            <v>0</v>
          </cell>
          <cell r="R933">
            <v>0</v>
          </cell>
        </row>
        <row r="934">
          <cell r="A934">
            <v>30733</v>
          </cell>
          <cell r="B934" t="str">
            <v>Fuenta Especifica 0100 FONDO GENERAL</v>
          </cell>
          <cell r="C934" t="str">
            <v>Capitulo 0206 MINISTERIO DE EDUCACIÓN</v>
          </cell>
          <cell r="D934" t="str">
            <v>Libramiento 0206-01-01-0010-7174</v>
          </cell>
          <cell r="E934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4">
            <v>43187</v>
          </cell>
          <cell r="G934">
            <v>1988772</v>
          </cell>
          <cell r="H934" t="str">
            <v>10-APR-18</v>
          </cell>
          <cell r="I934">
            <v>30733</v>
          </cell>
          <cell r="J934">
            <v>1</v>
          </cell>
          <cell r="K934" t="str">
            <v>IN</v>
          </cell>
          <cell r="L934" t="str">
            <v>ENTREGADO</v>
          </cell>
          <cell r="M934">
            <v>1</v>
          </cell>
          <cell r="N934">
            <v>39462</v>
          </cell>
          <cell r="O934">
            <v>39462</v>
          </cell>
          <cell r="P934">
            <v>84270</v>
          </cell>
          <cell r="Q934">
            <v>0</v>
          </cell>
          <cell r="R934">
            <v>0</v>
          </cell>
        </row>
        <row r="935">
          <cell r="A935">
            <v>30734</v>
          </cell>
          <cell r="B935" t="str">
            <v>Fuenta Especifica 0100 FONDO GENERAL</v>
          </cell>
          <cell r="C935" t="str">
            <v>Capitulo 0206 MINISTERIO DE EDUCACIÓN</v>
          </cell>
          <cell r="D935" t="str">
            <v>Libramiento 0206-01-01-0010-7176</v>
          </cell>
          <cell r="E935" t="str">
            <v>PAGO SUM. ALIM. ESC. PROG. JEE. CORRESP. A LOS MESES NOVIEMBRE Y DICIEMBRE 2017, S/FACTS. NCF: 00028 Y 00029, CARTA COMPROMISO NO. 06516, OC. 7110.</v>
          </cell>
          <cell r="F935">
            <v>43187</v>
          </cell>
          <cell r="G935">
            <v>752179.19999999995</v>
          </cell>
          <cell r="H935" t="str">
            <v>10-APR-18</v>
          </cell>
          <cell r="I935">
            <v>30734</v>
          </cell>
          <cell r="J935">
            <v>1</v>
          </cell>
          <cell r="K935" t="str">
            <v>IN</v>
          </cell>
          <cell r="L935" t="str">
            <v>ENTREGADO</v>
          </cell>
          <cell r="M935">
            <v>1</v>
          </cell>
          <cell r="N935">
            <v>39461</v>
          </cell>
          <cell r="O935">
            <v>39461</v>
          </cell>
          <cell r="P935">
            <v>31872</v>
          </cell>
          <cell r="Q935">
            <v>0</v>
          </cell>
          <cell r="R935">
            <v>0</v>
          </cell>
        </row>
        <row r="936">
          <cell r="A936">
            <v>30734</v>
          </cell>
          <cell r="B936" t="str">
            <v>Fuenta Especifica 0100 FONDO GENERAL</v>
          </cell>
          <cell r="C936" t="str">
            <v>Capitulo 0206 MINISTERIO DE EDUCACIÓN</v>
          </cell>
          <cell r="D936" t="str">
            <v>Libramiento 0206-01-01-0010-7176</v>
          </cell>
          <cell r="E936" t="str">
            <v>PAGO SUM. ALIM. ESC. PROG. JEE. CORRESP. A LOS MESES NOVIEMBRE Y DICIEMBRE 2017, S/FACTS. NCF: 00028 Y 00029, CARTA COMPROMISO NO. 06516, OC. 7110.</v>
          </cell>
          <cell r="F936">
            <v>43187</v>
          </cell>
          <cell r="G936">
            <v>752179.19999999995</v>
          </cell>
          <cell r="H936" t="str">
            <v>10-APR-18</v>
          </cell>
          <cell r="I936">
            <v>30734</v>
          </cell>
          <cell r="J936">
            <v>1</v>
          </cell>
          <cell r="K936" t="str">
            <v>TR</v>
          </cell>
          <cell r="L936" t="str">
            <v>Conciliado</v>
          </cell>
          <cell r="M936">
            <v>1</v>
          </cell>
          <cell r="N936">
            <v>2777244</v>
          </cell>
          <cell r="O936">
            <v>2777244</v>
          </cell>
          <cell r="P936">
            <v>720307.19999999995</v>
          </cell>
          <cell r="Q936">
            <v>0</v>
          </cell>
          <cell r="R936">
            <v>0</v>
          </cell>
        </row>
        <row r="937">
          <cell r="A937">
            <v>31299</v>
          </cell>
          <cell r="B937" t="str">
            <v>Fuenta Especifica 0100 FONDO GENERAL</v>
          </cell>
          <cell r="C937" t="str">
            <v>Capitulo 0206 MINISTERIO DE EDUCACIÓN</v>
          </cell>
          <cell r="D937" t="str">
            <v>Libramiento 0206-01-01-0010-7177</v>
          </cell>
          <cell r="E937" t="str">
            <v>PAGO SUM. ALIM. ESC. JEE. CORRESP. AL MES DE DICIEMBRE 2017, SEGUN FACT. NCF.: 00246, CARTA COMPROMISO No. 02021, 07257, 02018 OC 6691.</v>
          </cell>
          <cell r="F937">
            <v>43187</v>
          </cell>
          <cell r="G937">
            <v>740096</v>
          </cell>
          <cell r="H937" t="str">
            <v>11-APR-18</v>
          </cell>
          <cell r="I937">
            <v>31299</v>
          </cell>
          <cell r="J937">
            <v>1</v>
          </cell>
          <cell r="K937" t="str">
            <v>IN</v>
          </cell>
          <cell r="L937" t="str">
            <v>ENTREGADO</v>
          </cell>
          <cell r="M937">
            <v>1</v>
          </cell>
          <cell r="N937">
            <v>40001</v>
          </cell>
          <cell r="O937">
            <v>40001</v>
          </cell>
          <cell r="P937">
            <v>31360</v>
          </cell>
          <cell r="Q937">
            <v>0</v>
          </cell>
          <cell r="R937">
            <v>0</v>
          </cell>
        </row>
        <row r="938">
          <cell r="A938">
            <v>31299</v>
          </cell>
          <cell r="B938" t="str">
            <v>Fuenta Especifica 0100 FONDO GENERAL</v>
          </cell>
          <cell r="C938" t="str">
            <v>Capitulo 0206 MINISTERIO DE EDUCACIÓN</v>
          </cell>
          <cell r="D938" t="str">
            <v>Libramiento 0206-01-01-0010-7177</v>
          </cell>
          <cell r="E938" t="str">
            <v>PAGO SUM. ALIM. ESC. JEE. CORRESP. AL MES DE DICIEMBRE 2017, SEGUN FACT. NCF.: 00246, CARTA COMPROMISO No. 02021, 07257, 02018 OC 6691.</v>
          </cell>
          <cell r="F938">
            <v>43187</v>
          </cell>
          <cell r="G938">
            <v>740096</v>
          </cell>
          <cell r="H938" t="str">
            <v>11-APR-18</v>
          </cell>
          <cell r="I938">
            <v>31299</v>
          </cell>
          <cell r="J938">
            <v>1</v>
          </cell>
          <cell r="K938" t="str">
            <v>TR</v>
          </cell>
          <cell r="L938" t="str">
            <v>Conciliado</v>
          </cell>
          <cell r="M938">
            <v>1</v>
          </cell>
          <cell r="N938">
            <v>2778748</v>
          </cell>
          <cell r="O938">
            <v>2778748</v>
          </cell>
          <cell r="P938">
            <v>708736</v>
          </cell>
          <cell r="Q938">
            <v>0</v>
          </cell>
          <cell r="R938">
            <v>0</v>
          </cell>
        </row>
        <row r="939">
          <cell r="A939">
            <v>32439</v>
          </cell>
          <cell r="B939" t="str">
            <v>Fuenta Especifica 0100 FONDO GENERAL</v>
          </cell>
          <cell r="C939" t="str">
            <v>Capitulo 0206 MINISTERIO DE EDUCACIÓN</v>
          </cell>
          <cell r="D939" t="str">
            <v>Libramiento 0206-01-01-0010-7180</v>
          </cell>
          <cell r="E939" t="str">
            <v>PAGO POR SUM. DE ALIM. ESC. URBANO MARGINAL Y JORNADA EXTENDIDA, (PRODUCTOS PASTEURIZADOS) CORRESP. A LA 1RA. QUINC. DEL MES DE ENERO 2018, SEGUN FACT. NCF: 00155 Y NC: 00248. CONTRATO NO.229/2017 OC 6842</v>
          </cell>
          <cell r="F939">
            <v>43187</v>
          </cell>
          <cell r="G939">
            <v>11574132.039999999</v>
          </cell>
          <cell r="H939" t="str">
            <v>16-APR-18</v>
          </cell>
          <cell r="I939">
            <v>32439</v>
          </cell>
          <cell r="J939">
            <v>2</v>
          </cell>
          <cell r="K939" t="str">
            <v>TR</v>
          </cell>
          <cell r="L939" t="str">
            <v>Conciliado</v>
          </cell>
          <cell r="M939">
            <v>1</v>
          </cell>
          <cell r="N939">
            <v>2784589</v>
          </cell>
          <cell r="O939">
            <v>2784589</v>
          </cell>
          <cell r="P939">
            <v>11574132.039999999</v>
          </cell>
          <cell r="Q939">
            <v>0</v>
          </cell>
          <cell r="R939">
            <v>0</v>
          </cell>
        </row>
        <row r="940">
          <cell r="A940">
            <v>30735</v>
          </cell>
          <cell r="B940" t="str">
            <v>Fuenta Especifica 0100 FONDO GENERAL</v>
          </cell>
          <cell r="C940" t="str">
            <v>Capitulo 0206 MINISTERIO DE EDUCACIÓN</v>
          </cell>
          <cell r="D940" t="str">
            <v>Libramiento 0206-01-01-0010-7183</v>
          </cell>
          <cell r="E940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0">
            <v>43187</v>
          </cell>
          <cell r="G940">
            <v>504237.6</v>
          </cell>
          <cell r="H940" t="str">
            <v>10-APR-18</v>
          </cell>
          <cell r="I940">
            <v>30735</v>
          </cell>
          <cell r="J940">
            <v>1</v>
          </cell>
          <cell r="K940" t="str">
            <v>TR</v>
          </cell>
          <cell r="L940" t="str">
            <v>Conciliado</v>
          </cell>
          <cell r="M940">
            <v>1</v>
          </cell>
          <cell r="N940">
            <v>2777371</v>
          </cell>
          <cell r="O940">
            <v>2777371</v>
          </cell>
          <cell r="P940">
            <v>405954</v>
          </cell>
          <cell r="Q940">
            <v>0</v>
          </cell>
          <cell r="R940">
            <v>0</v>
          </cell>
        </row>
        <row r="941">
          <cell r="A941">
            <v>30735</v>
          </cell>
          <cell r="B941" t="str">
            <v>Fuenta Especifica 0100 FONDO GENERAL</v>
          </cell>
          <cell r="C941" t="str">
            <v>Capitulo 0206 MINISTERIO DE EDUCACIÓN</v>
          </cell>
          <cell r="D941" t="str">
            <v>Libramiento 0206-01-01-0010-7183</v>
          </cell>
          <cell r="E941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1">
            <v>43187</v>
          </cell>
          <cell r="G941">
            <v>504237.6</v>
          </cell>
          <cell r="H941" t="str">
            <v>10-APR-18</v>
          </cell>
          <cell r="I941">
            <v>30735</v>
          </cell>
          <cell r="J941">
            <v>1</v>
          </cell>
          <cell r="K941" t="str">
            <v>IN</v>
          </cell>
          <cell r="L941" t="str">
            <v>ENTREGADO</v>
          </cell>
          <cell r="M941">
            <v>1</v>
          </cell>
          <cell r="N941">
            <v>39273</v>
          </cell>
          <cell r="O941">
            <v>39273</v>
          </cell>
          <cell r="P941">
            <v>76917.600000000006</v>
          </cell>
          <cell r="Q941">
            <v>0</v>
          </cell>
          <cell r="R941">
            <v>0</v>
          </cell>
        </row>
        <row r="942">
          <cell r="A942">
            <v>30735</v>
          </cell>
          <cell r="B942" t="str">
            <v>Fuenta Especifica 0100 FONDO GENERAL</v>
          </cell>
          <cell r="C942" t="str">
            <v>Capitulo 0206 MINISTERIO DE EDUCACIÓN</v>
          </cell>
          <cell r="D942" t="str">
            <v>Libramiento 0206-01-01-0010-7183</v>
          </cell>
          <cell r="E942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2">
            <v>43187</v>
          </cell>
          <cell r="G942">
            <v>504237.6</v>
          </cell>
          <cell r="H942" t="str">
            <v>10-APR-18</v>
          </cell>
          <cell r="I942">
            <v>30735</v>
          </cell>
          <cell r="J942">
            <v>1</v>
          </cell>
          <cell r="K942" t="str">
            <v>IN</v>
          </cell>
          <cell r="L942" t="str">
            <v>ENTREGADO</v>
          </cell>
          <cell r="M942">
            <v>1</v>
          </cell>
          <cell r="N942">
            <v>39404</v>
          </cell>
          <cell r="O942">
            <v>39404</v>
          </cell>
          <cell r="P942">
            <v>21366</v>
          </cell>
          <cell r="Q942">
            <v>0</v>
          </cell>
          <cell r="R942">
            <v>0</v>
          </cell>
        </row>
        <row r="943">
          <cell r="A943">
            <v>30125</v>
          </cell>
          <cell r="B943" t="str">
            <v>Fuenta Especifica 0100 FONDO GENERAL</v>
          </cell>
          <cell r="C943" t="str">
            <v>Capitulo 0206 MINISTERIO DE EDUCACIÓN</v>
          </cell>
          <cell r="D943" t="str">
            <v>Libramiento 0206-01-01-0010-7184</v>
          </cell>
          <cell r="E943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3">
            <v>43187</v>
          </cell>
          <cell r="G943">
            <v>1075484.98</v>
          </cell>
          <cell r="H943" t="str">
            <v>09-APR-18</v>
          </cell>
          <cell r="I943">
            <v>30125</v>
          </cell>
          <cell r="J943">
            <v>2</v>
          </cell>
          <cell r="K943" t="str">
            <v>IN</v>
          </cell>
          <cell r="L943" t="str">
            <v>ENTREGADO</v>
          </cell>
          <cell r="M943">
            <v>1</v>
          </cell>
          <cell r="N943">
            <v>38957</v>
          </cell>
          <cell r="O943">
            <v>38957</v>
          </cell>
          <cell r="P943">
            <v>9846.6299999999992</v>
          </cell>
          <cell r="Q943">
            <v>0</v>
          </cell>
          <cell r="R943">
            <v>0</v>
          </cell>
        </row>
        <row r="944">
          <cell r="A944">
            <v>30125</v>
          </cell>
          <cell r="B944" t="str">
            <v>Fuenta Especifica 0100 FONDO GENERAL</v>
          </cell>
          <cell r="C944" t="str">
            <v>Capitulo 0206 MINISTERIO DE EDUCACIÓN</v>
          </cell>
          <cell r="D944" t="str">
            <v>Libramiento 0206-01-01-0010-7184</v>
          </cell>
          <cell r="E944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4">
            <v>43187</v>
          </cell>
          <cell r="G944">
            <v>1075484.98</v>
          </cell>
          <cell r="H944" t="str">
            <v>09-APR-18</v>
          </cell>
          <cell r="I944">
            <v>30125</v>
          </cell>
          <cell r="J944">
            <v>2</v>
          </cell>
          <cell r="K944" t="str">
            <v>TR</v>
          </cell>
          <cell r="L944" t="str">
            <v>Conciliado</v>
          </cell>
          <cell r="M944">
            <v>1</v>
          </cell>
          <cell r="N944">
            <v>2776511</v>
          </cell>
          <cell r="O944">
            <v>2776511</v>
          </cell>
          <cell r="P944">
            <v>1065638.3500000001</v>
          </cell>
          <cell r="Q944">
            <v>0</v>
          </cell>
          <cell r="R944">
            <v>0</v>
          </cell>
        </row>
        <row r="945">
          <cell r="A945">
            <v>31083</v>
          </cell>
          <cell r="B945" t="str">
            <v>Fuenta Especifica 0100 FONDO GENERAL</v>
          </cell>
          <cell r="C945" t="str">
            <v>Capitulo 0206 MINISTERIO DE EDUCACIÓN</v>
          </cell>
          <cell r="D945" t="str">
            <v>Libramiento 0206-01-01-0010-7187</v>
          </cell>
          <cell r="E945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5">
            <v>43187</v>
          </cell>
          <cell r="G945">
            <v>548137.37</v>
          </cell>
          <cell r="H945" t="str">
            <v>11-APR-18</v>
          </cell>
          <cell r="I945">
            <v>31083</v>
          </cell>
          <cell r="J945">
            <v>3</v>
          </cell>
          <cell r="K945" t="str">
            <v>TR</v>
          </cell>
          <cell r="L945" t="str">
            <v>Conciliado</v>
          </cell>
          <cell r="M945">
            <v>1</v>
          </cell>
          <cell r="N945">
            <v>2779155</v>
          </cell>
          <cell r="O945">
            <v>2779155</v>
          </cell>
          <cell r="P945">
            <v>543133.82999999996</v>
          </cell>
          <cell r="Q945">
            <v>0</v>
          </cell>
          <cell r="R945">
            <v>0</v>
          </cell>
        </row>
        <row r="946">
          <cell r="A946">
            <v>31083</v>
          </cell>
          <cell r="B946" t="str">
            <v>Fuenta Especifica 0100 FONDO GENERAL</v>
          </cell>
          <cell r="C946" t="str">
            <v>Capitulo 0206 MINISTERIO DE EDUCACIÓN</v>
          </cell>
          <cell r="D946" t="str">
            <v>Libramiento 0206-01-01-0010-7187</v>
          </cell>
          <cell r="E946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6">
            <v>43187</v>
          </cell>
          <cell r="G946">
            <v>548137.37</v>
          </cell>
          <cell r="H946" t="str">
            <v>11-APR-18</v>
          </cell>
          <cell r="I946">
            <v>31083</v>
          </cell>
          <cell r="J946">
            <v>3</v>
          </cell>
          <cell r="K946" t="str">
            <v>IN</v>
          </cell>
          <cell r="L946" t="str">
            <v>ENTREGADO</v>
          </cell>
          <cell r="M946">
            <v>1</v>
          </cell>
          <cell r="N946">
            <v>39943</v>
          </cell>
          <cell r="O946">
            <v>39943</v>
          </cell>
          <cell r="P946">
            <v>5003.54</v>
          </cell>
          <cell r="Q946">
            <v>0</v>
          </cell>
          <cell r="R946">
            <v>0</v>
          </cell>
        </row>
        <row r="947">
          <cell r="A947">
            <v>31079</v>
          </cell>
          <cell r="B947" t="str">
            <v>Fuenta Especifica 0100 FONDO GENERAL</v>
          </cell>
          <cell r="C947" t="str">
            <v>Capitulo 0206 MINISTERIO DE EDUCACIÓN</v>
          </cell>
          <cell r="D947" t="str">
            <v>Libramiento 0206-01-01-0010-7188</v>
          </cell>
          <cell r="E947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7">
            <v>43187</v>
          </cell>
          <cell r="G947">
            <v>591792.66</v>
          </cell>
          <cell r="H947" t="str">
            <v>11-APR-18</v>
          </cell>
          <cell r="I947">
            <v>31079</v>
          </cell>
          <cell r="J947">
            <v>3</v>
          </cell>
          <cell r="K947" t="str">
            <v>TR</v>
          </cell>
          <cell r="L947" t="str">
            <v>Conciliado</v>
          </cell>
          <cell r="M947">
            <v>1</v>
          </cell>
          <cell r="N947">
            <v>2779153</v>
          </cell>
          <cell r="O947">
            <v>2779153</v>
          </cell>
          <cell r="P947">
            <v>586339.88</v>
          </cell>
          <cell r="Q947">
            <v>0</v>
          </cell>
          <cell r="R947">
            <v>0</v>
          </cell>
        </row>
        <row r="948">
          <cell r="A948">
            <v>31079</v>
          </cell>
          <cell r="B948" t="str">
            <v>Fuenta Especifica 0100 FONDO GENERAL</v>
          </cell>
          <cell r="C948" t="str">
            <v>Capitulo 0206 MINISTERIO DE EDUCACIÓN</v>
          </cell>
          <cell r="D948" t="str">
            <v>Libramiento 0206-01-01-0010-7188</v>
          </cell>
          <cell r="E948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8">
            <v>43187</v>
          </cell>
          <cell r="G948">
            <v>591792.66</v>
          </cell>
          <cell r="H948" t="str">
            <v>11-APR-18</v>
          </cell>
          <cell r="I948">
            <v>31079</v>
          </cell>
          <cell r="J948">
            <v>3</v>
          </cell>
          <cell r="K948" t="str">
            <v>IN</v>
          </cell>
          <cell r="L948" t="str">
            <v>ENTREGADO</v>
          </cell>
          <cell r="M948">
            <v>1</v>
          </cell>
          <cell r="N948">
            <v>39941</v>
          </cell>
          <cell r="O948">
            <v>39941</v>
          </cell>
          <cell r="P948">
            <v>5452.78</v>
          </cell>
          <cell r="Q948">
            <v>0</v>
          </cell>
          <cell r="R948">
            <v>0</v>
          </cell>
        </row>
        <row r="949">
          <cell r="A949">
            <v>32440</v>
          </cell>
          <cell r="B949" t="str">
            <v>Fuenta Especifica 0100 FONDO GENERAL</v>
          </cell>
          <cell r="C949" t="str">
            <v>Capitulo 0206 MINISTERIO DE EDUCACIÓN</v>
          </cell>
          <cell r="D949" t="str">
            <v>Libramiento 0206-01-01-0010-7189</v>
          </cell>
          <cell r="E949" t="str">
            <v>COMPRA DE TICKETS DE COMBUSTBLES PARA SER UTILIZADOS POR EL PERSONAL CON ASIGNACION DE COMBUSTIBLE, S/REQ. INABIE/ADM/40/2017. OC. 7327. FACT. NCF: 01126.</v>
          </cell>
          <cell r="F949">
            <v>43187</v>
          </cell>
          <cell r="G949">
            <v>584500</v>
          </cell>
          <cell r="H949" t="str">
            <v>16-APR-18</v>
          </cell>
          <cell r="I949">
            <v>32440</v>
          </cell>
          <cell r="J949">
            <v>2</v>
          </cell>
          <cell r="K949" t="str">
            <v>IN</v>
          </cell>
          <cell r="L949" t="str">
            <v>ENTREGADO</v>
          </cell>
          <cell r="M949">
            <v>1</v>
          </cell>
          <cell r="N949">
            <v>41537</v>
          </cell>
          <cell r="O949">
            <v>41537</v>
          </cell>
          <cell r="P949">
            <v>2754.68</v>
          </cell>
          <cell r="Q949">
            <v>0</v>
          </cell>
          <cell r="R949">
            <v>0</v>
          </cell>
        </row>
        <row r="950">
          <cell r="A950">
            <v>32440</v>
          </cell>
          <cell r="B950" t="str">
            <v>Fuenta Especifica 0100 FONDO GENERAL</v>
          </cell>
          <cell r="C950" t="str">
            <v>Capitulo 0206 MINISTERIO DE EDUCACIÓN</v>
          </cell>
          <cell r="D950" t="str">
            <v>Libramiento 0206-01-01-0010-7189</v>
          </cell>
          <cell r="E950" t="str">
            <v>COMPRA DE TICKETS DE COMBUSTBLES PARA SER UTILIZADOS POR EL PERSONAL CON ASIGNACION DE COMBUSTIBLE, S/REQ. INABIE/ADM/40/2017. OC. 7327. FACT. NCF: 01126.</v>
          </cell>
          <cell r="F950">
            <v>43187</v>
          </cell>
          <cell r="G950">
            <v>584500</v>
          </cell>
          <cell r="H950" t="str">
            <v>16-APR-18</v>
          </cell>
          <cell r="I950">
            <v>32440</v>
          </cell>
          <cell r="J950">
            <v>2</v>
          </cell>
          <cell r="K950" t="str">
            <v>TR</v>
          </cell>
          <cell r="L950" t="str">
            <v>Conciliado</v>
          </cell>
          <cell r="M950">
            <v>1</v>
          </cell>
          <cell r="N950">
            <v>2784590</v>
          </cell>
          <cell r="O950">
            <v>2784590</v>
          </cell>
          <cell r="P950">
            <v>581745.31999999995</v>
          </cell>
          <cell r="Q950">
            <v>0</v>
          </cell>
          <cell r="R950">
            <v>0</v>
          </cell>
        </row>
        <row r="951">
          <cell r="A951">
            <v>32441</v>
          </cell>
          <cell r="B951" t="str">
            <v>Fuenta Especifica 0100 FONDO GENERAL</v>
          </cell>
          <cell r="C951" t="str">
            <v>Capitulo 0206 MINISTERIO DE EDUCACIÓN</v>
          </cell>
          <cell r="D951" t="str">
            <v>Libramiento 0206-01-01-0010-7190</v>
          </cell>
          <cell r="E951" t="str">
            <v>PAGO POR SUM. DE ALIM. ESC. JEE Y UM (PRODUCTOS UHT) CORRESP. A LA 1RA. QUINC. DEL MES DE FEBRERO 2018, S/FACT. 59699. CONTRATO NO.455/17, OC 5567</v>
          </cell>
          <cell r="F951">
            <v>43187</v>
          </cell>
          <cell r="G951">
            <v>112221113.7</v>
          </cell>
          <cell r="H951" t="str">
            <v>16-APR-18</v>
          </cell>
          <cell r="I951">
            <v>32441</v>
          </cell>
          <cell r="J951">
            <v>2</v>
          </cell>
          <cell r="K951" t="str">
            <v>TR</v>
          </cell>
          <cell r="L951" t="str">
            <v>Conciliado</v>
          </cell>
          <cell r="M951">
            <v>3</v>
          </cell>
          <cell r="N951">
            <v>2784591</v>
          </cell>
          <cell r="O951">
            <v>2784593</v>
          </cell>
          <cell r="P951">
            <v>107465981.7</v>
          </cell>
          <cell r="Q951">
            <v>0</v>
          </cell>
          <cell r="R951">
            <v>0</v>
          </cell>
        </row>
        <row r="952">
          <cell r="A952">
            <v>32441</v>
          </cell>
          <cell r="B952" t="str">
            <v>Fuenta Especifica 0100 FONDO GENERAL</v>
          </cell>
          <cell r="C952" t="str">
            <v>Capitulo 0206 MINISTERIO DE EDUCACIÓN</v>
          </cell>
          <cell r="D952" t="str">
            <v>Libramiento 0206-01-01-0010-7190</v>
          </cell>
          <cell r="E952" t="str">
            <v>PAGO POR SUM. DE ALIM. ESC. JEE Y UM (PRODUCTOS UHT) CORRESP. A LA 1RA. QUINC. DEL MES DE FEBRERO 2018, S/FACT. 59699. CONTRATO NO.455/17, OC 5567</v>
          </cell>
          <cell r="F952">
            <v>43187</v>
          </cell>
          <cell r="G952">
            <v>112221113.7</v>
          </cell>
          <cell r="H952" t="str">
            <v>16-APR-18</v>
          </cell>
          <cell r="I952">
            <v>32441</v>
          </cell>
          <cell r="J952">
            <v>2</v>
          </cell>
          <cell r="K952" t="str">
            <v>IN</v>
          </cell>
          <cell r="L952" t="str">
            <v>ENTREGADO</v>
          </cell>
          <cell r="M952">
            <v>1</v>
          </cell>
          <cell r="N952">
            <v>41538</v>
          </cell>
          <cell r="O952">
            <v>41538</v>
          </cell>
          <cell r="P952">
            <v>4755131.9400000004</v>
          </cell>
          <cell r="Q952">
            <v>0</v>
          </cell>
          <cell r="R952">
            <v>0</v>
          </cell>
        </row>
        <row r="953">
          <cell r="A953">
            <v>30355</v>
          </cell>
          <cell r="B953" t="str">
            <v>Fuenta Especifica 0100 FONDO GENERAL</v>
          </cell>
          <cell r="C953" t="str">
            <v>Capitulo 0206 MINISTERIO DE EDUCACIÓN</v>
          </cell>
          <cell r="D953" t="str">
            <v>Libramiento 0206-01-01-0010-7192</v>
          </cell>
          <cell r="E953" t="str">
            <v>PAGO A PARALLAX FACTORING SA, CEDIDO POR ANDREINA CRUZ CORNIEL, S/ACTO NO.885 D/F 26/01/18, POR SUM. DE ALIM. ESC. JEE, MES DE NOV/2017, S/FACT. 00026. CARTAS COMP. 03815, 03718, 03659 Y 03663. OC 6153.</v>
          </cell>
          <cell r="F953">
            <v>43187</v>
          </cell>
          <cell r="G953">
            <v>1249856</v>
          </cell>
          <cell r="H953" t="str">
            <v>09-APR-18</v>
          </cell>
          <cell r="I953">
            <v>30355</v>
          </cell>
          <cell r="J953">
            <v>1</v>
          </cell>
          <cell r="K953" t="str">
            <v>TR</v>
          </cell>
          <cell r="L953" t="str">
            <v>Conciliado</v>
          </cell>
          <cell r="M953">
            <v>1</v>
          </cell>
          <cell r="N953">
            <v>2777385</v>
          </cell>
          <cell r="O953">
            <v>2777385</v>
          </cell>
          <cell r="P953">
            <v>1006240</v>
          </cell>
          <cell r="Q953">
            <v>0</v>
          </cell>
          <cell r="R953">
            <v>0</v>
          </cell>
        </row>
        <row r="954">
          <cell r="A954">
            <v>30355</v>
          </cell>
          <cell r="B954" t="str">
            <v>Fuenta Especifica 0100 FONDO GENERAL</v>
          </cell>
          <cell r="C954" t="str">
            <v>Capitulo 0206 MINISTERIO DE EDUCACIÓN</v>
          </cell>
          <cell r="D954" t="str">
            <v>Libramiento 0206-01-01-0010-7192</v>
          </cell>
          <cell r="E954" t="str">
            <v>PAGO A PARALLAX FACTORING SA, CEDIDO POR ANDREINA CRUZ CORNIEL, S/ACTO NO.885 D/F 26/01/18, POR SUM. DE ALIM. ESC. JEE, MES DE NOV/2017, S/FACT. 00026. CARTAS COMP. 03815, 03718, 03659 Y 03663. OC 6153.</v>
          </cell>
          <cell r="F954">
            <v>43187</v>
          </cell>
          <cell r="G954">
            <v>1249856</v>
          </cell>
          <cell r="H954" t="str">
            <v>09-APR-18</v>
          </cell>
          <cell r="I954">
            <v>30355</v>
          </cell>
          <cell r="J954">
            <v>1</v>
          </cell>
          <cell r="K954" t="str">
            <v>IN</v>
          </cell>
          <cell r="L954" t="str">
            <v>ENTREGADO</v>
          </cell>
          <cell r="M954">
            <v>1</v>
          </cell>
          <cell r="N954">
            <v>38829</v>
          </cell>
          <cell r="O954">
            <v>38829</v>
          </cell>
          <cell r="P954">
            <v>190656</v>
          </cell>
          <cell r="Q954">
            <v>0</v>
          </cell>
          <cell r="R954">
            <v>0</v>
          </cell>
        </row>
        <row r="955">
          <cell r="A955">
            <v>30355</v>
          </cell>
          <cell r="B955" t="str">
            <v>Fuenta Especifica 0100 FONDO GENERAL</v>
          </cell>
          <cell r="C955" t="str">
            <v>Capitulo 0206 MINISTERIO DE EDUCACIÓN</v>
          </cell>
          <cell r="D955" t="str">
            <v>Libramiento 0206-01-01-0010-7192</v>
          </cell>
          <cell r="E955" t="str">
            <v>PAGO A PARALLAX FACTORING SA, CEDIDO POR ANDREINA CRUZ CORNIEL, S/ACTO NO.885 D/F 26/01/18, POR SUM. DE ALIM. ESC. JEE, MES DE NOV/2017, S/FACT. 00026. CARTAS COMP. 03815, 03718, 03659 Y 03663. OC 6153.</v>
          </cell>
          <cell r="F955">
            <v>43187</v>
          </cell>
          <cell r="G955">
            <v>1249856</v>
          </cell>
          <cell r="H955" t="str">
            <v>09-APR-18</v>
          </cell>
          <cell r="I955">
            <v>30355</v>
          </cell>
          <cell r="J955">
            <v>1</v>
          </cell>
          <cell r="K955" t="str">
            <v>IN</v>
          </cell>
          <cell r="L955" t="str">
            <v>ENTREGADO</v>
          </cell>
          <cell r="M955">
            <v>1</v>
          </cell>
          <cell r="N955">
            <v>39117</v>
          </cell>
          <cell r="O955">
            <v>39117</v>
          </cell>
          <cell r="P955">
            <v>52960</v>
          </cell>
          <cell r="Q955">
            <v>0</v>
          </cell>
          <cell r="R955">
            <v>0</v>
          </cell>
        </row>
        <row r="956">
          <cell r="A956">
            <v>30737</v>
          </cell>
          <cell r="B956" t="str">
            <v>Fuenta Especifica 0100 FONDO GENERAL</v>
          </cell>
          <cell r="C956" t="str">
            <v>Capitulo 0206 MINISTERIO DE EDUCACIÓN</v>
          </cell>
          <cell r="D956" t="str">
            <v>Libramiento 0206-01-01-0010-7201</v>
          </cell>
          <cell r="E956" t="str">
            <v>PAGO AL BCO AGRIC, CEDIDO POR FELICIA RODRIGUEZ SILVA, S/ACTO No.577/17 D/F 18/10/17, POR SUM. ALIM. ESC. JEE, MES DE DIC/2017, S/FACT. NCF.: 00028, CARTA COMP.NO. 01709, 14252, 06913, 01659, 01654, OC 5995</v>
          </cell>
          <cell r="F956">
            <v>43187</v>
          </cell>
          <cell r="G956">
            <v>1136576</v>
          </cell>
          <cell r="H956" t="str">
            <v>10-APR-18</v>
          </cell>
          <cell r="I956">
            <v>30737</v>
          </cell>
          <cell r="J956">
            <v>1</v>
          </cell>
          <cell r="K956" t="str">
            <v>IN</v>
          </cell>
          <cell r="L956" t="str">
            <v>ENTREGADO</v>
          </cell>
          <cell r="M956">
            <v>1</v>
          </cell>
          <cell r="N956">
            <v>39272</v>
          </cell>
          <cell r="O956">
            <v>39272</v>
          </cell>
          <cell r="P956">
            <v>173376</v>
          </cell>
          <cell r="Q956">
            <v>0</v>
          </cell>
          <cell r="R956">
            <v>0</v>
          </cell>
        </row>
        <row r="957">
          <cell r="A957">
            <v>30737</v>
          </cell>
          <cell r="B957" t="str">
            <v>Fuenta Especifica 0100 FONDO GENERAL</v>
          </cell>
          <cell r="C957" t="str">
            <v>Capitulo 0206 MINISTERIO DE EDUCACIÓN</v>
          </cell>
          <cell r="D957" t="str">
            <v>Libramiento 0206-01-01-0010-7201</v>
          </cell>
          <cell r="E957" t="str">
            <v>PAGO AL BCO AGRIC, CEDIDO POR FELICIA RODRIGUEZ SILVA, S/ACTO No.577/17 D/F 18/10/17, POR SUM. ALIM. ESC. JEE, MES DE DIC/2017, S/FACT. NCF.: 00028, CARTA COMP.NO. 01709, 14252, 06913, 01659, 01654, OC 5995</v>
          </cell>
          <cell r="F957">
            <v>43187</v>
          </cell>
          <cell r="G957">
            <v>1136576</v>
          </cell>
          <cell r="H957" t="str">
            <v>10-APR-18</v>
          </cell>
          <cell r="I957">
            <v>30737</v>
          </cell>
          <cell r="J957">
            <v>1</v>
          </cell>
          <cell r="K957" t="str">
            <v>TR</v>
          </cell>
          <cell r="L957" t="str">
            <v>Conciliado</v>
          </cell>
          <cell r="M957">
            <v>1</v>
          </cell>
          <cell r="N957">
            <v>2777370</v>
          </cell>
          <cell r="O957">
            <v>2777370</v>
          </cell>
          <cell r="P957">
            <v>915040</v>
          </cell>
          <cell r="Q957">
            <v>0</v>
          </cell>
          <cell r="R957">
            <v>0</v>
          </cell>
        </row>
        <row r="958">
          <cell r="A958">
            <v>30737</v>
          </cell>
          <cell r="B958" t="str">
            <v>Fuenta Especifica 0100 FONDO GENERAL</v>
          </cell>
          <cell r="C958" t="str">
            <v>Capitulo 0206 MINISTERIO DE EDUCACIÓN</v>
          </cell>
          <cell r="D958" t="str">
            <v>Libramiento 0206-01-01-0010-7201</v>
          </cell>
          <cell r="E958" t="str">
            <v>PAGO AL BCO AGRIC, CEDIDO POR FELICIA RODRIGUEZ SILVA, S/ACTO No.577/17 D/F 18/10/17, POR SUM. ALIM. ESC. JEE, MES DE DIC/2017, S/FACT. NCF.: 00028, CARTA COMP.NO. 01709, 14252, 06913, 01659, 01654, OC 5995</v>
          </cell>
          <cell r="F958">
            <v>43187</v>
          </cell>
          <cell r="G958">
            <v>1136576</v>
          </cell>
          <cell r="H958" t="str">
            <v>10-APR-18</v>
          </cell>
          <cell r="I958">
            <v>30737</v>
          </cell>
          <cell r="J958">
            <v>1</v>
          </cell>
          <cell r="K958" t="str">
            <v>IN</v>
          </cell>
          <cell r="L958" t="str">
            <v>ENTREGADO</v>
          </cell>
          <cell r="M958">
            <v>1</v>
          </cell>
          <cell r="N958">
            <v>39403</v>
          </cell>
          <cell r="O958">
            <v>39403</v>
          </cell>
          <cell r="P958">
            <v>48160</v>
          </cell>
          <cell r="Q958">
            <v>0</v>
          </cell>
          <cell r="R958">
            <v>0</v>
          </cell>
        </row>
        <row r="959">
          <cell r="A959">
            <v>30356</v>
          </cell>
          <cell r="B959" t="str">
            <v>Fuenta Especifica 0100 FONDO GENERAL</v>
          </cell>
          <cell r="C959" t="str">
            <v>Capitulo 0206 MINISTERIO DE EDUCACIÓN</v>
          </cell>
          <cell r="D959" t="str">
            <v>Libramiento 0206-01-01-0010-7202</v>
          </cell>
          <cell r="E959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59">
            <v>43187</v>
          </cell>
          <cell r="G959">
            <v>540156.80000000005</v>
          </cell>
          <cell r="H959" t="str">
            <v>09-APR-18</v>
          </cell>
          <cell r="I959">
            <v>30356</v>
          </cell>
          <cell r="J959">
            <v>1</v>
          </cell>
          <cell r="K959" t="str">
            <v>TR</v>
          </cell>
          <cell r="L959" t="str">
            <v>Conciliado</v>
          </cell>
          <cell r="M959">
            <v>1</v>
          </cell>
          <cell r="N959">
            <v>2776526</v>
          </cell>
          <cell r="O959">
            <v>2776526</v>
          </cell>
          <cell r="P959">
            <v>517268.8</v>
          </cell>
          <cell r="Q959">
            <v>0</v>
          </cell>
          <cell r="R959">
            <v>0</v>
          </cell>
        </row>
        <row r="960">
          <cell r="A960">
            <v>30356</v>
          </cell>
          <cell r="B960" t="str">
            <v>Fuenta Especifica 0100 FONDO GENERAL</v>
          </cell>
          <cell r="C960" t="str">
            <v>Capitulo 0206 MINISTERIO DE EDUCACIÓN</v>
          </cell>
          <cell r="D960" t="str">
            <v>Libramiento 0206-01-01-0010-7202</v>
          </cell>
          <cell r="E960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60">
            <v>43187</v>
          </cell>
          <cell r="G960">
            <v>540156.80000000005</v>
          </cell>
          <cell r="H960" t="str">
            <v>09-APR-18</v>
          </cell>
          <cell r="I960">
            <v>30356</v>
          </cell>
          <cell r="J960">
            <v>1</v>
          </cell>
          <cell r="K960" t="str">
            <v>IN</v>
          </cell>
          <cell r="L960" t="str">
            <v>ENTREGADO</v>
          </cell>
          <cell r="M960">
            <v>1</v>
          </cell>
          <cell r="N960">
            <v>39019</v>
          </cell>
          <cell r="O960">
            <v>39019</v>
          </cell>
          <cell r="P960">
            <v>22888</v>
          </cell>
          <cell r="Q960">
            <v>0</v>
          </cell>
          <cell r="R960">
            <v>0</v>
          </cell>
        </row>
        <row r="961">
          <cell r="A961">
            <v>32442</v>
          </cell>
          <cell r="B961" t="str">
            <v>Fuenta Especifica 0100 FONDO GENERAL</v>
          </cell>
          <cell r="C961" t="str">
            <v>Capitulo 0206 MINISTERIO DE EDUCACIÓN</v>
          </cell>
          <cell r="D961" t="str">
            <v>Libramiento 0206-01-01-0010-7204</v>
          </cell>
          <cell r="E961" t="str">
            <v>PAGO SUM. ALIM. ESC. UM ,CORRESP. AL MES DE DICIEMBRE 2017, SEGUN FACT. NCF.: 00030 Y NC 00030, DEL CONTRATO NO. 415/2017 Y OC 6459. MENOS ANTICIPO.</v>
          </cell>
          <cell r="F961">
            <v>43187</v>
          </cell>
          <cell r="G961">
            <v>322569.74</v>
          </cell>
          <cell r="H961" t="str">
            <v>16-APR-18</v>
          </cell>
          <cell r="I961">
            <v>32442</v>
          </cell>
          <cell r="J961">
            <v>2</v>
          </cell>
          <cell r="K961" t="str">
            <v>IN</v>
          </cell>
          <cell r="L961" t="str">
            <v>ENTREGADO</v>
          </cell>
          <cell r="M961">
            <v>1</v>
          </cell>
          <cell r="N961">
            <v>41640</v>
          </cell>
          <cell r="O961">
            <v>41640</v>
          </cell>
          <cell r="P961">
            <v>2968.45</v>
          </cell>
          <cell r="Q961">
            <v>0</v>
          </cell>
          <cell r="R961">
            <v>0</v>
          </cell>
        </row>
        <row r="962">
          <cell r="A962">
            <v>32442</v>
          </cell>
          <cell r="B962" t="str">
            <v>Fuenta Especifica 0100 FONDO GENERAL</v>
          </cell>
          <cell r="C962" t="str">
            <v>Capitulo 0206 MINISTERIO DE EDUCACIÓN</v>
          </cell>
          <cell r="D962" t="str">
            <v>Libramiento 0206-01-01-0010-7204</v>
          </cell>
          <cell r="E962" t="str">
            <v>PAGO SUM. ALIM. ESC. UM ,CORRESP. AL MES DE DICIEMBRE 2017, SEGUN FACT. NCF.: 00030 Y NC 00030, DEL CONTRATO NO. 415/2017 Y OC 6459. MENOS ANTICIPO.</v>
          </cell>
          <cell r="F962">
            <v>43187</v>
          </cell>
          <cell r="G962">
            <v>322569.74</v>
          </cell>
          <cell r="H962" t="str">
            <v>16-APR-18</v>
          </cell>
          <cell r="I962">
            <v>32442</v>
          </cell>
          <cell r="J962">
            <v>2</v>
          </cell>
          <cell r="K962" t="str">
            <v>TR</v>
          </cell>
          <cell r="L962" t="str">
            <v>Conciliado</v>
          </cell>
          <cell r="M962">
            <v>1</v>
          </cell>
          <cell r="N962">
            <v>2784594</v>
          </cell>
          <cell r="O962">
            <v>2784594</v>
          </cell>
          <cell r="P962">
            <v>319601.28999999998</v>
          </cell>
          <cell r="Q962">
            <v>0</v>
          </cell>
          <cell r="R962">
            <v>0</v>
          </cell>
        </row>
        <row r="963">
          <cell r="A963">
            <v>32443</v>
          </cell>
          <cell r="B963" t="str">
            <v>Fuenta Especifica 0100 FONDO GENERAL</v>
          </cell>
          <cell r="C963" t="str">
            <v>Capitulo 0206 MINISTERIO DE EDUCACIÓN</v>
          </cell>
          <cell r="D963" t="str">
            <v>Libramiento 0206-01-01-0010-7206</v>
          </cell>
          <cell r="E963" t="str">
            <v>PAGO SUM. ALIM. ESC. UM. CORRESP. A LOS MESES NOVIEMBRE Y DICIEMBRE 2017, S/FACTS. NCF: 05080 Y 05081, NC. 03322 Y 03323, CONT. NO. 356/2017 OC. 6339 ,MENOS ANTICIPO</v>
          </cell>
          <cell r="F963">
            <v>43187</v>
          </cell>
          <cell r="G963">
            <v>1339950.3899999999</v>
          </cell>
          <cell r="H963" t="str">
            <v>16-APR-18</v>
          </cell>
          <cell r="I963">
            <v>32443</v>
          </cell>
          <cell r="J963">
            <v>2</v>
          </cell>
          <cell r="K963" t="str">
            <v>TR</v>
          </cell>
          <cell r="L963" t="str">
            <v>Conciliado</v>
          </cell>
          <cell r="M963">
            <v>1</v>
          </cell>
          <cell r="N963">
            <v>2784595</v>
          </cell>
          <cell r="O963">
            <v>2784595</v>
          </cell>
          <cell r="P963">
            <v>1327740.6200000001</v>
          </cell>
          <cell r="Q963">
            <v>0</v>
          </cell>
          <cell r="R963">
            <v>0</v>
          </cell>
        </row>
        <row r="964">
          <cell r="A964">
            <v>32443</v>
          </cell>
          <cell r="B964" t="str">
            <v>Fuenta Especifica 0100 FONDO GENERAL</v>
          </cell>
          <cell r="C964" t="str">
            <v>Capitulo 0206 MINISTERIO DE EDUCACIÓN</v>
          </cell>
          <cell r="D964" t="str">
            <v>Libramiento 0206-01-01-0010-7206</v>
          </cell>
          <cell r="E964" t="str">
            <v>PAGO SUM. ALIM. ESC. UM. CORRESP. A LOS MESES NOVIEMBRE Y DICIEMBRE 2017, S/FACTS. NCF: 05080 Y 05081, NC. 03322 Y 03323, CONT. NO. 356/2017 OC. 6339 ,MENOS ANTICIPO</v>
          </cell>
          <cell r="F964">
            <v>43187</v>
          </cell>
          <cell r="G964">
            <v>1339950.3899999999</v>
          </cell>
          <cell r="H964" t="str">
            <v>16-APR-18</v>
          </cell>
          <cell r="I964">
            <v>32443</v>
          </cell>
          <cell r="J964">
            <v>2</v>
          </cell>
          <cell r="K964" t="str">
            <v>IN</v>
          </cell>
          <cell r="L964" t="str">
            <v>ENTREGADO</v>
          </cell>
          <cell r="M964">
            <v>1</v>
          </cell>
          <cell r="N964">
            <v>41517</v>
          </cell>
          <cell r="O964">
            <v>41517</v>
          </cell>
          <cell r="P964">
            <v>12209.77</v>
          </cell>
          <cell r="Q964">
            <v>0</v>
          </cell>
          <cell r="R964">
            <v>0</v>
          </cell>
        </row>
        <row r="965">
          <cell r="A965">
            <v>30738</v>
          </cell>
          <cell r="B965" t="str">
            <v>Fuenta Especifica 0100 FONDO GENERAL</v>
          </cell>
          <cell r="C965" t="str">
            <v>Capitulo 0206 MINISTERIO DE EDUCACIÓN</v>
          </cell>
          <cell r="D965" t="str">
            <v>Libramiento 0206-01-01-0010-7207</v>
          </cell>
          <cell r="E965" t="str">
            <v>PAGO SUM. ALIM. ESC. UM. CORRESP. AL MES DICIEMBRE 2017, S/FACT. NCF: 00036 Y NC. 00023, MENOS ANTICIPO, CONT. NO. 385/2017 OC. 6372.</v>
          </cell>
          <cell r="F965">
            <v>43187</v>
          </cell>
          <cell r="G965">
            <v>383139.13</v>
          </cell>
          <cell r="H965" t="str">
            <v>10-APR-18</v>
          </cell>
          <cell r="I965">
            <v>30738</v>
          </cell>
          <cell r="J965">
            <v>1</v>
          </cell>
          <cell r="K965" t="str">
            <v>IN</v>
          </cell>
          <cell r="L965" t="str">
            <v>ENTREGADO</v>
          </cell>
          <cell r="M965">
            <v>1</v>
          </cell>
          <cell r="N965">
            <v>39482</v>
          </cell>
          <cell r="O965">
            <v>39482</v>
          </cell>
          <cell r="P965">
            <v>3519.03</v>
          </cell>
          <cell r="Q965">
            <v>0</v>
          </cell>
          <cell r="R965">
            <v>0</v>
          </cell>
        </row>
        <row r="966">
          <cell r="A966">
            <v>30738</v>
          </cell>
          <cell r="B966" t="str">
            <v>Fuenta Especifica 0100 FONDO GENERAL</v>
          </cell>
          <cell r="C966" t="str">
            <v>Capitulo 0206 MINISTERIO DE EDUCACIÓN</v>
          </cell>
          <cell r="D966" t="str">
            <v>Libramiento 0206-01-01-0010-7207</v>
          </cell>
          <cell r="E966" t="str">
            <v>PAGO SUM. ALIM. ESC. UM. CORRESP. AL MES DICIEMBRE 2017, S/FACT. NCF: 00036 Y NC. 00023, MENOS ANTICIPO, CONT. NO. 385/2017 OC. 6372.</v>
          </cell>
          <cell r="F966">
            <v>43187</v>
          </cell>
          <cell r="G966">
            <v>383139.13</v>
          </cell>
          <cell r="H966" t="str">
            <v>10-APR-18</v>
          </cell>
          <cell r="I966">
            <v>30738</v>
          </cell>
          <cell r="J966">
            <v>1</v>
          </cell>
          <cell r="K966" t="str">
            <v>TR</v>
          </cell>
          <cell r="L966" t="str">
            <v>Conciliado</v>
          </cell>
          <cell r="M966">
            <v>1</v>
          </cell>
          <cell r="N966">
            <v>2777245</v>
          </cell>
          <cell r="O966">
            <v>2777245</v>
          </cell>
          <cell r="P966">
            <v>379620.1</v>
          </cell>
          <cell r="Q966">
            <v>0</v>
          </cell>
          <cell r="R966">
            <v>0</v>
          </cell>
        </row>
        <row r="967">
          <cell r="A967">
            <v>31584</v>
          </cell>
          <cell r="B967" t="str">
            <v>Fuenta Especifica 0100 FONDO GENERAL</v>
          </cell>
          <cell r="C967" t="str">
            <v>Capitulo 0206 MINISTERIO DE EDUCACIÓN</v>
          </cell>
          <cell r="D967" t="str">
            <v>Libramiento 0206-01-01-0010-7216</v>
          </cell>
          <cell r="E967" t="str">
            <v>2DO. Y ULTIMO PAGO EQUIVALENTE AL CONT. NO. 91/2017 POR LA ADQUISICION DE 215 ZAPATOS ESCOLARES, DE LA TALLA DEL 27 AL 33 Y 1,699 DE LA TALLA 34 AL 42 S/FACT. NCF: 00018,NC 00002,OC. 5401 MENOS SALDO ANTICIPO</v>
          </cell>
          <cell r="F967">
            <v>43187</v>
          </cell>
          <cell r="G967">
            <v>898739.92</v>
          </cell>
          <cell r="H967" t="str">
            <v>11-APR-18</v>
          </cell>
          <cell r="I967">
            <v>31584</v>
          </cell>
          <cell r="J967">
            <v>8</v>
          </cell>
          <cell r="K967" t="str">
            <v>TR</v>
          </cell>
          <cell r="L967" t="str">
            <v>Conciliado</v>
          </cell>
          <cell r="M967">
            <v>1</v>
          </cell>
          <cell r="N967">
            <v>2780112</v>
          </cell>
          <cell r="O967">
            <v>2780112</v>
          </cell>
          <cell r="P967">
            <v>860657.72</v>
          </cell>
          <cell r="Q967">
            <v>0</v>
          </cell>
          <cell r="R967">
            <v>0</v>
          </cell>
        </row>
        <row r="968">
          <cell r="A968">
            <v>31584</v>
          </cell>
          <cell r="B968" t="str">
            <v>Fuenta Especifica 0100 FONDO GENERAL</v>
          </cell>
          <cell r="C968" t="str">
            <v>Capitulo 0206 MINISTERIO DE EDUCACIÓN</v>
          </cell>
          <cell r="D968" t="str">
            <v>Libramiento 0206-01-01-0010-7216</v>
          </cell>
          <cell r="E968" t="str">
            <v>2DO. Y ULTIMO PAGO EQUIVALENTE AL CONT. NO. 91/2017 POR LA ADQUISICION DE 215 ZAPATOS ESCOLARES, DE LA TALLA DEL 27 AL 33 Y 1,699 DE LA TALLA 34 AL 42 S/FACT. NCF: 00018,NC 00002,OC. 5401 MENOS SALDO ANTICIPO</v>
          </cell>
          <cell r="F968">
            <v>43187</v>
          </cell>
          <cell r="G968">
            <v>898739.92</v>
          </cell>
          <cell r="H968" t="str">
            <v>11-APR-18</v>
          </cell>
          <cell r="I968">
            <v>31584</v>
          </cell>
          <cell r="J968">
            <v>8</v>
          </cell>
          <cell r="K968" t="str">
            <v>IN</v>
          </cell>
          <cell r="L968" t="str">
            <v>ENTREGADO</v>
          </cell>
          <cell r="M968">
            <v>1</v>
          </cell>
          <cell r="N968">
            <v>40443</v>
          </cell>
          <cell r="O968">
            <v>40443</v>
          </cell>
          <cell r="P968">
            <v>38082.199999999997</v>
          </cell>
          <cell r="Q968">
            <v>0</v>
          </cell>
          <cell r="R968">
            <v>0</v>
          </cell>
        </row>
        <row r="969">
          <cell r="A969">
            <v>30357</v>
          </cell>
          <cell r="B969" t="str">
            <v>Fuenta Especifica 0100 FONDO GENERAL</v>
          </cell>
          <cell r="C969" t="str">
            <v>Capitulo 0206 MINISTERIO DE EDUCACIÓN</v>
          </cell>
          <cell r="D969" t="str">
            <v>Libramiento 0206-01-01-0010-7223</v>
          </cell>
          <cell r="E969" t="str">
            <v>PAGO SUM. ALIM. ESC. JEE. CORRESP. AL MES ENERO 2018, S/FACT. NCF: 00043, CARTAS COMPROMISO NOS. 10516, 04381 Y 04355, OC. 6932.</v>
          </cell>
          <cell r="F969">
            <v>43187</v>
          </cell>
          <cell r="G969">
            <v>318600</v>
          </cell>
          <cell r="H969" t="str">
            <v>09-APR-18</v>
          </cell>
          <cell r="I969">
            <v>30357</v>
          </cell>
          <cell r="J969">
            <v>1</v>
          </cell>
          <cell r="K969" t="str">
            <v>IN</v>
          </cell>
          <cell r="L969" t="str">
            <v>ENTREGADO</v>
          </cell>
          <cell r="M969">
            <v>1</v>
          </cell>
          <cell r="N969">
            <v>39140</v>
          </cell>
          <cell r="O969">
            <v>39140</v>
          </cell>
          <cell r="P969">
            <v>13500</v>
          </cell>
          <cell r="Q969">
            <v>0</v>
          </cell>
          <cell r="R969">
            <v>0</v>
          </cell>
        </row>
        <row r="970">
          <cell r="A970">
            <v>30357</v>
          </cell>
          <cell r="B970" t="str">
            <v>Fuenta Especifica 0100 FONDO GENERAL</v>
          </cell>
          <cell r="C970" t="str">
            <v>Capitulo 0206 MINISTERIO DE EDUCACIÓN</v>
          </cell>
          <cell r="D970" t="str">
            <v>Libramiento 0206-01-01-0010-7223</v>
          </cell>
          <cell r="E970" t="str">
            <v>PAGO SUM. ALIM. ESC. JEE. CORRESP. AL MES ENERO 2018, S/FACT. NCF: 00043, CARTAS COMPROMISO NOS. 10516, 04381 Y 04355, OC. 6932.</v>
          </cell>
          <cell r="F970">
            <v>43187</v>
          </cell>
          <cell r="G970">
            <v>318600</v>
          </cell>
          <cell r="H970" t="str">
            <v>09-APR-18</v>
          </cell>
          <cell r="I970">
            <v>30357</v>
          </cell>
          <cell r="J970">
            <v>1</v>
          </cell>
          <cell r="K970" t="str">
            <v>IN</v>
          </cell>
          <cell r="L970" t="str">
            <v>ENTREGADO</v>
          </cell>
          <cell r="M970">
            <v>1</v>
          </cell>
          <cell r="N970">
            <v>38831</v>
          </cell>
          <cell r="O970">
            <v>38831</v>
          </cell>
          <cell r="P970">
            <v>48600</v>
          </cell>
          <cell r="Q970">
            <v>0</v>
          </cell>
          <cell r="R970">
            <v>0</v>
          </cell>
        </row>
        <row r="971">
          <cell r="A971">
            <v>30357</v>
          </cell>
          <cell r="B971" t="str">
            <v>Fuenta Especifica 0100 FONDO GENERAL</v>
          </cell>
          <cell r="C971" t="str">
            <v>Capitulo 0206 MINISTERIO DE EDUCACIÓN</v>
          </cell>
          <cell r="D971" t="str">
            <v>Libramiento 0206-01-01-0010-7223</v>
          </cell>
          <cell r="E971" t="str">
            <v>PAGO SUM. ALIM. ESC. JEE. CORRESP. AL MES ENERO 2018, S/FACT. NCF: 00043, CARTAS COMPROMISO NOS. 10516, 04381 Y 04355, OC. 6932.</v>
          </cell>
          <cell r="F971">
            <v>43187</v>
          </cell>
          <cell r="G971">
            <v>318600</v>
          </cell>
          <cell r="H971" t="str">
            <v>09-APR-18</v>
          </cell>
          <cell r="I971">
            <v>30357</v>
          </cell>
          <cell r="J971">
            <v>1</v>
          </cell>
          <cell r="K971" t="str">
            <v>TR</v>
          </cell>
          <cell r="L971" t="str">
            <v>Conciliado</v>
          </cell>
          <cell r="M971">
            <v>1</v>
          </cell>
          <cell r="N971">
            <v>2776398</v>
          </cell>
          <cell r="O971">
            <v>2776398</v>
          </cell>
          <cell r="P971">
            <v>256500</v>
          </cell>
          <cell r="Q971">
            <v>0</v>
          </cell>
          <cell r="R971">
            <v>0</v>
          </cell>
        </row>
        <row r="972">
          <cell r="A972">
            <v>30358</v>
          </cell>
          <cell r="B972" t="str">
            <v>Fuenta Especifica 0100 FONDO GENERAL</v>
          </cell>
          <cell r="C972" t="str">
            <v>Capitulo 0206 MINISTERIO DE EDUCACIÓN</v>
          </cell>
          <cell r="D972" t="str">
            <v>Libramiento 0206-01-01-0010-7224</v>
          </cell>
          <cell r="E972" t="str">
            <v>PAGO SUM. ALIM. ESC. JEE. CORRESP. AL MES DICIEMBRE 2017, S/FACT. NCF: 00044, CARTAS COMPROMISO NOS. 00849, 06537, 00853, 00857, 00859 Y 00855, OC. 6104.</v>
          </cell>
          <cell r="F972">
            <v>43187</v>
          </cell>
          <cell r="G972">
            <v>631866.4</v>
          </cell>
          <cell r="H972" t="str">
            <v>09-APR-18</v>
          </cell>
          <cell r="I972">
            <v>30358</v>
          </cell>
          <cell r="J972">
            <v>1</v>
          </cell>
          <cell r="K972" t="str">
            <v>IN</v>
          </cell>
          <cell r="L972" t="str">
            <v>ENTREGADO</v>
          </cell>
          <cell r="M972">
            <v>1</v>
          </cell>
          <cell r="N972">
            <v>39020</v>
          </cell>
          <cell r="O972">
            <v>39020</v>
          </cell>
          <cell r="P972">
            <v>26774</v>
          </cell>
          <cell r="Q972">
            <v>0</v>
          </cell>
          <cell r="R972">
            <v>0</v>
          </cell>
        </row>
        <row r="973">
          <cell r="A973">
            <v>30358</v>
          </cell>
          <cell r="B973" t="str">
            <v>Fuenta Especifica 0100 FONDO GENERAL</v>
          </cell>
          <cell r="C973" t="str">
            <v>Capitulo 0206 MINISTERIO DE EDUCACIÓN</v>
          </cell>
          <cell r="D973" t="str">
            <v>Libramiento 0206-01-01-0010-7224</v>
          </cell>
          <cell r="E973" t="str">
            <v>PAGO SUM. ALIM. ESC. JEE. CORRESP. AL MES DICIEMBRE 2017, S/FACT. NCF: 00044, CARTAS COMPROMISO NOS. 00849, 06537, 00853, 00857, 00859 Y 00855, OC. 6104.</v>
          </cell>
          <cell r="F973">
            <v>43187</v>
          </cell>
          <cell r="G973">
            <v>631866.4</v>
          </cell>
          <cell r="H973" t="str">
            <v>09-APR-18</v>
          </cell>
          <cell r="I973">
            <v>30358</v>
          </cell>
          <cell r="J973">
            <v>1</v>
          </cell>
          <cell r="K973" t="str">
            <v>TR</v>
          </cell>
          <cell r="L973" t="str">
            <v>Conciliado</v>
          </cell>
          <cell r="M973">
            <v>1</v>
          </cell>
          <cell r="N973">
            <v>2776399</v>
          </cell>
          <cell r="O973">
            <v>2776399</v>
          </cell>
          <cell r="P973">
            <v>508706</v>
          </cell>
          <cell r="Q973">
            <v>0</v>
          </cell>
          <cell r="R973">
            <v>0</v>
          </cell>
        </row>
        <row r="974">
          <cell r="A974">
            <v>30358</v>
          </cell>
          <cell r="B974" t="str">
            <v>Fuenta Especifica 0100 FONDO GENERAL</v>
          </cell>
          <cell r="C974" t="str">
            <v>Capitulo 0206 MINISTERIO DE EDUCACIÓN</v>
          </cell>
          <cell r="D974" t="str">
            <v>Libramiento 0206-01-01-0010-7224</v>
          </cell>
          <cell r="E974" t="str">
            <v>PAGO SUM. ALIM. ESC. JEE. CORRESP. AL MES DICIEMBRE 2017, S/FACT. NCF: 00044, CARTAS COMPROMISO NOS. 00849, 06537, 00853, 00857, 00859 Y 00855, OC. 6104.</v>
          </cell>
          <cell r="F974">
            <v>43187</v>
          </cell>
          <cell r="G974">
            <v>631866.4</v>
          </cell>
          <cell r="H974" t="str">
            <v>09-APR-18</v>
          </cell>
          <cell r="I974">
            <v>30358</v>
          </cell>
          <cell r="J974">
            <v>1</v>
          </cell>
          <cell r="K974" t="str">
            <v>IN</v>
          </cell>
          <cell r="L974" t="str">
            <v>ENTREGADO</v>
          </cell>
          <cell r="M974">
            <v>1</v>
          </cell>
          <cell r="N974">
            <v>38832</v>
          </cell>
          <cell r="O974">
            <v>38832</v>
          </cell>
          <cell r="P974">
            <v>96386.4</v>
          </cell>
          <cell r="Q974">
            <v>0</v>
          </cell>
          <cell r="R974">
            <v>0</v>
          </cell>
        </row>
        <row r="975">
          <cell r="A975">
            <v>32444</v>
          </cell>
          <cell r="B975" t="str">
            <v>Fuenta Especifica 0100 FONDO GENERAL</v>
          </cell>
          <cell r="C975" t="str">
            <v>Capitulo 0206 MINISTERIO DE EDUCACIÓN</v>
          </cell>
          <cell r="D975" t="str">
            <v>Libramiento 0206-01-01-0010-7227</v>
          </cell>
          <cell r="E975" t="str">
            <v>PAGO SUM. ALIM. ESC. UM ,CORRESP. AL MES DE NOVIEMBRE 2017, SEGUN FACT. NCF.: 00004 Y N/C 00004, MENOS ANTICIPO, CONTRATO NO. 426/2017 Y OC 6528.</v>
          </cell>
          <cell r="F975">
            <v>43187</v>
          </cell>
          <cell r="G975">
            <v>362672.71</v>
          </cell>
          <cell r="H975" t="str">
            <v>16-APR-18</v>
          </cell>
          <cell r="I975">
            <v>32444</v>
          </cell>
          <cell r="J975">
            <v>2</v>
          </cell>
          <cell r="K975" t="str">
            <v>IN</v>
          </cell>
          <cell r="L975" t="str">
            <v>ENTREGADO</v>
          </cell>
          <cell r="M975">
            <v>1</v>
          </cell>
          <cell r="N975">
            <v>41516</v>
          </cell>
          <cell r="O975">
            <v>41516</v>
          </cell>
          <cell r="P975">
            <v>16464.29</v>
          </cell>
          <cell r="Q975">
            <v>0</v>
          </cell>
          <cell r="R975">
            <v>0</v>
          </cell>
        </row>
        <row r="976">
          <cell r="A976">
            <v>32444</v>
          </cell>
          <cell r="B976" t="str">
            <v>Fuenta Especifica 0100 FONDO GENERAL</v>
          </cell>
          <cell r="C976" t="str">
            <v>Capitulo 0206 MINISTERIO DE EDUCACIÓN</v>
          </cell>
          <cell r="D976" t="str">
            <v>Libramiento 0206-01-01-0010-7227</v>
          </cell>
          <cell r="E976" t="str">
            <v>PAGO SUM. ALIM. ESC. UM ,CORRESP. AL MES DE NOVIEMBRE 2017, SEGUN FACT. NCF.: 00004 Y N/C 00004, MENOS ANTICIPO, CONTRATO NO. 426/2017 Y OC 6528.</v>
          </cell>
          <cell r="F976">
            <v>43187</v>
          </cell>
          <cell r="G976">
            <v>362672.71</v>
          </cell>
          <cell r="H976" t="str">
            <v>16-APR-18</v>
          </cell>
          <cell r="I976">
            <v>32444</v>
          </cell>
          <cell r="J976">
            <v>2</v>
          </cell>
          <cell r="K976" t="str">
            <v>TR</v>
          </cell>
          <cell r="L976" t="str">
            <v>Conciliado</v>
          </cell>
          <cell r="M976">
            <v>1</v>
          </cell>
          <cell r="N976">
            <v>2784596</v>
          </cell>
          <cell r="O976">
            <v>2784596</v>
          </cell>
          <cell r="P976">
            <v>346208.42</v>
          </cell>
          <cell r="Q976">
            <v>0</v>
          </cell>
          <cell r="R976">
            <v>0</v>
          </cell>
        </row>
        <row r="977">
          <cell r="A977">
            <v>32445</v>
          </cell>
          <cell r="B977" t="str">
            <v>Fuenta Especifica 0100 FONDO GENERAL</v>
          </cell>
          <cell r="C977" t="str">
            <v>Capitulo 0206 MINISTERIO DE EDUCACIÓN</v>
          </cell>
          <cell r="D977" t="str">
            <v>Libramiento 0206-01-01-0010-7229</v>
          </cell>
          <cell r="E977" t="str">
            <v>PAGO SUM. ALIM. ESC. UM ,CORRESP. AL MES DE DICIEMBRE 2017, SEGUN FACT. NCF.: 74872 Y NC 00062, DEL CONTRATO NO. 260/2017 Y OC 6334, MENOS ANTICIPO.</v>
          </cell>
          <cell r="F977">
            <v>43187</v>
          </cell>
          <cell r="G977">
            <v>379389.52</v>
          </cell>
          <cell r="H977" t="str">
            <v>16-APR-18</v>
          </cell>
          <cell r="I977">
            <v>32445</v>
          </cell>
          <cell r="J977">
            <v>2</v>
          </cell>
          <cell r="K977" t="str">
            <v>IN</v>
          </cell>
          <cell r="L977" t="str">
            <v>ENTREGADO</v>
          </cell>
          <cell r="M977">
            <v>1</v>
          </cell>
          <cell r="N977">
            <v>41515</v>
          </cell>
          <cell r="O977">
            <v>41515</v>
          </cell>
          <cell r="P977">
            <v>3495.69</v>
          </cell>
          <cell r="Q977">
            <v>0</v>
          </cell>
          <cell r="R977">
            <v>0</v>
          </cell>
        </row>
        <row r="978">
          <cell r="A978">
            <v>32445</v>
          </cell>
          <cell r="B978" t="str">
            <v>Fuenta Especifica 0100 FONDO GENERAL</v>
          </cell>
          <cell r="C978" t="str">
            <v>Capitulo 0206 MINISTERIO DE EDUCACIÓN</v>
          </cell>
          <cell r="D978" t="str">
            <v>Libramiento 0206-01-01-0010-7229</v>
          </cell>
          <cell r="E978" t="str">
            <v>PAGO SUM. ALIM. ESC. UM ,CORRESP. AL MES DE DICIEMBRE 2017, SEGUN FACT. NCF.: 74872 Y NC 00062, DEL CONTRATO NO. 260/2017 Y OC 6334, MENOS ANTICIPO.</v>
          </cell>
          <cell r="F978">
            <v>43187</v>
          </cell>
          <cell r="G978">
            <v>379389.52</v>
          </cell>
          <cell r="H978" t="str">
            <v>16-APR-18</v>
          </cell>
          <cell r="I978">
            <v>32445</v>
          </cell>
          <cell r="J978">
            <v>2</v>
          </cell>
          <cell r="K978" t="str">
            <v>TR</v>
          </cell>
          <cell r="L978" t="str">
            <v>Conciliado</v>
          </cell>
          <cell r="M978">
            <v>1</v>
          </cell>
          <cell r="N978">
            <v>2784597</v>
          </cell>
          <cell r="O978">
            <v>2784597</v>
          </cell>
          <cell r="P978">
            <v>375893.83</v>
          </cell>
          <cell r="Q978">
            <v>0</v>
          </cell>
          <cell r="R978">
            <v>0</v>
          </cell>
        </row>
        <row r="979">
          <cell r="A979">
            <v>31306</v>
          </cell>
          <cell r="B979" t="str">
            <v>Fuenta Especifica 0100 FONDO GENERAL</v>
          </cell>
          <cell r="C979" t="str">
            <v>Capitulo 0206 MINISTERIO DE EDUCACIÓN</v>
          </cell>
          <cell r="D979" t="str">
            <v>Libramiento 0206-01-01-0010-7233</v>
          </cell>
          <cell r="E979" t="str">
            <v>PAGO SUM. ALIM. ESC. JEE. CORRESP. AL MES ENERO 2018, S/FACT. NCF: 00042, CARTA COMPROMISO NO. 04294, OC. 5885.</v>
          </cell>
          <cell r="F979">
            <v>43187</v>
          </cell>
          <cell r="G979">
            <v>607275.19999999995</v>
          </cell>
          <cell r="H979" t="str">
            <v>11-APR-18</v>
          </cell>
          <cell r="I979">
            <v>31306</v>
          </cell>
          <cell r="J979">
            <v>1</v>
          </cell>
          <cell r="K979" t="str">
            <v>IN</v>
          </cell>
          <cell r="L979" t="str">
            <v>ENTREGADO</v>
          </cell>
          <cell r="M979">
            <v>1</v>
          </cell>
          <cell r="N979">
            <v>40177</v>
          </cell>
          <cell r="O979">
            <v>40177</v>
          </cell>
          <cell r="P979">
            <v>25732</v>
          </cell>
          <cell r="Q979">
            <v>0</v>
          </cell>
          <cell r="R979">
            <v>0</v>
          </cell>
        </row>
        <row r="980">
          <cell r="A980">
            <v>31306</v>
          </cell>
          <cell r="B980" t="str">
            <v>Fuenta Especifica 0100 FONDO GENERAL</v>
          </cell>
          <cell r="C980" t="str">
            <v>Capitulo 0206 MINISTERIO DE EDUCACIÓN</v>
          </cell>
          <cell r="D980" t="str">
            <v>Libramiento 0206-01-01-0010-7233</v>
          </cell>
          <cell r="E980" t="str">
            <v>PAGO SUM. ALIM. ESC. JEE. CORRESP. AL MES ENERO 2018, S/FACT. NCF: 00042, CARTA COMPROMISO NO. 04294, OC. 5885.</v>
          </cell>
          <cell r="F980">
            <v>43187</v>
          </cell>
          <cell r="G980">
            <v>607275.19999999995</v>
          </cell>
          <cell r="H980" t="str">
            <v>11-APR-18</v>
          </cell>
          <cell r="I980">
            <v>31306</v>
          </cell>
          <cell r="J980">
            <v>1</v>
          </cell>
          <cell r="K980" t="str">
            <v>IN</v>
          </cell>
          <cell r="L980" t="str">
            <v>ENTREGADO</v>
          </cell>
          <cell r="M980">
            <v>1</v>
          </cell>
          <cell r="N980">
            <v>40084</v>
          </cell>
          <cell r="O980">
            <v>40084</v>
          </cell>
          <cell r="P980">
            <v>92635.199999999997</v>
          </cell>
          <cell r="Q980">
            <v>0</v>
          </cell>
          <cell r="R980">
            <v>0</v>
          </cell>
        </row>
        <row r="981">
          <cell r="A981">
            <v>31306</v>
          </cell>
          <cell r="B981" t="str">
            <v>Fuenta Especifica 0100 FONDO GENERAL</v>
          </cell>
          <cell r="C981" t="str">
            <v>Capitulo 0206 MINISTERIO DE EDUCACIÓN</v>
          </cell>
          <cell r="D981" t="str">
            <v>Libramiento 0206-01-01-0010-7233</v>
          </cell>
          <cell r="E981" t="str">
            <v>PAGO SUM. ALIM. ESC. JEE. CORRESP. AL MES ENERO 2018, S/FACT. NCF: 00042, CARTA COMPROMISO NO. 04294, OC. 5885.</v>
          </cell>
          <cell r="F981">
            <v>43187</v>
          </cell>
          <cell r="G981">
            <v>607275.19999999995</v>
          </cell>
          <cell r="H981" t="str">
            <v>11-APR-18</v>
          </cell>
          <cell r="I981">
            <v>31306</v>
          </cell>
          <cell r="J981">
            <v>1</v>
          </cell>
          <cell r="K981" t="str">
            <v>TR</v>
          </cell>
          <cell r="L981" t="str">
            <v>Conciliado</v>
          </cell>
          <cell r="M981">
            <v>1</v>
          </cell>
          <cell r="N981">
            <v>2778749</v>
          </cell>
          <cell r="O981">
            <v>2778749</v>
          </cell>
          <cell r="P981">
            <v>488908</v>
          </cell>
          <cell r="Q981">
            <v>0</v>
          </cell>
          <cell r="R981">
            <v>0</v>
          </cell>
        </row>
        <row r="982">
          <cell r="A982">
            <v>32980</v>
          </cell>
          <cell r="B982" t="str">
            <v>Fuenta Especifica 0100 FONDO GENERAL</v>
          </cell>
          <cell r="C982" t="str">
            <v>Capitulo 0206 MINISTERIO DE EDUCACIÓN</v>
          </cell>
          <cell r="D982" t="str">
            <v>Libramiento 0206-01-01-0010-7236</v>
          </cell>
          <cell r="E982" t="str">
            <v>PAGO POR SUM. DE ALIM. ESC. URBANO MARGINAL Y JORNADA EXTENDIDA, (PRODUCTOS PASTEURIZADOS) CORRESP. A LA 2DA. QUINC. DEL MES DE ENERO 2018, SEGUN FACT. NCF: 00156 Y NC.-00249. CONTRATO NO.229/2017, OC 6842 .</v>
          </cell>
          <cell r="F982">
            <v>43187</v>
          </cell>
          <cell r="G982">
            <v>19362885.989999998</v>
          </cell>
          <cell r="H982" t="str">
            <v>17-APR-18</v>
          </cell>
          <cell r="I982">
            <v>32980</v>
          </cell>
          <cell r="J982">
            <v>4</v>
          </cell>
          <cell r="K982" t="str">
            <v>TR</v>
          </cell>
          <cell r="L982" t="str">
            <v>Conciliado</v>
          </cell>
          <cell r="M982">
            <v>1</v>
          </cell>
          <cell r="N982">
            <v>2785799</v>
          </cell>
          <cell r="O982">
            <v>2785799</v>
          </cell>
          <cell r="P982">
            <v>19362885.989999998</v>
          </cell>
          <cell r="Q982">
            <v>0</v>
          </cell>
          <cell r="R982">
            <v>0</v>
          </cell>
        </row>
        <row r="983">
          <cell r="A983">
            <v>30739</v>
          </cell>
          <cell r="B983" t="str">
            <v>Fuenta Especifica 0100 FONDO GENERAL</v>
          </cell>
          <cell r="C983" t="str">
            <v>Capitulo 0206 MINISTERIO DE EDUCACIÓN</v>
          </cell>
          <cell r="D983" t="str">
            <v>Libramiento 0206-01-01-0010-7237</v>
          </cell>
          <cell r="E983" t="str">
            <v>PAGO SUM. ALIM. ESC. JEE. CORRESP. AL MES DIC. 2017, SEGUN FACT. NCF.: 00116, CARTA COMPROMISO NO. 01966, 01785, 07205, OC 5819</v>
          </cell>
          <cell r="F983">
            <v>43187</v>
          </cell>
          <cell r="G983">
            <v>1465560</v>
          </cell>
          <cell r="H983" t="str">
            <v>10-APR-18</v>
          </cell>
          <cell r="I983">
            <v>30739</v>
          </cell>
          <cell r="J983">
            <v>1</v>
          </cell>
          <cell r="K983" t="str">
            <v>TR</v>
          </cell>
          <cell r="L983" t="str">
            <v>Conciliado</v>
          </cell>
          <cell r="M983">
            <v>1</v>
          </cell>
          <cell r="N983">
            <v>2777246</v>
          </cell>
          <cell r="O983">
            <v>2777246</v>
          </cell>
          <cell r="P983">
            <v>1179900</v>
          </cell>
          <cell r="Q983">
            <v>0</v>
          </cell>
          <cell r="R983">
            <v>0</v>
          </cell>
        </row>
        <row r="984">
          <cell r="A984">
            <v>30739</v>
          </cell>
          <cell r="B984" t="str">
            <v>Fuenta Especifica 0100 FONDO GENERAL</v>
          </cell>
          <cell r="C984" t="str">
            <v>Capitulo 0206 MINISTERIO DE EDUCACIÓN</v>
          </cell>
          <cell r="D984" t="str">
            <v>Libramiento 0206-01-01-0010-7237</v>
          </cell>
          <cell r="E984" t="str">
            <v>PAGO SUM. ALIM. ESC. JEE. CORRESP. AL MES DIC. 2017, SEGUN FACT. NCF.: 00116, CARTA COMPROMISO NO. 01966, 01785, 07205, OC 5819</v>
          </cell>
          <cell r="F984">
            <v>43187</v>
          </cell>
          <cell r="G984">
            <v>1465560</v>
          </cell>
          <cell r="H984" t="str">
            <v>10-APR-18</v>
          </cell>
          <cell r="I984">
            <v>30739</v>
          </cell>
          <cell r="J984">
            <v>1</v>
          </cell>
          <cell r="K984" t="str">
            <v>IN</v>
          </cell>
          <cell r="L984" t="str">
            <v>ENTREGADO</v>
          </cell>
          <cell r="M984">
            <v>1</v>
          </cell>
          <cell r="N984">
            <v>39483</v>
          </cell>
          <cell r="O984">
            <v>39483</v>
          </cell>
          <cell r="P984">
            <v>62100</v>
          </cell>
          <cell r="Q984">
            <v>0</v>
          </cell>
          <cell r="R984">
            <v>0</v>
          </cell>
        </row>
        <row r="985">
          <cell r="A985">
            <v>30739</v>
          </cell>
          <cell r="B985" t="str">
            <v>Fuenta Especifica 0100 FONDO GENERAL</v>
          </cell>
          <cell r="C985" t="str">
            <v>Capitulo 0206 MINISTERIO DE EDUCACIÓN</v>
          </cell>
          <cell r="D985" t="str">
            <v>Libramiento 0206-01-01-0010-7237</v>
          </cell>
          <cell r="E985" t="str">
            <v>PAGO SUM. ALIM. ESC. JEE. CORRESP. AL MES DIC. 2017, SEGUN FACT. NCF.: 00116, CARTA COMPROMISO NO. 01966, 01785, 07205, OC 5819</v>
          </cell>
          <cell r="F985">
            <v>43187</v>
          </cell>
          <cell r="G985">
            <v>1465560</v>
          </cell>
          <cell r="H985" t="str">
            <v>10-APR-18</v>
          </cell>
          <cell r="I985">
            <v>30739</v>
          </cell>
          <cell r="J985">
            <v>1</v>
          </cell>
          <cell r="K985" t="str">
            <v>IN</v>
          </cell>
          <cell r="L985" t="str">
            <v>ENTREGADO</v>
          </cell>
          <cell r="M985">
            <v>1</v>
          </cell>
          <cell r="N985">
            <v>39284</v>
          </cell>
          <cell r="O985">
            <v>39284</v>
          </cell>
          <cell r="P985">
            <v>223560</v>
          </cell>
          <cell r="Q985">
            <v>0</v>
          </cell>
          <cell r="R985">
            <v>0</v>
          </cell>
        </row>
        <row r="986">
          <cell r="A986">
            <v>32446</v>
          </cell>
          <cell r="B986" t="str">
            <v>Fuenta Especifica 0100 FONDO GENERAL</v>
          </cell>
          <cell r="C986" t="str">
            <v>Capitulo 0206 MINISTERIO DE EDUCACIÓN</v>
          </cell>
          <cell r="D986" t="str">
            <v>Libramiento 0206-01-01-0010-7239</v>
          </cell>
          <cell r="E986" t="str">
            <v>PAGO SUM. ALIM. ESC. UM. CORRESP. AL MES DICIEMBRE 2017, S/FACT. NCF: 00124 Y NC. 00050, MENOS ANTICIPO, CONT. NO. 306/2017, OC. 6357</v>
          </cell>
          <cell r="F986">
            <v>43187</v>
          </cell>
          <cell r="G986">
            <v>977308.71</v>
          </cell>
          <cell r="H986" t="str">
            <v>16-APR-18</v>
          </cell>
          <cell r="I986">
            <v>32446</v>
          </cell>
          <cell r="J986">
            <v>2</v>
          </cell>
          <cell r="K986" t="str">
            <v>TR</v>
          </cell>
          <cell r="L986" t="str">
            <v>Conciliado</v>
          </cell>
          <cell r="M986">
            <v>1</v>
          </cell>
          <cell r="N986">
            <v>2784598</v>
          </cell>
          <cell r="O986">
            <v>2784598</v>
          </cell>
          <cell r="P986">
            <v>115573.69</v>
          </cell>
          <cell r="Q986">
            <v>0</v>
          </cell>
          <cell r="R986">
            <v>0</v>
          </cell>
        </row>
        <row r="987">
          <cell r="A987">
            <v>32446</v>
          </cell>
          <cell r="B987" t="str">
            <v>Fuenta Especifica 0100 FONDO GENERAL</v>
          </cell>
          <cell r="C987" t="str">
            <v>Capitulo 0206 MINISTERIO DE EDUCACIÓN</v>
          </cell>
          <cell r="D987" t="str">
            <v>Libramiento 0206-01-01-0010-7239</v>
          </cell>
          <cell r="E987" t="str">
            <v>PAGO SUM. ALIM. ESC. UM. CORRESP. AL MES DICIEMBRE 2017, S/FACT. NCF: 00124 Y NC. 00050, MENOS ANTICIPO, CONT. NO. 306/2017, OC. 6357</v>
          </cell>
          <cell r="F987">
            <v>43187</v>
          </cell>
          <cell r="G987">
            <v>977308.71</v>
          </cell>
          <cell r="H987" t="str">
            <v>16-APR-18</v>
          </cell>
          <cell r="I987">
            <v>32446</v>
          </cell>
          <cell r="J987">
            <v>2</v>
          </cell>
          <cell r="K987" t="str">
            <v>IN</v>
          </cell>
          <cell r="L987" t="str">
            <v>ENTREGADO</v>
          </cell>
          <cell r="M987">
            <v>1</v>
          </cell>
          <cell r="N987">
            <v>41514</v>
          </cell>
          <cell r="O987">
            <v>41514</v>
          </cell>
          <cell r="P987">
            <v>9016.2199999999993</v>
          </cell>
          <cell r="Q987">
            <v>0</v>
          </cell>
          <cell r="R987">
            <v>0</v>
          </cell>
        </row>
        <row r="988">
          <cell r="A988">
            <v>32446</v>
          </cell>
          <cell r="B988" t="str">
            <v>Fuenta Especifica 0100 FONDO GENERAL</v>
          </cell>
          <cell r="C988" t="str">
            <v>Capitulo 0206 MINISTERIO DE EDUCACIÓN</v>
          </cell>
          <cell r="D988" t="str">
            <v>Libramiento 0206-01-01-0010-7239</v>
          </cell>
          <cell r="E988" t="str">
            <v>PAGO SUM. ALIM. ESC. UM. CORRESP. AL MES DICIEMBRE 2017, S/FACT. NCF: 00124 Y NC. 00050, MENOS ANTICIPO, CONT. NO. 306/2017, OC. 6357</v>
          </cell>
          <cell r="F988">
            <v>43187</v>
          </cell>
          <cell r="G988">
            <v>977308.71</v>
          </cell>
          <cell r="H988" t="str">
            <v>16-APR-18</v>
          </cell>
          <cell r="I988">
            <v>32446</v>
          </cell>
          <cell r="J988">
            <v>2</v>
          </cell>
          <cell r="K988" t="str">
            <v>TR</v>
          </cell>
          <cell r="L988" t="str">
            <v>Conciliado</v>
          </cell>
          <cell r="M988">
            <v>1</v>
          </cell>
          <cell r="N988">
            <v>2784664</v>
          </cell>
          <cell r="O988">
            <v>2784664</v>
          </cell>
          <cell r="P988">
            <v>852718.8</v>
          </cell>
          <cell r="Q988">
            <v>0</v>
          </cell>
          <cell r="R988">
            <v>0</v>
          </cell>
        </row>
        <row r="989">
          <cell r="A989">
            <v>32447</v>
          </cell>
          <cell r="B989" t="str">
            <v>Fuenta Especifica 0100 FONDO GENERAL</v>
          </cell>
          <cell r="C989" t="str">
            <v>Capitulo 0206 MINISTERIO DE EDUCACIÓN</v>
          </cell>
          <cell r="D989" t="str">
            <v>Libramiento 0206-01-01-0010-7241</v>
          </cell>
          <cell r="E989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89">
            <v>43187</v>
          </cell>
          <cell r="G989">
            <v>451684.02</v>
          </cell>
          <cell r="H989" t="str">
            <v>16-APR-18</v>
          </cell>
          <cell r="I989">
            <v>32447</v>
          </cell>
          <cell r="J989">
            <v>2</v>
          </cell>
          <cell r="K989" t="str">
            <v>IN</v>
          </cell>
          <cell r="L989" t="str">
            <v>ENTREGADO</v>
          </cell>
          <cell r="M989">
            <v>1</v>
          </cell>
          <cell r="N989">
            <v>41513</v>
          </cell>
          <cell r="O989">
            <v>41513</v>
          </cell>
          <cell r="P989">
            <v>4166.67</v>
          </cell>
          <cell r="Q989">
            <v>0</v>
          </cell>
          <cell r="R989">
            <v>0</v>
          </cell>
        </row>
        <row r="990">
          <cell r="A990">
            <v>32447</v>
          </cell>
          <cell r="B990" t="str">
            <v>Fuenta Especifica 0100 FONDO GENERAL</v>
          </cell>
          <cell r="C990" t="str">
            <v>Capitulo 0206 MINISTERIO DE EDUCACIÓN</v>
          </cell>
          <cell r="D990" t="str">
            <v>Libramiento 0206-01-01-0010-7241</v>
          </cell>
          <cell r="E990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90">
            <v>43187</v>
          </cell>
          <cell r="G990">
            <v>451684.02</v>
          </cell>
          <cell r="H990" t="str">
            <v>16-APR-18</v>
          </cell>
          <cell r="I990">
            <v>32447</v>
          </cell>
          <cell r="J990">
            <v>2</v>
          </cell>
          <cell r="K990" t="str">
            <v>TR</v>
          </cell>
          <cell r="L990" t="str">
            <v>Conciliado</v>
          </cell>
          <cell r="M990">
            <v>1</v>
          </cell>
          <cell r="N990">
            <v>2784779</v>
          </cell>
          <cell r="O990">
            <v>2784779</v>
          </cell>
          <cell r="P990">
            <v>447517.35</v>
          </cell>
          <cell r="Q990">
            <v>0</v>
          </cell>
          <cell r="R990">
            <v>0</v>
          </cell>
        </row>
        <row r="991">
          <cell r="A991">
            <v>31592</v>
          </cell>
          <cell r="B991" t="str">
            <v>Fuenta Especifica 0100 FONDO GENERAL</v>
          </cell>
          <cell r="C991" t="str">
            <v>Capitulo 0206 MINISTERIO DE EDUCACIÓN</v>
          </cell>
          <cell r="D991" t="str">
            <v>Libramiento 0206-01-01-0010-7243</v>
          </cell>
          <cell r="E991" t="str">
            <v>PAGO POR SUM. DE ALIM. ESC. PAE-FRONTERIZO, CORRESP. AL MES DE NOVIEMBRE 2017, S/FACT. 01189 Y NC 00020. CONTRATO NO.215/17, OC 6061. MENOS ANTICIPO.</v>
          </cell>
          <cell r="F991">
            <v>43187</v>
          </cell>
          <cell r="G991">
            <v>811902.96</v>
          </cell>
          <cell r="H991" t="str">
            <v>11-APR-18</v>
          </cell>
          <cell r="I991">
            <v>31592</v>
          </cell>
          <cell r="J991">
            <v>8</v>
          </cell>
          <cell r="K991" t="str">
            <v>IN</v>
          </cell>
          <cell r="L991" t="str">
            <v>ENTREGADO</v>
          </cell>
          <cell r="M991">
            <v>1</v>
          </cell>
          <cell r="N991">
            <v>40442</v>
          </cell>
          <cell r="O991">
            <v>40442</v>
          </cell>
          <cell r="P991">
            <v>36850.800000000003</v>
          </cell>
          <cell r="Q991">
            <v>0</v>
          </cell>
          <cell r="R991">
            <v>0</v>
          </cell>
        </row>
        <row r="992">
          <cell r="A992">
            <v>31592</v>
          </cell>
          <cell r="B992" t="str">
            <v>Fuenta Especifica 0100 FONDO GENERAL</v>
          </cell>
          <cell r="C992" t="str">
            <v>Capitulo 0206 MINISTERIO DE EDUCACIÓN</v>
          </cell>
          <cell r="D992" t="str">
            <v>Libramiento 0206-01-01-0010-7243</v>
          </cell>
          <cell r="E992" t="str">
            <v>PAGO POR SUM. DE ALIM. ESC. PAE-FRONTERIZO, CORRESP. AL MES DE NOVIEMBRE 2017, S/FACT. 01189 Y NC 00020. CONTRATO NO.215/17, OC 6061. MENOS ANTICIPO.</v>
          </cell>
          <cell r="F992">
            <v>43187</v>
          </cell>
          <cell r="G992">
            <v>811902.96</v>
          </cell>
          <cell r="H992" t="str">
            <v>11-APR-18</v>
          </cell>
          <cell r="I992">
            <v>31592</v>
          </cell>
          <cell r="J992">
            <v>8</v>
          </cell>
          <cell r="K992" t="str">
            <v>TR</v>
          </cell>
          <cell r="L992" t="str">
            <v>Conciliado</v>
          </cell>
          <cell r="M992">
            <v>1</v>
          </cell>
          <cell r="N992">
            <v>2780113</v>
          </cell>
          <cell r="O992">
            <v>2780113</v>
          </cell>
          <cell r="P992">
            <v>775052.16</v>
          </cell>
          <cell r="Q992">
            <v>0</v>
          </cell>
          <cell r="R992">
            <v>0</v>
          </cell>
        </row>
        <row r="993">
          <cell r="A993">
            <v>33004</v>
          </cell>
          <cell r="B993" t="str">
            <v>Fuenta Especifica 0100 FONDO GENERAL</v>
          </cell>
          <cell r="C993" t="str">
            <v>Capitulo 0206 MINISTERIO DE EDUCACIÓN</v>
          </cell>
          <cell r="D993" t="str">
            <v>Libramiento 0206-01-01-0010-7244</v>
          </cell>
          <cell r="E993" t="str">
            <v>PAGO SUM. ALIM. ESC. UM CORRESP. A LOS MESES NOV. Y DIC. 2017, SEGUN FACT. NCFS.: 00065 Y 00066 Y NC 00044 Y 00045, DEL CONTRATO NO. 341/17 Y OC 6551,MENOS ANTICIPO.</v>
          </cell>
          <cell r="F993">
            <v>43187</v>
          </cell>
          <cell r="G993">
            <v>4141721.72</v>
          </cell>
          <cell r="H993" t="str">
            <v>17-APR-18</v>
          </cell>
          <cell r="I993">
            <v>33004</v>
          </cell>
          <cell r="J993">
            <v>4</v>
          </cell>
          <cell r="K993" t="str">
            <v>TR</v>
          </cell>
          <cell r="L993" t="str">
            <v>Conciliado</v>
          </cell>
          <cell r="M993">
            <v>1</v>
          </cell>
          <cell r="N993">
            <v>2785800</v>
          </cell>
          <cell r="O993">
            <v>2785800</v>
          </cell>
          <cell r="P993">
            <v>4104054.2</v>
          </cell>
          <cell r="Q993">
            <v>0</v>
          </cell>
          <cell r="R993">
            <v>0</v>
          </cell>
        </row>
        <row r="994">
          <cell r="A994">
            <v>33004</v>
          </cell>
          <cell r="B994" t="str">
            <v>Fuenta Especifica 0100 FONDO GENERAL</v>
          </cell>
          <cell r="C994" t="str">
            <v>Capitulo 0206 MINISTERIO DE EDUCACIÓN</v>
          </cell>
          <cell r="D994" t="str">
            <v>Libramiento 0206-01-01-0010-7244</v>
          </cell>
          <cell r="E994" t="str">
            <v>PAGO SUM. ALIM. ESC. UM CORRESP. A LOS MESES NOV. Y DIC. 2017, SEGUN FACT. NCFS.: 00065 Y 00066 Y NC 00044 Y 00045, DEL CONTRATO NO. 341/17 Y OC 6551,MENOS ANTICIPO.</v>
          </cell>
          <cell r="F994">
            <v>43187</v>
          </cell>
          <cell r="G994">
            <v>4141721.72</v>
          </cell>
          <cell r="H994" t="str">
            <v>17-APR-18</v>
          </cell>
          <cell r="I994">
            <v>33004</v>
          </cell>
          <cell r="J994">
            <v>4</v>
          </cell>
          <cell r="K994" t="str">
            <v>IN</v>
          </cell>
          <cell r="L994" t="str">
            <v>ENTREGADO</v>
          </cell>
          <cell r="M994">
            <v>1</v>
          </cell>
          <cell r="N994">
            <v>42083</v>
          </cell>
          <cell r="O994">
            <v>42083</v>
          </cell>
          <cell r="P994">
            <v>37667.519999999997</v>
          </cell>
          <cell r="Q994">
            <v>0</v>
          </cell>
          <cell r="R994">
            <v>0</v>
          </cell>
        </row>
        <row r="995">
          <cell r="A995">
            <v>32448</v>
          </cell>
          <cell r="B995" t="str">
            <v>Fuenta Especifica 0100 FONDO GENERAL</v>
          </cell>
          <cell r="C995" t="str">
            <v>Capitulo 0206 MINISTERIO DE EDUCACIÓN</v>
          </cell>
          <cell r="D995" t="str">
            <v>Libramiento 0206-01-01-0010-7247</v>
          </cell>
          <cell r="E995" t="str">
            <v>PAGO POR SUM. ALIM. ESC. UM. CORRESP. A SEPT., OCT. Y NOV./2017, SEGUN FACTS. NCF: 01788, 01577 Y 01585, NC. 00001, 00002 Y 00003, CONT. 403/2017, OC. 6441 MENOS ANTICIPO</v>
          </cell>
          <cell r="F995">
            <v>43187</v>
          </cell>
          <cell r="G995">
            <v>572305.51</v>
          </cell>
          <cell r="H995" t="str">
            <v>16-APR-18</v>
          </cell>
          <cell r="I995">
            <v>32448</v>
          </cell>
          <cell r="J995">
            <v>2</v>
          </cell>
          <cell r="K995" t="str">
            <v>IN</v>
          </cell>
          <cell r="L995" t="str">
            <v>ENTREGADO</v>
          </cell>
          <cell r="M995">
            <v>1</v>
          </cell>
          <cell r="N995">
            <v>41512</v>
          </cell>
          <cell r="O995">
            <v>41512</v>
          </cell>
          <cell r="P995">
            <v>26092.63</v>
          </cell>
          <cell r="Q995">
            <v>0</v>
          </cell>
          <cell r="R995">
            <v>0</v>
          </cell>
        </row>
        <row r="996">
          <cell r="A996">
            <v>32448</v>
          </cell>
          <cell r="B996" t="str">
            <v>Fuenta Especifica 0100 FONDO GENERAL</v>
          </cell>
          <cell r="C996" t="str">
            <v>Capitulo 0206 MINISTERIO DE EDUCACIÓN</v>
          </cell>
          <cell r="D996" t="str">
            <v>Libramiento 0206-01-01-0010-7247</v>
          </cell>
          <cell r="E996" t="str">
            <v>PAGO POR SUM. ALIM. ESC. UM. CORRESP. A SEPT., OCT. Y NOV./2017, SEGUN FACTS. NCF: 01788, 01577 Y 01585, NC. 00001, 00002 Y 00003, CONT. 403/2017, OC. 6441 MENOS ANTICIPO</v>
          </cell>
          <cell r="F996">
            <v>43187</v>
          </cell>
          <cell r="G996">
            <v>572305.51</v>
          </cell>
          <cell r="H996" t="str">
            <v>16-APR-18</v>
          </cell>
          <cell r="I996">
            <v>32448</v>
          </cell>
          <cell r="J996">
            <v>2</v>
          </cell>
          <cell r="K996" t="str">
            <v>TR</v>
          </cell>
          <cell r="L996" t="str">
            <v>Conciliado</v>
          </cell>
          <cell r="M996">
            <v>1</v>
          </cell>
          <cell r="N996">
            <v>2784599</v>
          </cell>
          <cell r="O996">
            <v>2784599</v>
          </cell>
          <cell r="P996">
            <v>546212.88</v>
          </cell>
          <cell r="Q996">
            <v>0</v>
          </cell>
          <cell r="R996">
            <v>0</v>
          </cell>
        </row>
        <row r="997">
          <cell r="A997">
            <v>32449</v>
          </cell>
          <cell r="B997" t="str">
            <v>Fuenta Especifica 0100 FONDO GENERAL</v>
          </cell>
          <cell r="C997" t="str">
            <v>Capitulo 0206 MINISTERIO DE EDUCACIÓN</v>
          </cell>
          <cell r="D997" t="str">
            <v>Libramiento 0206-01-01-0010-7248</v>
          </cell>
          <cell r="E997" t="str">
            <v>PAGO POR SUM. DE ALIM. ESC. UM. CORRESP. AL MES DE DICIEMBRE 2017, S/FACT. 00173 Y NC 00040. CONTRATO NO.441/17, OC 6494. MENOS ANTICIPO.</v>
          </cell>
          <cell r="F997">
            <v>43187</v>
          </cell>
          <cell r="G997">
            <v>290685.53999999998</v>
          </cell>
          <cell r="H997" t="str">
            <v>16-APR-18</v>
          </cell>
          <cell r="I997">
            <v>32449</v>
          </cell>
          <cell r="J997">
            <v>2</v>
          </cell>
          <cell r="K997" t="str">
            <v>TR</v>
          </cell>
          <cell r="L997" t="str">
            <v>Conciliado</v>
          </cell>
          <cell r="M997">
            <v>1</v>
          </cell>
          <cell r="N997">
            <v>2784600</v>
          </cell>
          <cell r="O997">
            <v>2784600</v>
          </cell>
          <cell r="P997">
            <v>229612.73</v>
          </cell>
          <cell r="Q997">
            <v>0</v>
          </cell>
          <cell r="R997">
            <v>0</v>
          </cell>
        </row>
        <row r="998">
          <cell r="A998">
            <v>32449</v>
          </cell>
          <cell r="B998" t="str">
            <v>Fuenta Especifica 0100 FONDO GENERAL</v>
          </cell>
          <cell r="C998" t="str">
            <v>Capitulo 0206 MINISTERIO DE EDUCACIÓN</v>
          </cell>
          <cell r="D998" t="str">
            <v>Libramiento 0206-01-01-0010-7248</v>
          </cell>
          <cell r="E998" t="str">
            <v>PAGO POR SUM. DE ALIM. ESC. UM. CORRESP. AL MES DE DICIEMBRE 2017, S/FACT. 00173 Y NC 00040. CONTRATO NO.441/17, OC 6494. MENOS ANTICIPO.</v>
          </cell>
          <cell r="F998">
            <v>43187</v>
          </cell>
          <cell r="G998">
            <v>290685.53999999998</v>
          </cell>
          <cell r="H998" t="str">
            <v>16-APR-18</v>
          </cell>
          <cell r="I998">
            <v>32449</v>
          </cell>
          <cell r="J998">
            <v>2</v>
          </cell>
          <cell r="K998" t="str">
            <v>TR</v>
          </cell>
          <cell r="L998" t="str">
            <v>Conciliado</v>
          </cell>
          <cell r="M998">
            <v>1</v>
          </cell>
          <cell r="N998">
            <v>2784665</v>
          </cell>
          <cell r="O998">
            <v>2784665</v>
          </cell>
          <cell r="P998">
            <v>58399.16</v>
          </cell>
          <cell r="Q998">
            <v>0</v>
          </cell>
          <cell r="R998">
            <v>0</v>
          </cell>
        </row>
        <row r="999">
          <cell r="A999">
            <v>32449</v>
          </cell>
          <cell r="B999" t="str">
            <v>Fuenta Especifica 0100 FONDO GENERAL</v>
          </cell>
          <cell r="C999" t="str">
            <v>Capitulo 0206 MINISTERIO DE EDUCACIÓN</v>
          </cell>
          <cell r="D999" t="str">
            <v>Libramiento 0206-01-01-0010-7248</v>
          </cell>
          <cell r="E999" t="str">
            <v>PAGO POR SUM. DE ALIM. ESC. UM. CORRESP. AL MES DE DICIEMBRE 2017, S/FACT. 00173 Y NC 00040. CONTRATO NO.441/17, OC 6494. MENOS ANTICIPO.</v>
          </cell>
          <cell r="F999">
            <v>43187</v>
          </cell>
          <cell r="G999">
            <v>290685.53999999998</v>
          </cell>
          <cell r="H999" t="str">
            <v>16-APR-18</v>
          </cell>
          <cell r="I999">
            <v>32449</v>
          </cell>
          <cell r="J999">
            <v>2</v>
          </cell>
          <cell r="K999" t="str">
            <v>IN</v>
          </cell>
          <cell r="L999" t="str">
            <v>ENTREGADO</v>
          </cell>
          <cell r="M999">
            <v>1</v>
          </cell>
          <cell r="N999">
            <v>41644</v>
          </cell>
          <cell r="O999">
            <v>41644</v>
          </cell>
          <cell r="P999">
            <v>2673.65</v>
          </cell>
          <cell r="Q999">
            <v>0</v>
          </cell>
          <cell r="R999">
            <v>0</v>
          </cell>
        </row>
        <row r="1000">
          <cell r="A1000">
            <v>32450</v>
          </cell>
          <cell r="B1000" t="str">
            <v>Fuenta Especifica 0100 FONDO GENERAL</v>
          </cell>
          <cell r="C1000" t="str">
            <v>Capitulo 0206 MINISTERIO DE EDUCACIÓN</v>
          </cell>
          <cell r="D1000" t="str">
            <v>Libramiento 0206-01-01-0010-7255</v>
          </cell>
          <cell r="E1000" t="str">
            <v>PAGO POR SUM. DE ALIM. ESC. UM. CORRESP. A LOS MESES DE NOVIEMBRE Y DICIEMBRE 2017 Y ENERO 2018, S/FACTS. 00344, 00345 Y 00346, NC 00043, 00044 Y 00045. CONTRATO NO.330/17, OC 6399 MENOS ANTICIPO</v>
          </cell>
          <cell r="F1000">
            <v>43187</v>
          </cell>
          <cell r="G1000">
            <v>1479739.17</v>
          </cell>
          <cell r="H1000" t="str">
            <v>16-APR-18</v>
          </cell>
          <cell r="I1000">
            <v>32450</v>
          </cell>
          <cell r="J1000">
            <v>2</v>
          </cell>
          <cell r="K1000" t="str">
            <v>IN</v>
          </cell>
          <cell r="L1000" t="str">
            <v>ENTREGADO</v>
          </cell>
          <cell r="M1000">
            <v>1</v>
          </cell>
          <cell r="N1000">
            <v>41539</v>
          </cell>
          <cell r="O1000">
            <v>41539</v>
          </cell>
          <cell r="P1000">
            <v>13517.87</v>
          </cell>
          <cell r="Q1000">
            <v>0</v>
          </cell>
          <cell r="R1000">
            <v>0</v>
          </cell>
        </row>
        <row r="1001">
          <cell r="A1001">
            <v>32450</v>
          </cell>
          <cell r="B1001" t="str">
            <v>Fuenta Especifica 0100 FONDO GENERAL</v>
          </cell>
          <cell r="C1001" t="str">
            <v>Capitulo 0206 MINISTERIO DE EDUCACIÓN</v>
          </cell>
          <cell r="D1001" t="str">
            <v>Libramiento 0206-01-01-0010-7255</v>
          </cell>
          <cell r="E1001" t="str">
            <v>PAGO POR SUM. DE ALIM. ESC. UM. CORRESP. A LOS MESES DE NOVIEMBRE Y DICIEMBRE 2017 Y ENERO 2018, S/FACTS. 00344, 00345 Y 00346, NC 00043, 00044 Y 00045. CONTRATO NO.330/17, OC 6399 MENOS ANTICIPO</v>
          </cell>
          <cell r="F1001">
            <v>43187</v>
          </cell>
          <cell r="G1001">
            <v>1479739.17</v>
          </cell>
          <cell r="H1001" t="str">
            <v>16-APR-18</v>
          </cell>
          <cell r="I1001">
            <v>32450</v>
          </cell>
          <cell r="J1001">
            <v>2</v>
          </cell>
          <cell r="K1001" t="str">
            <v>TR</v>
          </cell>
          <cell r="L1001" t="str">
            <v>Conciliado</v>
          </cell>
          <cell r="M1001">
            <v>1</v>
          </cell>
          <cell r="N1001">
            <v>2784601</v>
          </cell>
          <cell r="O1001">
            <v>2784601</v>
          </cell>
          <cell r="P1001">
            <v>1340806.99</v>
          </cell>
          <cell r="Q1001">
            <v>0</v>
          </cell>
          <cell r="R1001">
            <v>0</v>
          </cell>
        </row>
        <row r="1002">
          <cell r="A1002">
            <v>32450</v>
          </cell>
          <cell r="B1002" t="str">
            <v>Fuenta Especifica 0100 FONDO GENERAL</v>
          </cell>
          <cell r="C1002" t="str">
            <v>Capitulo 0206 MINISTERIO DE EDUCACIÓN</v>
          </cell>
          <cell r="D1002" t="str">
            <v>Libramiento 0206-01-01-0010-7255</v>
          </cell>
          <cell r="E1002" t="str">
            <v>PAGO POR SUM. DE ALIM. ESC. UM. CORRESP. A LOS MESES DE NOVIEMBRE Y DICIEMBRE 2017 Y ENERO 2018, S/FACTS. 00344, 00345 Y 00346, NC 00043, 00044 Y 00045. CONTRATO NO.330/17, OC 6399 MENOS ANTICIPO</v>
          </cell>
          <cell r="F1002">
            <v>43187</v>
          </cell>
          <cell r="G1002">
            <v>1479739.17</v>
          </cell>
          <cell r="H1002" t="str">
            <v>16-APR-18</v>
          </cell>
          <cell r="I1002">
            <v>32450</v>
          </cell>
          <cell r="J1002">
            <v>2</v>
          </cell>
          <cell r="K1002" t="str">
            <v>TR</v>
          </cell>
          <cell r="L1002" t="str">
            <v>Conciliado</v>
          </cell>
          <cell r="M1002">
            <v>1</v>
          </cell>
          <cell r="N1002">
            <v>2784666</v>
          </cell>
          <cell r="O1002">
            <v>2784666</v>
          </cell>
          <cell r="P1002">
            <v>125414.31</v>
          </cell>
          <cell r="Q1002">
            <v>0</v>
          </cell>
          <cell r="R1002">
            <v>0</v>
          </cell>
        </row>
        <row r="1003">
          <cell r="A1003">
            <v>32575</v>
          </cell>
          <cell r="B1003" t="str">
            <v>Fuenta Especifica 0100 FONDO GENERAL</v>
          </cell>
          <cell r="C1003" t="str">
            <v>Capitulo 0206 MINISTERIO DE EDUCACIÓN</v>
          </cell>
          <cell r="D1003" t="str">
            <v>Libramiento 0206-01-01-0010-7256</v>
          </cell>
          <cell r="E1003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3">
            <v>43187</v>
          </cell>
          <cell r="G1003">
            <v>3279078.4</v>
          </cell>
          <cell r="H1003" t="str">
            <v>16-APR-18</v>
          </cell>
          <cell r="I1003">
            <v>32575</v>
          </cell>
          <cell r="J1003">
            <v>1</v>
          </cell>
          <cell r="K1003" t="str">
            <v>IN</v>
          </cell>
          <cell r="L1003" t="str">
            <v>ENTREGADO</v>
          </cell>
          <cell r="M1003">
            <v>1</v>
          </cell>
          <cell r="N1003">
            <v>41454</v>
          </cell>
          <cell r="O1003">
            <v>41454</v>
          </cell>
          <cell r="P1003">
            <v>500198.40000000002</v>
          </cell>
          <cell r="Q1003">
            <v>0</v>
          </cell>
          <cell r="R1003">
            <v>0</v>
          </cell>
        </row>
        <row r="1004">
          <cell r="A1004">
            <v>32575</v>
          </cell>
          <cell r="B1004" t="str">
            <v>Fuenta Especifica 0100 FONDO GENERAL</v>
          </cell>
          <cell r="C1004" t="str">
            <v>Capitulo 0206 MINISTERIO DE EDUCACIÓN</v>
          </cell>
          <cell r="D1004" t="str">
            <v>Libramiento 0206-01-01-0010-7256</v>
          </cell>
          <cell r="E1004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4">
            <v>43187</v>
          </cell>
          <cell r="G1004">
            <v>3279078.4</v>
          </cell>
          <cell r="H1004" t="str">
            <v>16-APR-18</v>
          </cell>
          <cell r="I1004">
            <v>32575</v>
          </cell>
          <cell r="J1004">
            <v>1</v>
          </cell>
          <cell r="K1004" t="str">
            <v>TR</v>
          </cell>
          <cell r="L1004" t="str">
            <v>Conciliado</v>
          </cell>
          <cell r="M1004">
            <v>1</v>
          </cell>
          <cell r="N1004">
            <v>2784794</v>
          </cell>
          <cell r="O1004">
            <v>2784794</v>
          </cell>
          <cell r="P1004">
            <v>2639936</v>
          </cell>
          <cell r="Q1004">
            <v>0</v>
          </cell>
          <cell r="R1004">
            <v>0</v>
          </cell>
        </row>
        <row r="1005">
          <cell r="A1005">
            <v>32575</v>
          </cell>
          <cell r="B1005" t="str">
            <v>Fuenta Especifica 0100 FONDO GENERAL</v>
          </cell>
          <cell r="C1005" t="str">
            <v>Capitulo 0206 MINISTERIO DE EDUCACIÓN</v>
          </cell>
          <cell r="D1005" t="str">
            <v>Libramiento 0206-01-01-0010-7256</v>
          </cell>
          <cell r="E1005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5">
            <v>43187</v>
          </cell>
          <cell r="G1005">
            <v>3279078.4</v>
          </cell>
          <cell r="H1005" t="str">
            <v>16-APR-18</v>
          </cell>
          <cell r="I1005">
            <v>32575</v>
          </cell>
          <cell r="J1005">
            <v>1</v>
          </cell>
          <cell r="K1005" t="str">
            <v>IN</v>
          </cell>
          <cell r="L1005" t="str">
            <v>ENTREGADO</v>
          </cell>
          <cell r="M1005">
            <v>1</v>
          </cell>
          <cell r="N1005">
            <v>41548</v>
          </cell>
          <cell r="O1005">
            <v>41548</v>
          </cell>
          <cell r="P1005">
            <v>138944</v>
          </cell>
          <cell r="Q1005">
            <v>0</v>
          </cell>
          <cell r="R1005">
            <v>0</v>
          </cell>
        </row>
        <row r="1006">
          <cell r="A1006">
            <v>30360</v>
          </cell>
          <cell r="B1006" t="str">
            <v>Fuenta Especifica 0100 FONDO GENERAL</v>
          </cell>
          <cell r="C1006" t="str">
            <v>Capitulo 0206 MINISTERIO DE EDUCACIÓN</v>
          </cell>
          <cell r="D1006" t="str">
            <v>Libramiento 0206-01-01-0010-7257</v>
          </cell>
          <cell r="E1006" t="str">
            <v>PAGO POR SUM. DE ALIM. ESC. JEE. CORRESP. A LOS MESES DE SEPTIEMBRE, OCTUBRE, NOVIEMBRE Y DICIEMBRE 2017, S/FACT. 00001, 00002, 00003 Y 00004. CARTA COMPROMISO 15947. OC 7070.</v>
          </cell>
          <cell r="F1006">
            <v>43187</v>
          </cell>
          <cell r="G1006">
            <v>1733939.2</v>
          </cell>
          <cell r="H1006" t="str">
            <v>09-APR-18</v>
          </cell>
          <cell r="I1006">
            <v>30360</v>
          </cell>
          <cell r="J1006">
            <v>1</v>
          </cell>
          <cell r="K1006" t="str">
            <v>TR</v>
          </cell>
          <cell r="L1006" t="str">
            <v>Conciliado</v>
          </cell>
          <cell r="M1006">
            <v>1</v>
          </cell>
          <cell r="N1006">
            <v>2776400</v>
          </cell>
          <cell r="O1006">
            <v>2776400</v>
          </cell>
          <cell r="P1006">
            <v>1395968</v>
          </cell>
          <cell r="Q1006">
            <v>0</v>
          </cell>
          <cell r="R1006">
            <v>0</v>
          </cell>
        </row>
        <row r="1007">
          <cell r="A1007">
            <v>30360</v>
          </cell>
          <cell r="B1007" t="str">
            <v>Fuenta Especifica 0100 FONDO GENERAL</v>
          </cell>
          <cell r="C1007" t="str">
            <v>Capitulo 0206 MINISTERIO DE EDUCACIÓN</v>
          </cell>
          <cell r="D1007" t="str">
            <v>Libramiento 0206-01-01-0010-7257</v>
          </cell>
          <cell r="E1007" t="str">
            <v>PAGO POR SUM. DE ALIM. ESC. JEE. CORRESP. A LOS MESES DE SEPTIEMBRE, OCTUBRE, NOVIEMBRE Y DICIEMBRE 2017, S/FACT. 00001, 00002, 00003 Y 00004. CARTA COMPROMISO 15947. OC 7070.</v>
          </cell>
          <cell r="F1007">
            <v>43187</v>
          </cell>
          <cell r="G1007">
            <v>1733939.2</v>
          </cell>
          <cell r="H1007" t="str">
            <v>09-APR-18</v>
          </cell>
          <cell r="I1007">
            <v>30360</v>
          </cell>
          <cell r="J1007">
            <v>1</v>
          </cell>
          <cell r="K1007" t="str">
            <v>IN</v>
          </cell>
          <cell r="L1007" t="str">
            <v>ENTREGADO</v>
          </cell>
          <cell r="M1007">
            <v>1</v>
          </cell>
          <cell r="N1007">
            <v>39141</v>
          </cell>
          <cell r="O1007">
            <v>39141</v>
          </cell>
          <cell r="P1007">
            <v>73472</v>
          </cell>
          <cell r="Q1007">
            <v>0</v>
          </cell>
          <cell r="R1007">
            <v>0</v>
          </cell>
        </row>
        <row r="1008">
          <cell r="A1008">
            <v>30360</v>
          </cell>
          <cell r="B1008" t="str">
            <v>Fuenta Especifica 0100 FONDO GENERAL</v>
          </cell>
          <cell r="C1008" t="str">
            <v>Capitulo 0206 MINISTERIO DE EDUCACIÓN</v>
          </cell>
          <cell r="D1008" t="str">
            <v>Libramiento 0206-01-01-0010-7257</v>
          </cell>
          <cell r="E1008" t="str">
            <v>PAGO POR SUM. DE ALIM. ESC. JEE. CORRESP. A LOS MESES DE SEPTIEMBRE, OCTUBRE, NOVIEMBRE Y DICIEMBRE 2017, S/FACT. 00001, 00002, 00003 Y 00004. CARTA COMPROMISO 15947. OC 7070.</v>
          </cell>
          <cell r="F1008">
            <v>43187</v>
          </cell>
          <cell r="G1008">
            <v>1733939.2</v>
          </cell>
          <cell r="H1008" t="str">
            <v>09-APR-18</v>
          </cell>
          <cell r="I1008">
            <v>30360</v>
          </cell>
          <cell r="J1008">
            <v>1</v>
          </cell>
          <cell r="K1008" t="str">
            <v>IN</v>
          </cell>
          <cell r="L1008" t="str">
            <v>ENTREGADO</v>
          </cell>
          <cell r="M1008">
            <v>1</v>
          </cell>
          <cell r="N1008">
            <v>38833</v>
          </cell>
          <cell r="O1008">
            <v>38833</v>
          </cell>
          <cell r="P1008">
            <v>264499.20000000001</v>
          </cell>
          <cell r="Q1008">
            <v>0</v>
          </cell>
          <cell r="R1008">
            <v>0</v>
          </cell>
        </row>
        <row r="1009">
          <cell r="A1009">
            <v>31594</v>
          </cell>
          <cell r="B1009" t="str">
            <v>Fuenta Especifica 0100 FONDO GENERAL</v>
          </cell>
          <cell r="C1009" t="str">
            <v>Capitulo 0206 MINISTERIO DE EDUCACIÓN</v>
          </cell>
          <cell r="D1009" t="str">
            <v>Libramiento 0206-01-01-0010-7258</v>
          </cell>
          <cell r="E1009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09">
            <v>43187</v>
          </cell>
          <cell r="G1009">
            <v>1872896</v>
          </cell>
          <cell r="H1009" t="str">
            <v>11-APR-18</v>
          </cell>
          <cell r="I1009">
            <v>31594</v>
          </cell>
          <cell r="J1009">
            <v>8</v>
          </cell>
          <cell r="K1009" t="str">
            <v>IN</v>
          </cell>
          <cell r="L1009" t="str">
            <v>ENTREGADO</v>
          </cell>
          <cell r="M1009">
            <v>1</v>
          </cell>
          <cell r="N1009">
            <v>40444</v>
          </cell>
          <cell r="O1009">
            <v>40444</v>
          </cell>
          <cell r="P1009">
            <v>79360</v>
          </cell>
          <cell r="Q1009">
            <v>0</v>
          </cell>
          <cell r="R1009">
            <v>0</v>
          </cell>
        </row>
        <row r="1010">
          <cell r="A1010">
            <v>31594</v>
          </cell>
          <cell r="B1010" t="str">
            <v>Fuenta Especifica 0100 FONDO GENERAL</v>
          </cell>
          <cell r="C1010" t="str">
            <v>Capitulo 0206 MINISTERIO DE EDUCACIÓN</v>
          </cell>
          <cell r="D1010" t="str">
            <v>Libramiento 0206-01-01-0010-7258</v>
          </cell>
          <cell r="E1010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0">
            <v>43187</v>
          </cell>
          <cell r="G1010">
            <v>1872896</v>
          </cell>
          <cell r="H1010" t="str">
            <v>11-APR-18</v>
          </cell>
          <cell r="I1010">
            <v>31594</v>
          </cell>
          <cell r="J1010">
            <v>8</v>
          </cell>
          <cell r="K1010" t="str">
            <v>IN</v>
          </cell>
          <cell r="L1010" t="str">
            <v>ENTREGADO</v>
          </cell>
          <cell r="M1010">
            <v>1</v>
          </cell>
          <cell r="N1010">
            <v>40541</v>
          </cell>
          <cell r="O1010">
            <v>40541</v>
          </cell>
          <cell r="P1010">
            <v>285696</v>
          </cell>
          <cell r="Q1010">
            <v>0</v>
          </cell>
          <cell r="R1010">
            <v>0</v>
          </cell>
        </row>
        <row r="1011">
          <cell r="A1011">
            <v>31594</v>
          </cell>
          <cell r="B1011" t="str">
            <v>Fuenta Especifica 0100 FONDO GENERAL</v>
          </cell>
          <cell r="C1011" t="str">
            <v>Capitulo 0206 MINISTERIO DE EDUCACIÓN</v>
          </cell>
          <cell r="D1011" t="str">
            <v>Libramiento 0206-01-01-0010-7258</v>
          </cell>
          <cell r="E1011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1">
            <v>43187</v>
          </cell>
          <cell r="G1011">
            <v>1872896</v>
          </cell>
          <cell r="H1011" t="str">
            <v>11-APR-18</v>
          </cell>
          <cell r="I1011">
            <v>31594</v>
          </cell>
          <cell r="J1011">
            <v>8</v>
          </cell>
          <cell r="K1011" t="str">
            <v>TR</v>
          </cell>
          <cell r="L1011" t="str">
            <v>Conciliado</v>
          </cell>
          <cell r="M1011">
            <v>1</v>
          </cell>
          <cell r="N1011">
            <v>2780627</v>
          </cell>
          <cell r="O1011">
            <v>2780627</v>
          </cell>
          <cell r="P1011">
            <v>1507840</v>
          </cell>
          <cell r="Q1011">
            <v>0</v>
          </cell>
          <cell r="R1011">
            <v>0</v>
          </cell>
        </row>
        <row r="1012">
          <cell r="A1012">
            <v>31308</v>
          </cell>
          <cell r="B1012" t="str">
            <v>Fuenta Especifica 0100 FONDO GENERAL</v>
          </cell>
          <cell r="C1012" t="str">
            <v>Capitulo 0206 MINISTERIO DE EDUCACIÓN</v>
          </cell>
          <cell r="D1012" t="str">
            <v>Libramiento 0206-01-01-0010-7311</v>
          </cell>
          <cell r="E1012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2">
            <v>43187</v>
          </cell>
          <cell r="G1012">
            <v>1397780.8</v>
          </cell>
          <cell r="H1012" t="str">
            <v>11-APR-18</v>
          </cell>
          <cell r="I1012">
            <v>31308</v>
          </cell>
          <cell r="J1012">
            <v>1</v>
          </cell>
          <cell r="K1012" t="str">
            <v>IN</v>
          </cell>
          <cell r="L1012" t="str">
            <v>ENTREGADO</v>
          </cell>
          <cell r="M1012">
            <v>1</v>
          </cell>
          <cell r="N1012">
            <v>40094</v>
          </cell>
          <cell r="O1012">
            <v>40094</v>
          </cell>
          <cell r="P1012">
            <v>213220.8</v>
          </cell>
          <cell r="Q1012">
            <v>0</v>
          </cell>
          <cell r="R1012">
            <v>0</v>
          </cell>
        </row>
        <row r="1013">
          <cell r="A1013">
            <v>31308</v>
          </cell>
          <cell r="B1013" t="str">
            <v>Fuenta Especifica 0100 FONDO GENERAL</v>
          </cell>
          <cell r="C1013" t="str">
            <v>Capitulo 0206 MINISTERIO DE EDUCACIÓN</v>
          </cell>
          <cell r="D1013" t="str">
            <v>Libramiento 0206-01-01-0010-7311</v>
          </cell>
          <cell r="E1013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3">
            <v>43187</v>
          </cell>
          <cell r="G1013">
            <v>1397780.8</v>
          </cell>
          <cell r="H1013" t="str">
            <v>11-APR-18</v>
          </cell>
          <cell r="I1013">
            <v>31308</v>
          </cell>
          <cell r="J1013">
            <v>1</v>
          </cell>
          <cell r="K1013" t="str">
            <v>IN</v>
          </cell>
          <cell r="L1013" t="str">
            <v>ENTREGADO</v>
          </cell>
          <cell r="M1013">
            <v>1</v>
          </cell>
          <cell r="N1013">
            <v>40189</v>
          </cell>
          <cell r="O1013">
            <v>40189</v>
          </cell>
          <cell r="P1013">
            <v>59228</v>
          </cell>
          <cell r="Q1013">
            <v>0</v>
          </cell>
          <cell r="R1013">
            <v>0</v>
          </cell>
        </row>
        <row r="1014">
          <cell r="A1014">
            <v>31308</v>
          </cell>
          <cell r="B1014" t="str">
            <v>Fuenta Especifica 0100 FONDO GENERAL</v>
          </cell>
          <cell r="C1014" t="str">
            <v>Capitulo 0206 MINISTERIO DE EDUCACIÓN</v>
          </cell>
          <cell r="D1014" t="str">
            <v>Libramiento 0206-01-01-0010-7311</v>
          </cell>
          <cell r="E1014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4">
            <v>43187</v>
          </cell>
          <cell r="G1014">
            <v>1397780.8</v>
          </cell>
          <cell r="H1014" t="str">
            <v>11-APR-18</v>
          </cell>
          <cell r="I1014">
            <v>31308</v>
          </cell>
          <cell r="J1014">
            <v>1</v>
          </cell>
          <cell r="K1014" t="str">
            <v>TR</v>
          </cell>
          <cell r="L1014" t="str">
            <v>Conciliado</v>
          </cell>
          <cell r="M1014">
            <v>1</v>
          </cell>
          <cell r="N1014">
            <v>2779146</v>
          </cell>
          <cell r="O1014">
            <v>2779146</v>
          </cell>
          <cell r="P1014">
            <v>1125332</v>
          </cell>
          <cell r="Q1014">
            <v>0</v>
          </cell>
          <cell r="R1014">
            <v>0</v>
          </cell>
        </row>
        <row r="1015">
          <cell r="A1015">
            <v>31309</v>
          </cell>
          <cell r="B1015" t="str">
            <v>Fuenta Especifica 0100 FONDO GENERAL</v>
          </cell>
          <cell r="C1015" t="str">
            <v>Capitulo 0206 MINISTERIO DE EDUCACIÓN</v>
          </cell>
          <cell r="D1015" t="str">
            <v>Libramiento 0206-01-01-0010-7312</v>
          </cell>
          <cell r="E1015" t="str">
            <v>PAGO POR SUM. ALIM. ESC. PAE-FRONTERIZO, CORRESP. A LOS MESES DE AGOSTO, SEPT. Y OCT./2017, SEGUN FACTS. NCF: 00028, 00030 Y 00033, NC. 00020, 00022 Y 00024, CONT. 238/2017, OC. 6107. MENOS ANTICIPO</v>
          </cell>
          <cell r="F1015">
            <v>43187</v>
          </cell>
          <cell r="G1015">
            <v>2194283.14</v>
          </cell>
          <cell r="H1015" t="str">
            <v>11-APR-18</v>
          </cell>
          <cell r="I1015">
            <v>31309</v>
          </cell>
          <cell r="J1015">
            <v>1</v>
          </cell>
          <cell r="K1015" t="str">
            <v>IN</v>
          </cell>
          <cell r="L1015" t="str">
            <v>ENTREGADO</v>
          </cell>
          <cell r="M1015">
            <v>1</v>
          </cell>
          <cell r="N1015">
            <v>40188</v>
          </cell>
          <cell r="O1015">
            <v>40188</v>
          </cell>
          <cell r="P1015">
            <v>101134.88</v>
          </cell>
          <cell r="Q1015">
            <v>0</v>
          </cell>
          <cell r="R1015">
            <v>0</v>
          </cell>
        </row>
        <row r="1016">
          <cell r="A1016">
            <v>31309</v>
          </cell>
          <cell r="B1016" t="str">
            <v>Fuenta Especifica 0100 FONDO GENERAL</v>
          </cell>
          <cell r="C1016" t="str">
            <v>Capitulo 0206 MINISTERIO DE EDUCACIÓN</v>
          </cell>
          <cell r="D1016" t="str">
            <v>Libramiento 0206-01-01-0010-7312</v>
          </cell>
          <cell r="E1016" t="str">
            <v>PAGO POR SUM. ALIM. ESC. PAE-FRONTERIZO, CORRESP. A LOS MESES DE AGOSTO, SEPT. Y OCT./2017, SEGUN FACTS. NCF: 00028, 00030 Y 00033, NC. 00020, 00022 Y 00024, CONT. 238/2017, OC. 6107. MENOS ANTICIPO</v>
          </cell>
          <cell r="F1016">
            <v>43187</v>
          </cell>
          <cell r="G1016">
            <v>2194283.14</v>
          </cell>
          <cell r="H1016" t="str">
            <v>11-APR-18</v>
          </cell>
          <cell r="I1016">
            <v>31309</v>
          </cell>
          <cell r="J1016">
            <v>1</v>
          </cell>
          <cell r="K1016" t="str">
            <v>TR</v>
          </cell>
          <cell r="L1016" t="str">
            <v>Conciliado</v>
          </cell>
          <cell r="M1016">
            <v>1</v>
          </cell>
          <cell r="N1016">
            <v>2778750</v>
          </cell>
          <cell r="O1016">
            <v>2778750</v>
          </cell>
          <cell r="P1016">
            <v>2093148.26</v>
          </cell>
          <cell r="Q1016">
            <v>0</v>
          </cell>
          <cell r="R1016">
            <v>0</v>
          </cell>
        </row>
        <row r="1017">
          <cell r="A1017">
            <v>31310</v>
          </cell>
          <cell r="B1017" t="str">
            <v>Fuenta Especifica 0100 FONDO GENERAL</v>
          </cell>
          <cell r="C1017" t="str">
            <v>Capitulo 0206 MINISTERIO DE EDUCACIÓN</v>
          </cell>
          <cell r="D1017" t="str">
            <v>Libramiento 0206-01-01-0010-7313</v>
          </cell>
          <cell r="E1017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7">
            <v>43187</v>
          </cell>
          <cell r="G1017">
            <v>593776</v>
          </cell>
          <cell r="H1017" t="str">
            <v>11-APR-18</v>
          </cell>
          <cell r="I1017">
            <v>31310</v>
          </cell>
          <cell r="J1017">
            <v>1</v>
          </cell>
          <cell r="K1017" t="str">
            <v>IN</v>
          </cell>
          <cell r="L1017" t="str">
            <v>ENTREGADO</v>
          </cell>
          <cell r="M1017">
            <v>1</v>
          </cell>
          <cell r="N1017">
            <v>40093</v>
          </cell>
          <cell r="O1017">
            <v>40093</v>
          </cell>
          <cell r="P1017">
            <v>90576</v>
          </cell>
          <cell r="Q1017">
            <v>0</v>
          </cell>
          <cell r="R1017">
            <v>0</v>
          </cell>
        </row>
        <row r="1018">
          <cell r="A1018">
            <v>31310</v>
          </cell>
          <cell r="B1018" t="str">
            <v>Fuenta Especifica 0100 FONDO GENERAL</v>
          </cell>
          <cell r="C1018" t="str">
            <v>Capitulo 0206 MINISTERIO DE EDUCACIÓN</v>
          </cell>
          <cell r="D1018" t="str">
            <v>Libramiento 0206-01-01-0010-7313</v>
          </cell>
          <cell r="E1018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8">
            <v>43187</v>
          </cell>
          <cell r="G1018">
            <v>593776</v>
          </cell>
          <cell r="H1018" t="str">
            <v>11-APR-18</v>
          </cell>
          <cell r="I1018">
            <v>31310</v>
          </cell>
          <cell r="J1018">
            <v>1</v>
          </cell>
          <cell r="K1018" t="str">
            <v>IN</v>
          </cell>
          <cell r="L1018" t="str">
            <v>ENTREGADO</v>
          </cell>
          <cell r="M1018">
            <v>1</v>
          </cell>
          <cell r="N1018">
            <v>40187</v>
          </cell>
          <cell r="O1018">
            <v>40187</v>
          </cell>
          <cell r="P1018">
            <v>25160</v>
          </cell>
          <cell r="Q1018">
            <v>0</v>
          </cell>
          <cell r="R1018">
            <v>0</v>
          </cell>
        </row>
        <row r="1019">
          <cell r="A1019">
            <v>31310</v>
          </cell>
          <cell r="B1019" t="str">
            <v>Fuenta Especifica 0100 FONDO GENERAL</v>
          </cell>
          <cell r="C1019" t="str">
            <v>Capitulo 0206 MINISTERIO DE EDUCACIÓN</v>
          </cell>
          <cell r="D1019" t="str">
            <v>Libramiento 0206-01-01-0010-7313</v>
          </cell>
          <cell r="E1019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9">
            <v>43187</v>
          </cell>
          <cell r="G1019">
            <v>593776</v>
          </cell>
          <cell r="H1019" t="str">
            <v>11-APR-18</v>
          </cell>
          <cell r="I1019">
            <v>31310</v>
          </cell>
          <cell r="J1019">
            <v>1</v>
          </cell>
          <cell r="K1019" t="str">
            <v>TR</v>
          </cell>
          <cell r="L1019" t="str">
            <v>Conciliado</v>
          </cell>
          <cell r="M1019">
            <v>1</v>
          </cell>
          <cell r="N1019">
            <v>2779145</v>
          </cell>
          <cell r="O1019">
            <v>2779145</v>
          </cell>
          <cell r="P1019">
            <v>478040</v>
          </cell>
          <cell r="Q1019">
            <v>0</v>
          </cell>
          <cell r="R1019">
            <v>0</v>
          </cell>
        </row>
        <row r="1020">
          <cell r="A1020">
            <v>32451</v>
          </cell>
          <cell r="B1020" t="str">
            <v>Fuenta Especifica 0100 FONDO GENERAL</v>
          </cell>
          <cell r="C1020" t="str">
            <v>Capitulo 0206 MINISTERIO DE EDUCACIÓN</v>
          </cell>
          <cell r="D1020" t="str">
            <v>Libramiento 0206-01-01-0010-7314</v>
          </cell>
          <cell r="E1020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0">
            <v>43187</v>
          </cell>
          <cell r="G1020">
            <v>558409.56000000006</v>
          </cell>
          <cell r="H1020" t="str">
            <v>16-APR-18</v>
          </cell>
          <cell r="I1020">
            <v>32451</v>
          </cell>
          <cell r="J1020">
            <v>2</v>
          </cell>
          <cell r="K1020" t="str">
            <v>IN</v>
          </cell>
          <cell r="L1020" t="str">
            <v>ENTREGADO</v>
          </cell>
          <cell r="M1020">
            <v>1</v>
          </cell>
          <cell r="N1020">
            <v>41643</v>
          </cell>
          <cell r="O1020">
            <v>41643</v>
          </cell>
          <cell r="P1020">
            <v>5134.51</v>
          </cell>
          <cell r="Q1020">
            <v>0</v>
          </cell>
          <cell r="R1020">
            <v>0</v>
          </cell>
        </row>
        <row r="1021">
          <cell r="A1021">
            <v>32451</v>
          </cell>
          <cell r="B1021" t="str">
            <v>Fuenta Especifica 0100 FONDO GENERAL</v>
          </cell>
          <cell r="C1021" t="str">
            <v>Capitulo 0206 MINISTERIO DE EDUCACIÓN</v>
          </cell>
          <cell r="D1021" t="str">
            <v>Libramiento 0206-01-01-0010-7314</v>
          </cell>
          <cell r="E1021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1">
            <v>43187</v>
          </cell>
          <cell r="G1021">
            <v>558409.56000000006</v>
          </cell>
          <cell r="H1021" t="str">
            <v>16-APR-18</v>
          </cell>
          <cell r="I1021">
            <v>32451</v>
          </cell>
          <cell r="J1021">
            <v>2</v>
          </cell>
          <cell r="K1021" t="str">
            <v>TR</v>
          </cell>
          <cell r="L1021" t="str">
            <v>Conciliado</v>
          </cell>
          <cell r="M1021">
            <v>1</v>
          </cell>
          <cell r="N1021">
            <v>2784778</v>
          </cell>
          <cell r="O1021">
            <v>2784778</v>
          </cell>
          <cell r="P1021">
            <v>553275.05000000005</v>
          </cell>
          <cell r="Q1021">
            <v>0</v>
          </cell>
          <cell r="R1021">
            <v>0</v>
          </cell>
        </row>
        <row r="1022">
          <cell r="A1022">
            <v>31311</v>
          </cell>
          <cell r="B1022" t="str">
            <v>Fuenta Especifica 0100 FONDO GENERAL</v>
          </cell>
          <cell r="C1022" t="str">
            <v>Capitulo 0206 MINISTERIO DE EDUCACIÓN</v>
          </cell>
          <cell r="D1022" t="str">
            <v>Libramiento 0206-01-01-0010-7318</v>
          </cell>
          <cell r="E1022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2">
            <v>43187</v>
          </cell>
          <cell r="G1022">
            <v>197107.20000000001</v>
          </cell>
          <cell r="H1022" t="str">
            <v>11-APR-18</v>
          </cell>
          <cell r="I1022">
            <v>31311</v>
          </cell>
          <cell r="J1022">
            <v>1</v>
          </cell>
          <cell r="K1022" t="str">
            <v>TR</v>
          </cell>
          <cell r="L1022" t="str">
            <v>Conciliado</v>
          </cell>
          <cell r="M1022">
            <v>1</v>
          </cell>
          <cell r="N1022">
            <v>2779144</v>
          </cell>
          <cell r="O1022">
            <v>2779144</v>
          </cell>
          <cell r="P1022">
            <v>158688</v>
          </cell>
          <cell r="Q1022">
            <v>0</v>
          </cell>
          <cell r="R1022">
            <v>0</v>
          </cell>
        </row>
        <row r="1023">
          <cell r="A1023">
            <v>31311</v>
          </cell>
          <cell r="B1023" t="str">
            <v>Fuenta Especifica 0100 FONDO GENERAL</v>
          </cell>
          <cell r="C1023" t="str">
            <v>Capitulo 0206 MINISTERIO DE EDUCACIÓN</v>
          </cell>
          <cell r="D1023" t="str">
            <v>Libramiento 0206-01-01-0010-7318</v>
          </cell>
          <cell r="E1023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3">
            <v>43187</v>
          </cell>
          <cell r="G1023">
            <v>197107.20000000001</v>
          </cell>
          <cell r="H1023" t="str">
            <v>11-APR-18</v>
          </cell>
          <cell r="I1023">
            <v>31311</v>
          </cell>
          <cell r="J1023">
            <v>1</v>
          </cell>
          <cell r="K1023" t="str">
            <v>IN</v>
          </cell>
          <cell r="L1023" t="str">
            <v>ENTREGADO</v>
          </cell>
          <cell r="M1023">
            <v>1</v>
          </cell>
          <cell r="N1023">
            <v>40186</v>
          </cell>
          <cell r="O1023">
            <v>40186</v>
          </cell>
          <cell r="P1023">
            <v>8352</v>
          </cell>
          <cell r="Q1023">
            <v>0</v>
          </cell>
          <cell r="R1023">
            <v>0</v>
          </cell>
        </row>
        <row r="1024">
          <cell r="A1024">
            <v>31311</v>
          </cell>
          <cell r="B1024" t="str">
            <v>Fuenta Especifica 0100 FONDO GENERAL</v>
          </cell>
          <cell r="C1024" t="str">
            <v>Capitulo 0206 MINISTERIO DE EDUCACIÓN</v>
          </cell>
          <cell r="D1024" t="str">
            <v>Libramiento 0206-01-01-0010-7318</v>
          </cell>
          <cell r="E1024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4">
            <v>43187</v>
          </cell>
          <cell r="G1024">
            <v>197107.20000000001</v>
          </cell>
          <cell r="H1024" t="str">
            <v>11-APR-18</v>
          </cell>
          <cell r="I1024">
            <v>31311</v>
          </cell>
          <cell r="J1024">
            <v>1</v>
          </cell>
          <cell r="K1024" t="str">
            <v>IN</v>
          </cell>
          <cell r="L1024" t="str">
            <v>ENTREGADO</v>
          </cell>
          <cell r="M1024">
            <v>1</v>
          </cell>
          <cell r="N1024">
            <v>40092</v>
          </cell>
          <cell r="O1024">
            <v>40092</v>
          </cell>
          <cell r="P1024">
            <v>30067.200000000001</v>
          </cell>
          <cell r="Q1024">
            <v>0</v>
          </cell>
          <cell r="R1024">
            <v>0</v>
          </cell>
        </row>
        <row r="1025">
          <cell r="A1025">
            <v>31312</v>
          </cell>
          <cell r="B1025" t="str">
            <v>Fuenta Especifica 0100 FONDO GENERAL</v>
          </cell>
          <cell r="C1025" t="str">
            <v>Capitulo 0206 MINISTERIO DE EDUCACIÓN</v>
          </cell>
          <cell r="D1025" t="str">
            <v>Libramiento 0206-01-01-0010-7319</v>
          </cell>
          <cell r="E1025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5">
            <v>43187</v>
          </cell>
          <cell r="G1025">
            <v>353952.8</v>
          </cell>
          <cell r="H1025" t="str">
            <v>11-APR-18</v>
          </cell>
          <cell r="I1025">
            <v>31312</v>
          </cell>
          <cell r="J1025">
            <v>1</v>
          </cell>
          <cell r="K1025" t="str">
            <v>TR</v>
          </cell>
          <cell r="L1025" t="str">
            <v>Conciliado</v>
          </cell>
          <cell r="M1025">
            <v>1</v>
          </cell>
          <cell r="N1025">
            <v>2779143</v>
          </cell>
          <cell r="O1025">
            <v>2779143</v>
          </cell>
          <cell r="P1025">
            <v>284962</v>
          </cell>
          <cell r="Q1025">
            <v>0</v>
          </cell>
          <cell r="R1025">
            <v>0</v>
          </cell>
        </row>
        <row r="1026">
          <cell r="A1026">
            <v>31312</v>
          </cell>
          <cell r="B1026" t="str">
            <v>Fuenta Especifica 0100 FONDO GENERAL</v>
          </cell>
          <cell r="C1026" t="str">
            <v>Capitulo 0206 MINISTERIO DE EDUCACIÓN</v>
          </cell>
          <cell r="D1026" t="str">
            <v>Libramiento 0206-01-01-0010-7319</v>
          </cell>
          <cell r="E1026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6">
            <v>43187</v>
          </cell>
          <cell r="G1026">
            <v>353952.8</v>
          </cell>
          <cell r="H1026" t="str">
            <v>11-APR-18</v>
          </cell>
          <cell r="I1026">
            <v>31312</v>
          </cell>
          <cell r="J1026">
            <v>1</v>
          </cell>
          <cell r="K1026" t="str">
            <v>IN</v>
          </cell>
          <cell r="L1026" t="str">
            <v>ENTREGADO</v>
          </cell>
          <cell r="M1026">
            <v>1</v>
          </cell>
          <cell r="N1026">
            <v>40091</v>
          </cell>
          <cell r="O1026">
            <v>40091</v>
          </cell>
          <cell r="P1026">
            <v>53992.800000000003</v>
          </cell>
          <cell r="Q1026">
            <v>0</v>
          </cell>
          <cell r="R1026">
            <v>0</v>
          </cell>
        </row>
        <row r="1027">
          <cell r="A1027">
            <v>31312</v>
          </cell>
          <cell r="B1027" t="str">
            <v>Fuenta Especifica 0100 FONDO GENERAL</v>
          </cell>
          <cell r="C1027" t="str">
            <v>Capitulo 0206 MINISTERIO DE EDUCACIÓN</v>
          </cell>
          <cell r="D1027" t="str">
            <v>Libramiento 0206-01-01-0010-7319</v>
          </cell>
          <cell r="E1027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7">
            <v>43187</v>
          </cell>
          <cell r="G1027">
            <v>353952.8</v>
          </cell>
          <cell r="H1027" t="str">
            <v>11-APR-18</v>
          </cell>
          <cell r="I1027">
            <v>31312</v>
          </cell>
          <cell r="J1027">
            <v>1</v>
          </cell>
          <cell r="K1027" t="str">
            <v>IN</v>
          </cell>
          <cell r="L1027" t="str">
            <v>ENTREGADO</v>
          </cell>
          <cell r="M1027">
            <v>1</v>
          </cell>
          <cell r="N1027">
            <v>40185</v>
          </cell>
          <cell r="O1027">
            <v>40185</v>
          </cell>
          <cell r="P1027">
            <v>14998</v>
          </cell>
          <cell r="Q1027">
            <v>0</v>
          </cell>
          <cell r="R1027">
            <v>0</v>
          </cell>
        </row>
        <row r="1028">
          <cell r="A1028">
            <v>31313</v>
          </cell>
          <cell r="B1028" t="str">
            <v>Fuenta Especifica 0100 FONDO GENERAL</v>
          </cell>
          <cell r="C1028" t="str">
            <v>Capitulo 0206 MINISTERIO DE EDUCACIÓN</v>
          </cell>
          <cell r="D1028" t="str">
            <v>Libramiento 0206-01-01-0010-7321</v>
          </cell>
          <cell r="E1028" t="str">
            <v>PAGO A PARALLAX FACTORING, CEDIDO POR ANDREINA CRUZ CORNIEL,S/ACTO NO.1227/18 D/F 09/02/18, SUM. ALIM. ESC. JEE, MES DIC/2017, S/FACT.NCF.:00027, CARTAS C. NOS. 03815, 03718, 03659, 03663, OC 6153</v>
          </cell>
          <cell r="F1028">
            <v>43187</v>
          </cell>
          <cell r="G1028">
            <v>624928</v>
          </cell>
          <cell r="H1028" t="str">
            <v>11-APR-18</v>
          </cell>
          <cell r="I1028">
            <v>31313</v>
          </cell>
          <cell r="J1028">
            <v>1</v>
          </cell>
          <cell r="K1028" t="str">
            <v>IN</v>
          </cell>
          <cell r="L1028" t="str">
            <v>ENTREGADO</v>
          </cell>
          <cell r="M1028">
            <v>1</v>
          </cell>
          <cell r="N1028">
            <v>40090</v>
          </cell>
          <cell r="O1028">
            <v>40090</v>
          </cell>
          <cell r="P1028">
            <v>95328</v>
          </cell>
          <cell r="Q1028">
            <v>0</v>
          </cell>
          <cell r="R1028">
            <v>0</v>
          </cell>
        </row>
        <row r="1029">
          <cell r="A1029">
            <v>31313</v>
          </cell>
          <cell r="B1029" t="str">
            <v>Fuenta Especifica 0100 FONDO GENERAL</v>
          </cell>
          <cell r="C1029" t="str">
            <v>Capitulo 0206 MINISTERIO DE EDUCACIÓN</v>
          </cell>
          <cell r="D1029" t="str">
            <v>Libramiento 0206-01-01-0010-7321</v>
          </cell>
          <cell r="E1029" t="str">
            <v>PAGO A PARALLAX FACTORING, CEDIDO POR ANDREINA CRUZ CORNIEL,S/ACTO NO.1227/18 D/F 09/02/18, SUM. ALIM. ESC. JEE, MES DIC/2017, S/FACT.NCF.:00027, CARTAS C. NOS. 03815, 03718, 03659, 03663, OC 6153</v>
          </cell>
          <cell r="F1029">
            <v>43187</v>
          </cell>
          <cell r="G1029">
            <v>624928</v>
          </cell>
          <cell r="H1029" t="str">
            <v>11-APR-18</v>
          </cell>
          <cell r="I1029">
            <v>31313</v>
          </cell>
          <cell r="J1029">
            <v>1</v>
          </cell>
          <cell r="K1029" t="str">
            <v>TR</v>
          </cell>
          <cell r="L1029" t="str">
            <v>Conciliado</v>
          </cell>
          <cell r="M1029">
            <v>1</v>
          </cell>
          <cell r="N1029">
            <v>2784248</v>
          </cell>
          <cell r="O1029">
            <v>2784248</v>
          </cell>
          <cell r="P1029">
            <v>503120</v>
          </cell>
          <cell r="Q1029">
            <v>0</v>
          </cell>
          <cell r="R1029">
            <v>0</v>
          </cell>
        </row>
        <row r="1030">
          <cell r="A1030">
            <v>31313</v>
          </cell>
          <cell r="B1030" t="str">
            <v>Fuenta Especifica 0100 FONDO GENERAL</v>
          </cell>
          <cell r="C1030" t="str">
            <v>Capitulo 0206 MINISTERIO DE EDUCACIÓN</v>
          </cell>
          <cell r="D1030" t="str">
            <v>Libramiento 0206-01-01-0010-7321</v>
          </cell>
          <cell r="E1030" t="str">
            <v>PAGO A PARALLAX FACTORING, CEDIDO POR ANDREINA CRUZ CORNIEL,S/ACTO NO.1227/18 D/F 09/02/18, SUM. ALIM. ESC. JEE, MES DIC/2017, S/FACT.NCF.:00027, CARTAS C. NOS. 03815, 03718, 03659, 03663, OC 6153</v>
          </cell>
          <cell r="F1030">
            <v>43187</v>
          </cell>
          <cell r="G1030">
            <v>624928</v>
          </cell>
          <cell r="H1030" t="str">
            <v>11-APR-18</v>
          </cell>
          <cell r="I1030">
            <v>31313</v>
          </cell>
          <cell r="J1030">
            <v>1</v>
          </cell>
          <cell r="K1030" t="str">
            <v>IN</v>
          </cell>
          <cell r="L1030" t="str">
            <v>ENTREGADO</v>
          </cell>
          <cell r="M1030">
            <v>1</v>
          </cell>
          <cell r="N1030">
            <v>40184</v>
          </cell>
          <cell r="O1030">
            <v>40184</v>
          </cell>
          <cell r="P1030">
            <v>26480</v>
          </cell>
          <cell r="Q1030">
            <v>0</v>
          </cell>
          <cell r="R1030">
            <v>0</v>
          </cell>
        </row>
        <row r="1031">
          <cell r="A1031">
            <v>31314</v>
          </cell>
          <cell r="B1031" t="str">
            <v>Fuenta Especifica 0100 FONDO GENERAL</v>
          </cell>
          <cell r="C1031" t="str">
            <v>Capitulo 0206 MINISTERIO DE EDUCACIÓN</v>
          </cell>
          <cell r="D1031" t="str">
            <v>Libramiento 0206-01-01-0010-7322</v>
          </cell>
          <cell r="E1031" t="str">
            <v>PAGO POR SUM. ALIM. ESC. JEE CORRESP. A OCTUBRE, NOVIEMBRE Y DICIEMBRE/2017, SEGUN FACTS. NCF: 00027, 00028 Y 00029.CARTAS COMPROMISO 13383, 04324, 04334, OC. 6664</v>
          </cell>
          <cell r="F1031">
            <v>43187</v>
          </cell>
          <cell r="G1031">
            <v>991200</v>
          </cell>
          <cell r="H1031" t="str">
            <v>11-APR-18</v>
          </cell>
          <cell r="I1031">
            <v>31314</v>
          </cell>
          <cell r="J1031">
            <v>1</v>
          </cell>
          <cell r="K1031" t="str">
            <v>TR</v>
          </cell>
          <cell r="L1031" t="str">
            <v>Conciliado</v>
          </cell>
          <cell r="M1031">
            <v>1</v>
          </cell>
          <cell r="N1031">
            <v>2778751</v>
          </cell>
          <cell r="O1031">
            <v>2778751</v>
          </cell>
          <cell r="P1031">
            <v>798000</v>
          </cell>
          <cell r="Q1031">
            <v>0</v>
          </cell>
          <cell r="R1031">
            <v>0</v>
          </cell>
        </row>
        <row r="1032">
          <cell r="A1032">
            <v>31314</v>
          </cell>
          <cell r="B1032" t="str">
            <v>Fuenta Especifica 0100 FONDO GENERAL</v>
          </cell>
          <cell r="C1032" t="str">
            <v>Capitulo 0206 MINISTERIO DE EDUCACIÓN</v>
          </cell>
          <cell r="D1032" t="str">
            <v>Libramiento 0206-01-01-0010-7322</v>
          </cell>
          <cell r="E1032" t="str">
            <v>PAGO POR SUM. ALIM. ESC. JEE CORRESP. A OCTUBRE, NOVIEMBRE Y DICIEMBRE/2017, SEGUN FACTS. NCF: 00027, 00028 Y 00029.CARTAS COMPROMISO 13383, 04324, 04334, OC. 6664</v>
          </cell>
          <cell r="F1032">
            <v>43187</v>
          </cell>
          <cell r="G1032">
            <v>991200</v>
          </cell>
          <cell r="H1032" t="str">
            <v>11-APR-18</v>
          </cell>
          <cell r="I1032">
            <v>31314</v>
          </cell>
          <cell r="J1032">
            <v>1</v>
          </cell>
          <cell r="K1032" t="str">
            <v>IN</v>
          </cell>
          <cell r="L1032" t="str">
            <v>ENTREGADO</v>
          </cell>
          <cell r="M1032">
            <v>1</v>
          </cell>
          <cell r="N1032">
            <v>40183</v>
          </cell>
          <cell r="O1032">
            <v>40183</v>
          </cell>
          <cell r="P1032">
            <v>42000</v>
          </cell>
          <cell r="Q1032">
            <v>0</v>
          </cell>
          <cell r="R1032">
            <v>0</v>
          </cell>
        </row>
        <row r="1033">
          <cell r="A1033">
            <v>31314</v>
          </cell>
          <cell r="B1033" t="str">
            <v>Fuenta Especifica 0100 FONDO GENERAL</v>
          </cell>
          <cell r="C1033" t="str">
            <v>Capitulo 0206 MINISTERIO DE EDUCACIÓN</v>
          </cell>
          <cell r="D1033" t="str">
            <v>Libramiento 0206-01-01-0010-7322</v>
          </cell>
          <cell r="E1033" t="str">
            <v>PAGO POR SUM. ALIM. ESC. JEE CORRESP. A OCTUBRE, NOVIEMBRE Y DICIEMBRE/2017, SEGUN FACTS. NCF: 00027, 00028 Y 00029.CARTAS COMPROMISO 13383, 04324, 04334, OC. 6664</v>
          </cell>
          <cell r="F1033">
            <v>43187</v>
          </cell>
          <cell r="G1033">
            <v>991200</v>
          </cell>
          <cell r="H1033" t="str">
            <v>11-APR-18</v>
          </cell>
          <cell r="I1033">
            <v>31314</v>
          </cell>
          <cell r="J1033">
            <v>1</v>
          </cell>
          <cell r="K1033" t="str">
            <v>IN</v>
          </cell>
          <cell r="L1033" t="str">
            <v>ENTREGADO</v>
          </cell>
          <cell r="M1033">
            <v>1</v>
          </cell>
          <cell r="N1033">
            <v>40089</v>
          </cell>
          <cell r="O1033">
            <v>40089</v>
          </cell>
          <cell r="P1033">
            <v>151200</v>
          </cell>
          <cell r="Q1033">
            <v>0</v>
          </cell>
          <cell r="R1033">
            <v>0</v>
          </cell>
        </row>
        <row r="1034">
          <cell r="A1034">
            <v>30740</v>
          </cell>
          <cell r="B1034" t="str">
            <v>Fuenta Especifica 0100 FONDO GENERAL</v>
          </cell>
          <cell r="C1034" t="str">
            <v>Capitulo 0206 MINISTERIO DE EDUCACIÓN</v>
          </cell>
          <cell r="D1034" t="str">
            <v>Libramiento 0206-01-01-0010-7323</v>
          </cell>
          <cell r="E1034" t="str">
            <v>PAGO SUM. ALIM. ESC. JEE. CORRESP. AL MES SEPT. 2017, SEGUN FACT. NCF.: 00001, CARTA COMPROMISO NO. 03620, OC 6935</v>
          </cell>
          <cell r="F1034">
            <v>43187</v>
          </cell>
          <cell r="G1034">
            <v>166616</v>
          </cell>
          <cell r="H1034" t="str">
            <v>10-APR-18</v>
          </cell>
          <cell r="I1034">
            <v>30740</v>
          </cell>
          <cell r="J1034">
            <v>1</v>
          </cell>
          <cell r="K1034" t="str">
            <v>IN</v>
          </cell>
          <cell r="L1034" t="str">
            <v>ENTREGADO</v>
          </cell>
          <cell r="M1034">
            <v>1</v>
          </cell>
          <cell r="N1034">
            <v>39484</v>
          </cell>
          <cell r="O1034">
            <v>39484</v>
          </cell>
          <cell r="P1034">
            <v>7060</v>
          </cell>
          <cell r="Q1034">
            <v>0</v>
          </cell>
          <cell r="R1034">
            <v>0</v>
          </cell>
        </row>
        <row r="1035">
          <cell r="A1035">
            <v>30740</v>
          </cell>
          <cell r="B1035" t="str">
            <v>Fuenta Especifica 0100 FONDO GENERAL</v>
          </cell>
          <cell r="C1035" t="str">
            <v>Capitulo 0206 MINISTERIO DE EDUCACIÓN</v>
          </cell>
          <cell r="D1035" t="str">
            <v>Libramiento 0206-01-01-0010-7323</v>
          </cell>
          <cell r="E1035" t="str">
            <v>PAGO SUM. ALIM. ESC. JEE. CORRESP. AL MES SEPT. 2017, SEGUN FACT. NCF.: 00001, CARTA COMPROMISO NO. 03620, OC 6935</v>
          </cell>
          <cell r="F1035">
            <v>43187</v>
          </cell>
          <cell r="G1035">
            <v>166616</v>
          </cell>
          <cell r="H1035" t="str">
            <v>10-APR-18</v>
          </cell>
          <cell r="I1035">
            <v>30740</v>
          </cell>
          <cell r="J1035">
            <v>1</v>
          </cell>
          <cell r="K1035" t="str">
            <v>TR</v>
          </cell>
          <cell r="L1035" t="str">
            <v>Conciliado</v>
          </cell>
          <cell r="M1035">
            <v>1</v>
          </cell>
          <cell r="N1035">
            <v>2777247</v>
          </cell>
          <cell r="O1035">
            <v>2777247</v>
          </cell>
          <cell r="P1035">
            <v>159556</v>
          </cell>
          <cell r="Q1035">
            <v>0</v>
          </cell>
          <cell r="R1035">
            <v>0</v>
          </cell>
        </row>
        <row r="1036">
          <cell r="A1036">
            <v>32452</v>
          </cell>
          <cell r="B1036" t="str">
            <v>Fuenta Especifica 0100 FONDO GENERAL</v>
          </cell>
          <cell r="C1036" t="str">
            <v>Capitulo 0206 MINISTERIO DE EDUCACIÓN</v>
          </cell>
          <cell r="D1036" t="str">
            <v>Libramiento 0206-01-01-0010-7324</v>
          </cell>
          <cell r="E1036" t="str">
            <v>PAGO SUM. ALIM. ESC. UM ,CORRESP. AL MES DE DICIEMBRE 2017, SEGUN FACT. NCF.: 00017 Y NC 00014, DEL CONTRATO NO. 355/2017 Y OC 6347,MENOS ANTICIPO.</v>
          </cell>
          <cell r="F1036">
            <v>43187</v>
          </cell>
          <cell r="G1036">
            <v>329713.5</v>
          </cell>
          <cell r="H1036" t="str">
            <v>16-APR-18</v>
          </cell>
          <cell r="I1036">
            <v>32452</v>
          </cell>
          <cell r="J1036">
            <v>2</v>
          </cell>
          <cell r="K1036" t="str">
            <v>TR</v>
          </cell>
          <cell r="L1036" t="str">
            <v>Conciliado</v>
          </cell>
          <cell r="M1036">
            <v>1</v>
          </cell>
          <cell r="N1036">
            <v>2784602</v>
          </cell>
          <cell r="O1036">
            <v>2784602</v>
          </cell>
          <cell r="P1036">
            <v>326682.84999999998</v>
          </cell>
          <cell r="Q1036">
            <v>0</v>
          </cell>
          <cell r="R1036">
            <v>0</v>
          </cell>
        </row>
        <row r="1037">
          <cell r="A1037">
            <v>32452</v>
          </cell>
          <cell r="B1037" t="str">
            <v>Fuenta Especifica 0100 FONDO GENERAL</v>
          </cell>
          <cell r="C1037" t="str">
            <v>Capitulo 0206 MINISTERIO DE EDUCACIÓN</v>
          </cell>
          <cell r="D1037" t="str">
            <v>Libramiento 0206-01-01-0010-7324</v>
          </cell>
          <cell r="E1037" t="str">
            <v>PAGO SUM. ALIM. ESC. UM ,CORRESP. AL MES DE DICIEMBRE 2017, SEGUN FACT. NCF.: 00017 Y NC 00014, DEL CONTRATO NO. 355/2017 Y OC 6347,MENOS ANTICIPO.</v>
          </cell>
          <cell r="F1037">
            <v>43187</v>
          </cell>
          <cell r="G1037">
            <v>329713.5</v>
          </cell>
          <cell r="H1037" t="str">
            <v>16-APR-18</v>
          </cell>
          <cell r="I1037">
            <v>32452</v>
          </cell>
          <cell r="J1037">
            <v>2</v>
          </cell>
          <cell r="K1037" t="str">
            <v>IN</v>
          </cell>
          <cell r="L1037" t="str">
            <v>ENTREGADO</v>
          </cell>
          <cell r="M1037">
            <v>1</v>
          </cell>
          <cell r="N1037">
            <v>41642</v>
          </cell>
          <cell r="O1037">
            <v>41642</v>
          </cell>
          <cell r="P1037">
            <v>3030.65</v>
          </cell>
          <cell r="Q1037">
            <v>0</v>
          </cell>
          <cell r="R1037">
            <v>0</v>
          </cell>
        </row>
        <row r="1038">
          <cell r="A1038">
            <v>31315</v>
          </cell>
          <cell r="B1038" t="str">
            <v>Fuenta Especifica 0100 FONDO GENERAL</v>
          </cell>
          <cell r="C1038" t="str">
            <v>Capitulo 0206 MINISTERIO DE EDUCACIÓN</v>
          </cell>
          <cell r="D1038" t="str">
            <v>Libramiento 0206-01-01-0010-7326</v>
          </cell>
          <cell r="E1038" t="str">
            <v>PAGO SUM. ALIM. ESC. JEE. CORRESP. AL MES DIC. 2017, SEGUN FACT. NCF.: 00098, CARTA COMPROMISO NO. 07201, 07175, 01876, 02016, 01852, OC 5825.</v>
          </cell>
          <cell r="F1038">
            <v>43187</v>
          </cell>
          <cell r="G1038">
            <v>1607773.6</v>
          </cell>
          <cell r="H1038" t="str">
            <v>11-APR-18</v>
          </cell>
          <cell r="I1038">
            <v>31315</v>
          </cell>
          <cell r="J1038">
            <v>1</v>
          </cell>
          <cell r="K1038" t="str">
            <v>TR</v>
          </cell>
          <cell r="L1038" t="str">
            <v>Conciliado</v>
          </cell>
          <cell r="M1038">
            <v>1</v>
          </cell>
          <cell r="N1038">
            <v>2778752</v>
          </cell>
          <cell r="O1038">
            <v>2778752</v>
          </cell>
          <cell r="P1038">
            <v>1294394</v>
          </cell>
          <cell r="Q1038">
            <v>0</v>
          </cell>
          <cell r="R1038">
            <v>0</v>
          </cell>
        </row>
        <row r="1039">
          <cell r="A1039">
            <v>31315</v>
          </cell>
          <cell r="B1039" t="str">
            <v>Fuenta Especifica 0100 FONDO GENERAL</v>
          </cell>
          <cell r="C1039" t="str">
            <v>Capitulo 0206 MINISTERIO DE EDUCACIÓN</v>
          </cell>
          <cell r="D1039" t="str">
            <v>Libramiento 0206-01-01-0010-7326</v>
          </cell>
          <cell r="E1039" t="str">
            <v>PAGO SUM. ALIM. ESC. JEE. CORRESP. AL MES DIC. 2017, SEGUN FACT. NCF.: 00098, CARTA COMPROMISO NO. 07201, 07175, 01876, 02016, 01852, OC 5825.</v>
          </cell>
          <cell r="F1039">
            <v>43187</v>
          </cell>
          <cell r="G1039">
            <v>1607773.6</v>
          </cell>
          <cell r="H1039" t="str">
            <v>11-APR-18</v>
          </cell>
          <cell r="I1039">
            <v>31315</v>
          </cell>
          <cell r="J1039">
            <v>1</v>
          </cell>
          <cell r="K1039" t="str">
            <v>IN</v>
          </cell>
          <cell r="L1039" t="str">
            <v>ENTREGADO</v>
          </cell>
          <cell r="M1039">
            <v>1</v>
          </cell>
          <cell r="N1039">
            <v>40088</v>
          </cell>
          <cell r="O1039">
            <v>40088</v>
          </cell>
          <cell r="P1039">
            <v>245253.6</v>
          </cell>
          <cell r="Q1039">
            <v>0</v>
          </cell>
          <cell r="R1039">
            <v>0</v>
          </cell>
        </row>
        <row r="1040">
          <cell r="A1040">
            <v>31315</v>
          </cell>
          <cell r="B1040" t="str">
            <v>Fuenta Especifica 0100 FONDO GENERAL</v>
          </cell>
          <cell r="C1040" t="str">
            <v>Capitulo 0206 MINISTERIO DE EDUCACIÓN</v>
          </cell>
          <cell r="D1040" t="str">
            <v>Libramiento 0206-01-01-0010-7326</v>
          </cell>
          <cell r="E1040" t="str">
            <v>PAGO SUM. ALIM. ESC. JEE. CORRESP. AL MES DIC. 2017, SEGUN FACT. NCF.: 00098, CARTA COMPROMISO NO. 07201, 07175, 01876, 02016, 01852, OC 5825.</v>
          </cell>
          <cell r="F1040">
            <v>43187</v>
          </cell>
          <cell r="G1040">
            <v>1607773.6</v>
          </cell>
          <cell r="H1040" t="str">
            <v>11-APR-18</v>
          </cell>
          <cell r="I1040">
            <v>31315</v>
          </cell>
          <cell r="J1040">
            <v>1</v>
          </cell>
          <cell r="K1040" t="str">
            <v>IN</v>
          </cell>
          <cell r="L1040" t="str">
            <v>ENTREGADO</v>
          </cell>
          <cell r="M1040">
            <v>1</v>
          </cell>
          <cell r="N1040">
            <v>40182</v>
          </cell>
          <cell r="O1040">
            <v>40182</v>
          </cell>
          <cell r="P1040">
            <v>68126</v>
          </cell>
          <cell r="Q1040">
            <v>0</v>
          </cell>
          <cell r="R1040">
            <v>0</v>
          </cell>
        </row>
        <row r="1041">
          <cell r="A1041">
            <v>31316</v>
          </cell>
          <cell r="B1041" t="str">
            <v>Fuenta Especifica 0100 FONDO GENERAL</v>
          </cell>
          <cell r="C1041" t="str">
            <v>Capitulo 0206 MINISTERIO DE EDUCACIÓN</v>
          </cell>
          <cell r="D1041" t="str">
            <v>Libramiento 0206-01-01-0010-7329</v>
          </cell>
          <cell r="E1041" t="str">
            <v>PAGO SUM. ALIM. ESC. JEE. CORRESP. AL MES DIC. 2017, SEGUN FACT. NCF.: 00009, CARTA COMPROMISO NO. 00788, 00757, 00760, 00751, 00753, 00710, 00759, 00755, 00701, 00758, 06493, OC 5605.</v>
          </cell>
          <cell r="F1041">
            <v>43187</v>
          </cell>
          <cell r="G1041">
            <v>755247.2</v>
          </cell>
          <cell r="H1041" t="str">
            <v>11-APR-18</v>
          </cell>
          <cell r="I1041">
            <v>31316</v>
          </cell>
          <cell r="J1041">
            <v>1</v>
          </cell>
          <cell r="K1041" t="str">
            <v>IN</v>
          </cell>
          <cell r="L1041" t="str">
            <v>ENTREGADO</v>
          </cell>
          <cell r="M1041">
            <v>1</v>
          </cell>
          <cell r="N1041">
            <v>40181</v>
          </cell>
          <cell r="O1041">
            <v>40181</v>
          </cell>
          <cell r="P1041">
            <v>32002</v>
          </cell>
          <cell r="Q1041">
            <v>0</v>
          </cell>
          <cell r="R1041">
            <v>0</v>
          </cell>
        </row>
        <row r="1042">
          <cell r="A1042">
            <v>31316</v>
          </cell>
          <cell r="B1042" t="str">
            <v>Fuenta Especifica 0100 FONDO GENERAL</v>
          </cell>
          <cell r="C1042" t="str">
            <v>Capitulo 0206 MINISTERIO DE EDUCACIÓN</v>
          </cell>
          <cell r="D1042" t="str">
            <v>Libramiento 0206-01-01-0010-7329</v>
          </cell>
          <cell r="E1042" t="str">
            <v>PAGO SUM. ALIM. ESC. JEE. CORRESP. AL MES DIC. 2017, SEGUN FACT. NCF.: 00009, CARTA COMPROMISO NO. 00788, 00757, 00760, 00751, 00753, 00710, 00759, 00755, 00701, 00758, 06493, OC 5605.</v>
          </cell>
          <cell r="F1042">
            <v>43187</v>
          </cell>
          <cell r="G1042">
            <v>755247.2</v>
          </cell>
          <cell r="H1042" t="str">
            <v>11-APR-18</v>
          </cell>
          <cell r="I1042">
            <v>31316</v>
          </cell>
          <cell r="J1042">
            <v>1</v>
          </cell>
          <cell r="K1042" t="str">
            <v>TR</v>
          </cell>
          <cell r="L1042" t="str">
            <v>Conciliado</v>
          </cell>
          <cell r="M1042">
            <v>1</v>
          </cell>
          <cell r="N1042">
            <v>2778753</v>
          </cell>
          <cell r="O1042">
            <v>2778753</v>
          </cell>
          <cell r="P1042">
            <v>608038</v>
          </cell>
          <cell r="Q1042">
            <v>0</v>
          </cell>
          <cell r="R1042">
            <v>0</v>
          </cell>
        </row>
        <row r="1043">
          <cell r="A1043">
            <v>31316</v>
          </cell>
          <cell r="B1043" t="str">
            <v>Fuenta Especifica 0100 FONDO GENERAL</v>
          </cell>
          <cell r="C1043" t="str">
            <v>Capitulo 0206 MINISTERIO DE EDUCACIÓN</v>
          </cell>
          <cell r="D1043" t="str">
            <v>Libramiento 0206-01-01-0010-7329</v>
          </cell>
          <cell r="E1043" t="str">
            <v>PAGO SUM. ALIM. ESC. JEE. CORRESP. AL MES DIC. 2017, SEGUN FACT. NCF.: 00009, CARTA COMPROMISO NO. 00788, 00757, 00760, 00751, 00753, 00710, 00759, 00755, 00701, 00758, 06493, OC 5605.</v>
          </cell>
          <cell r="F1043">
            <v>43187</v>
          </cell>
          <cell r="G1043">
            <v>755247.2</v>
          </cell>
          <cell r="H1043" t="str">
            <v>11-APR-18</v>
          </cell>
          <cell r="I1043">
            <v>31316</v>
          </cell>
          <cell r="J1043">
            <v>1</v>
          </cell>
          <cell r="K1043" t="str">
            <v>IN</v>
          </cell>
          <cell r="L1043" t="str">
            <v>ENTREGADO</v>
          </cell>
          <cell r="M1043">
            <v>1</v>
          </cell>
          <cell r="N1043">
            <v>40087</v>
          </cell>
          <cell r="O1043">
            <v>40087</v>
          </cell>
          <cell r="P1043">
            <v>115207.2</v>
          </cell>
          <cell r="Q1043">
            <v>0</v>
          </cell>
          <cell r="R1043">
            <v>0</v>
          </cell>
        </row>
        <row r="1044">
          <cell r="A1044">
            <v>30361</v>
          </cell>
          <cell r="B1044" t="str">
            <v>Fuenta Especifica 0100 FONDO GENERAL</v>
          </cell>
          <cell r="C1044" t="str">
            <v>Capitulo 0206 MINISTERIO DE EDUCACIÓN</v>
          </cell>
          <cell r="D1044" t="str">
            <v>Libramiento 0206-01-01-0010-7330</v>
          </cell>
          <cell r="E1044" t="str">
            <v>PAGO SUM. ALIM. ESC. JEE. MES DICIEMBRE 2017, S/FACT. NCF: 00005, CARTA COMPROMISO NO. 14400, OC. 6672.</v>
          </cell>
          <cell r="F1044">
            <v>43187</v>
          </cell>
          <cell r="G1044">
            <v>269984</v>
          </cell>
          <cell r="H1044" t="str">
            <v>09-APR-18</v>
          </cell>
          <cell r="I1044">
            <v>30361</v>
          </cell>
          <cell r="J1044">
            <v>1</v>
          </cell>
          <cell r="K1044" t="str">
            <v>TR</v>
          </cell>
          <cell r="L1044" t="str">
            <v>Conciliado</v>
          </cell>
          <cell r="M1044">
            <v>1</v>
          </cell>
          <cell r="N1044">
            <v>2776401</v>
          </cell>
          <cell r="O1044">
            <v>2776401</v>
          </cell>
          <cell r="P1044">
            <v>258544</v>
          </cell>
          <cell r="Q1044">
            <v>0</v>
          </cell>
          <cell r="R1044">
            <v>0</v>
          </cell>
        </row>
        <row r="1045">
          <cell r="A1045">
            <v>30361</v>
          </cell>
          <cell r="B1045" t="str">
            <v>Fuenta Especifica 0100 FONDO GENERAL</v>
          </cell>
          <cell r="C1045" t="str">
            <v>Capitulo 0206 MINISTERIO DE EDUCACIÓN</v>
          </cell>
          <cell r="D1045" t="str">
            <v>Libramiento 0206-01-01-0010-7330</v>
          </cell>
          <cell r="E1045" t="str">
            <v>PAGO SUM. ALIM. ESC. JEE. MES DICIEMBRE 2017, S/FACT. NCF: 00005, CARTA COMPROMISO NO. 14400, OC. 6672.</v>
          </cell>
          <cell r="F1045">
            <v>43187</v>
          </cell>
          <cell r="G1045">
            <v>269984</v>
          </cell>
          <cell r="H1045" t="str">
            <v>09-APR-18</v>
          </cell>
          <cell r="I1045">
            <v>30361</v>
          </cell>
          <cell r="J1045">
            <v>1</v>
          </cell>
          <cell r="K1045" t="str">
            <v>IN</v>
          </cell>
          <cell r="L1045" t="str">
            <v>ENTREGADO</v>
          </cell>
          <cell r="M1045">
            <v>1</v>
          </cell>
          <cell r="N1045">
            <v>39142</v>
          </cell>
          <cell r="O1045">
            <v>39142</v>
          </cell>
          <cell r="P1045">
            <v>11440</v>
          </cell>
          <cell r="Q1045">
            <v>0</v>
          </cell>
          <cell r="R1045">
            <v>0</v>
          </cell>
        </row>
        <row r="1046">
          <cell r="A1046">
            <v>30362</v>
          </cell>
          <cell r="B1046" t="str">
            <v>Fuenta Especifica 0100 FONDO GENERAL</v>
          </cell>
          <cell r="C1046" t="str">
            <v>Capitulo 0206 MINISTERIO DE EDUCACIÓN</v>
          </cell>
          <cell r="D1046" t="str">
            <v>Libramiento 0206-01-01-0010-7331</v>
          </cell>
          <cell r="E1046" t="str">
            <v>PAGO SUM. ALIM. ESC. JEE. CORRESP. AL MES DIC. 2017, SEGUN FACT. NCF.: 00316, CARTA COMPROMISO NO. 07987, OC 6702</v>
          </cell>
          <cell r="F1046">
            <v>43187</v>
          </cell>
          <cell r="G1046">
            <v>547756</v>
          </cell>
          <cell r="H1046" t="str">
            <v>09-APR-18</v>
          </cell>
          <cell r="I1046">
            <v>30362</v>
          </cell>
          <cell r="J1046">
            <v>1</v>
          </cell>
          <cell r="K1046" t="str">
            <v>IN</v>
          </cell>
          <cell r="L1046" t="str">
            <v>ENTREGADO</v>
          </cell>
          <cell r="M1046">
            <v>1</v>
          </cell>
          <cell r="N1046">
            <v>39143</v>
          </cell>
          <cell r="O1046">
            <v>39143</v>
          </cell>
          <cell r="P1046">
            <v>23210</v>
          </cell>
          <cell r="Q1046">
            <v>0</v>
          </cell>
          <cell r="R1046">
            <v>0</v>
          </cell>
        </row>
        <row r="1047">
          <cell r="A1047">
            <v>30362</v>
          </cell>
          <cell r="B1047" t="str">
            <v>Fuenta Especifica 0100 FONDO GENERAL</v>
          </cell>
          <cell r="C1047" t="str">
            <v>Capitulo 0206 MINISTERIO DE EDUCACIÓN</v>
          </cell>
          <cell r="D1047" t="str">
            <v>Libramiento 0206-01-01-0010-7331</v>
          </cell>
          <cell r="E1047" t="str">
            <v>PAGO SUM. ALIM. ESC. JEE. CORRESP. AL MES DIC. 2017, SEGUN FACT. NCF.: 00316, CARTA COMPROMISO NO. 07987, OC 6702</v>
          </cell>
          <cell r="F1047">
            <v>43187</v>
          </cell>
          <cell r="G1047">
            <v>547756</v>
          </cell>
          <cell r="H1047" t="str">
            <v>09-APR-18</v>
          </cell>
          <cell r="I1047">
            <v>30362</v>
          </cell>
          <cell r="J1047">
            <v>1</v>
          </cell>
          <cell r="K1047" t="str">
            <v>TR</v>
          </cell>
          <cell r="L1047" t="str">
            <v>Conciliado</v>
          </cell>
          <cell r="M1047">
            <v>1</v>
          </cell>
          <cell r="N1047">
            <v>2776402</v>
          </cell>
          <cell r="O1047">
            <v>2776402</v>
          </cell>
          <cell r="P1047">
            <v>524546</v>
          </cell>
          <cell r="Q1047">
            <v>0</v>
          </cell>
          <cell r="R1047">
            <v>0</v>
          </cell>
        </row>
        <row r="1048">
          <cell r="A1048">
            <v>30741</v>
          </cell>
          <cell r="B1048" t="str">
            <v>Fuenta Especifica 0100 FONDO GENERAL</v>
          </cell>
          <cell r="C1048" t="str">
            <v>Capitulo 0206 MINISTERIO DE EDUCACIÓN</v>
          </cell>
          <cell r="D1048" t="str">
            <v>Libramiento 0206-01-01-0010-7333</v>
          </cell>
          <cell r="E1048" t="str">
            <v>PAGO SUM. ALIM. ESC. JEE. CORRESP. AL MES DIC. 2017, SEGUN FACT. NCF.: 00190 CARTA COMPROMISO NO. 03656, 03616, OC 5728</v>
          </cell>
          <cell r="F1048">
            <v>43187</v>
          </cell>
          <cell r="G1048">
            <v>541195.19999999995</v>
          </cell>
          <cell r="H1048" t="str">
            <v>10-APR-18</v>
          </cell>
          <cell r="I1048">
            <v>30741</v>
          </cell>
          <cell r="J1048">
            <v>1</v>
          </cell>
          <cell r="K1048" t="str">
            <v>TR</v>
          </cell>
          <cell r="L1048" t="str">
            <v>Conciliado</v>
          </cell>
          <cell r="M1048">
            <v>1</v>
          </cell>
          <cell r="N1048">
            <v>2777248</v>
          </cell>
          <cell r="O1048">
            <v>2777248</v>
          </cell>
          <cell r="P1048">
            <v>518263.2</v>
          </cell>
          <cell r="Q1048">
            <v>0</v>
          </cell>
          <cell r="R1048">
            <v>0</v>
          </cell>
        </row>
        <row r="1049">
          <cell r="A1049">
            <v>30741</v>
          </cell>
          <cell r="B1049" t="str">
            <v>Fuenta Especifica 0100 FONDO GENERAL</v>
          </cell>
          <cell r="C1049" t="str">
            <v>Capitulo 0206 MINISTERIO DE EDUCACIÓN</v>
          </cell>
          <cell r="D1049" t="str">
            <v>Libramiento 0206-01-01-0010-7333</v>
          </cell>
          <cell r="E1049" t="str">
            <v>PAGO SUM. ALIM. ESC. JEE. CORRESP. AL MES DIC. 2017, SEGUN FACT. NCF.: 00190 CARTA COMPROMISO NO. 03656, 03616, OC 5728</v>
          </cell>
          <cell r="F1049">
            <v>43187</v>
          </cell>
          <cell r="G1049">
            <v>541195.19999999995</v>
          </cell>
          <cell r="H1049" t="str">
            <v>10-APR-18</v>
          </cell>
          <cell r="I1049">
            <v>30741</v>
          </cell>
          <cell r="J1049">
            <v>1</v>
          </cell>
          <cell r="K1049" t="str">
            <v>IN</v>
          </cell>
          <cell r="L1049" t="str">
            <v>ENTREGADO</v>
          </cell>
          <cell r="M1049">
            <v>1</v>
          </cell>
          <cell r="N1049">
            <v>39485</v>
          </cell>
          <cell r="O1049">
            <v>39485</v>
          </cell>
          <cell r="P1049">
            <v>22932</v>
          </cell>
          <cell r="Q1049">
            <v>0</v>
          </cell>
          <cell r="R1049">
            <v>0</v>
          </cell>
        </row>
        <row r="1050">
          <cell r="A1050">
            <v>30363</v>
          </cell>
          <cell r="B1050" t="str">
            <v>Fuenta Especifica 0100 FONDO GENERAL</v>
          </cell>
          <cell r="C1050" t="str">
            <v>Capitulo 0206 MINISTERIO DE EDUCACIÓN</v>
          </cell>
          <cell r="D1050" t="str">
            <v>Libramiento 0206-01-01-0010-7336</v>
          </cell>
          <cell r="E1050" t="str">
            <v>PAGO SUM. ALIM. ESC. JEE. CORRESP. AL MES DIC. 2017, SEGUN FACT. NCF.: 00272, CARTA COMPROMISO NO. 01791, 07280, 07199, 01789, 07191, 01467, 01410, OC 5842</v>
          </cell>
          <cell r="F1050">
            <v>43187</v>
          </cell>
          <cell r="G1050">
            <v>1305740.8</v>
          </cell>
          <cell r="H1050" t="str">
            <v>09-APR-18</v>
          </cell>
          <cell r="I1050">
            <v>30363</v>
          </cell>
          <cell r="J1050">
            <v>1</v>
          </cell>
          <cell r="K1050" t="str">
            <v>IN</v>
          </cell>
          <cell r="L1050" t="str">
            <v>ENTREGADO</v>
          </cell>
          <cell r="M1050">
            <v>1</v>
          </cell>
          <cell r="N1050">
            <v>39144</v>
          </cell>
          <cell r="O1050">
            <v>39144</v>
          </cell>
          <cell r="P1050">
            <v>55328</v>
          </cell>
          <cell r="Q1050">
            <v>0</v>
          </cell>
          <cell r="R1050">
            <v>0</v>
          </cell>
        </row>
        <row r="1051">
          <cell r="A1051">
            <v>30363</v>
          </cell>
          <cell r="B1051" t="str">
            <v>Fuenta Especifica 0100 FONDO GENERAL</v>
          </cell>
          <cell r="C1051" t="str">
            <v>Capitulo 0206 MINISTERIO DE EDUCACIÓN</v>
          </cell>
          <cell r="D1051" t="str">
            <v>Libramiento 0206-01-01-0010-7336</v>
          </cell>
          <cell r="E1051" t="str">
            <v>PAGO SUM. ALIM. ESC. JEE. CORRESP. AL MES DIC. 2017, SEGUN FACT. NCF.: 00272, CARTA COMPROMISO NO. 01791, 07280, 07199, 01789, 07191, 01467, 01410, OC 5842</v>
          </cell>
          <cell r="F1051">
            <v>43187</v>
          </cell>
          <cell r="G1051">
            <v>1305740.8</v>
          </cell>
          <cell r="H1051" t="str">
            <v>09-APR-18</v>
          </cell>
          <cell r="I1051">
            <v>30363</v>
          </cell>
          <cell r="J1051">
            <v>1</v>
          </cell>
          <cell r="K1051" t="str">
            <v>IN</v>
          </cell>
          <cell r="L1051" t="str">
            <v>ENTREGADO</v>
          </cell>
          <cell r="M1051">
            <v>1</v>
          </cell>
          <cell r="N1051">
            <v>38834</v>
          </cell>
          <cell r="O1051">
            <v>38834</v>
          </cell>
          <cell r="P1051">
            <v>199180.79999999999</v>
          </cell>
          <cell r="Q1051">
            <v>0</v>
          </cell>
          <cell r="R1051">
            <v>0</v>
          </cell>
        </row>
        <row r="1052">
          <cell r="A1052">
            <v>30363</v>
          </cell>
          <cell r="B1052" t="str">
            <v>Fuenta Especifica 0100 FONDO GENERAL</v>
          </cell>
          <cell r="C1052" t="str">
            <v>Capitulo 0206 MINISTERIO DE EDUCACIÓN</v>
          </cell>
          <cell r="D1052" t="str">
            <v>Libramiento 0206-01-01-0010-7336</v>
          </cell>
          <cell r="E1052" t="str">
            <v>PAGO SUM. ALIM. ESC. JEE. CORRESP. AL MES DIC. 2017, SEGUN FACT. NCF.: 00272, CARTA COMPROMISO NO. 01791, 07280, 07199, 01789, 07191, 01467, 01410, OC 5842</v>
          </cell>
          <cell r="F1052">
            <v>43187</v>
          </cell>
          <cell r="G1052">
            <v>1305740.8</v>
          </cell>
          <cell r="H1052" t="str">
            <v>09-APR-18</v>
          </cell>
          <cell r="I1052">
            <v>30363</v>
          </cell>
          <cell r="J1052">
            <v>1</v>
          </cell>
          <cell r="K1052" t="str">
            <v>TR</v>
          </cell>
          <cell r="L1052" t="str">
            <v>Conciliado</v>
          </cell>
          <cell r="M1052">
            <v>1</v>
          </cell>
          <cell r="N1052">
            <v>2776403</v>
          </cell>
          <cell r="O1052">
            <v>2776403</v>
          </cell>
          <cell r="P1052">
            <v>1051232</v>
          </cell>
          <cell r="Q1052">
            <v>0</v>
          </cell>
          <cell r="R1052">
            <v>0</v>
          </cell>
        </row>
        <row r="1053">
          <cell r="A1053">
            <v>32453</v>
          </cell>
          <cell r="B1053" t="str">
            <v>Fuenta Especifica 0100 FONDO GENERAL</v>
          </cell>
          <cell r="C1053" t="str">
            <v>Capitulo 0206 MINISTERIO DE EDUCACIÓN</v>
          </cell>
          <cell r="D1053" t="str">
            <v>Libramiento 0206-01-01-0010-7337</v>
          </cell>
          <cell r="E1053" t="str">
            <v>PAGO SUM. ALIM. ESC. UM CORRESP. AL MES DIC. 2017, SEGUN FACT. NCF.: 00093 Y NC 00047, DEL CONTRATO NO. 350/17 Y OC 6405. MENOS ANTICIPO.</v>
          </cell>
          <cell r="F1053">
            <v>43187</v>
          </cell>
          <cell r="G1053">
            <v>458474.26</v>
          </cell>
          <cell r="H1053" t="str">
            <v>16-APR-18</v>
          </cell>
          <cell r="I1053">
            <v>32453</v>
          </cell>
          <cell r="J1053">
            <v>2</v>
          </cell>
          <cell r="K1053" t="str">
            <v>IN</v>
          </cell>
          <cell r="L1053" t="str">
            <v>ENTREGADO</v>
          </cell>
          <cell r="M1053">
            <v>1</v>
          </cell>
          <cell r="N1053">
            <v>41641</v>
          </cell>
          <cell r="O1053">
            <v>41641</v>
          </cell>
          <cell r="P1053">
            <v>4208.76</v>
          </cell>
          <cell r="Q1053">
            <v>0</v>
          </cell>
          <cell r="R1053">
            <v>0</v>
          </cell>
        </row>
        <row r="1054">
          <cell r="A1054">
            <v>32453</v>
          </cell>
          <cell r="B1054" t="str">
            <v>Fuenta Especifica 0100 FONDO GENERAL</v>
          </cell>
          <cell r="C1054" t="str">
            <v>Capitulo 0206 MINISTERIO DE EDUCACIÓN</v>
          </cell>
          <cell r="D1054" t="str">
            <v>Libramiento 0206-01-01-0010-7337</v>
          </cell>
          <cell r="E1054" t="str">
            <v>PAGO SUM. ALIM. ESC. UM CORRESP. AL MES DIC. 2017, SEGUN FACT. NCF.: 00093 Y NC 00047, DEL CONTRATO NO. 350/17 Y OC 6405. MENOS ANTICIPO.</v>
          </cell>
          <cell r="F1054">
            <v>43187</v>
          </cell>
          <cell r="G1054">
            <v>458474.26</v>
          </cell>
          <cell r="H1054" t="str">
            <v>16-APR-18</v>
          </cell>
          <cell r="I1054">
            <v>32453</v>
          </cell>
          <cell r="J1054">
            <v>2</v>
          </cell>
          <cell r="K1054" t="str">
            <v>TR</v>
          </cell>
          <cell r="L1054" t="str">
            <v>Conciliado</v>
          </cell>
          <cell r="M1054">
            <v>1</v>
          </cell>
          <cell r="N1054">
            <v>2784603</v>
          </cell>
          <cell r="O1054">
            <v>2784603</v>
          </cell>
          <cell r="P1054">
            <v>454265.5</v>
          </cell>
          <cell r="Q1054">
            <v>0</v>
          </cell>
          <cell r="R1054">
            <v>0</v>
          </cell>
        </row>
        <row r="1055">
          <cell r="A1055">
            <v>32576</v>
          </cell>
          <cell r="B1055" t="str">
            <v>Fuenta Especifica 0100 FONDO GENERAL</v>
          </cell>
          <cell r="C1055" t="str">
            <v>Capitulo 0206 MINISTERIO DE EDUCACIÓN</v>
          </cell>
          <cell r="D1055" t="str">
            <v>Libramiento 0206-01-01-0010-7338</v>
          </cell>
          <cell r="E1055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5">
            <v>43187</v>
          </cell>
          <cell r="G1055">
            <v>2827752</v>
          </cell>
          <cell r="H1055" t="str">
            <v>16-APR-18</v>
          </cell>
          <cell r="I1055">
            <v>32576</v>
          </cell>
          <cell r="J1055">
            <v>1</v>
          </cell>
          <cell r="K1055" t="str">
            <v>IN</v>
          </cell>
          <cell r="L1055" t="str">
            <v>ENTREGADO</v>
          </cell>
          <cell r="M1055">
            <v>1</v>
          </cell>
          <cell r="N1055">
            <v>41547</v>
          </cell>
          <cell r="O1055">
            <v>41547</v>
          </cell>
          <cell r="P1055">
            <v>119820</v>
          </cell>
          <cell r="Q1055">
            <v>0</v>
          </cell>
          <cell r="R1055">
            <v>0</v>
          </cell>
        </row>
        <row r="1056">
          <cell r="A1056">
            <v>32576</v>
          </cell>
          <cell r="B1056" t="str">
            <v>Fuenta Especifica 0100 FONDO GENERAL</v>
          </cell>
          <cell r="C1056" t="str">
            <v>Capitulo 0206 MINISTERIO DE EDUCACIÓN</v>
          </cell>
          <cell r="D1056" t="str">
            <v>Libramiento 0206-01-01-0010-7338</v>
          </cell>
          <cell r="E1056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6">
            <v>43187</v>
          </cell>
          <cell r="G1056">
            <v>2827752</v>
          </cell>
          <cell r="H1056" t="str">
            <v>16-APR-18</v>
          </cell>
          <cell r="I1056">
            <v>32576</v>
          </cell>
          <cell r="J1056">
            <v>1</v>
          </cell>
          <cell r="K1056" t="str">
            <v>TR</v>
          </cell>
          <cell r="L1056" t="str">
            <v>Conciliado</v>
          </cell>
          <cell r="M1056">
            <v>1</v>
          </cell>
          <cell r="N1056">
            <v>2784793</v>
          </cell>
          <cell r="O1056">
            <v>2784793</v>
          </cell>
          <cell r="P1056">
            <v>2707932</v>
          </cell>
          <cell r="Q1056">
            <v>0</v>
          </cell>
          <cell r="R1056">
            <v>0</v>
          </cell>
        </row>
        <row r="1057">
          <cell r="A1057">
            <v>32577</v>
          </cell>
          <cell r="B1057" t="str">
            <v>Fuenta Especifica 0100 FONDO GENERAL</v>
          </cell>
          <cell r="C1057" t="str">
            <v>Capitulo 0206 MINISTERIO DE EDUCACIÓN</v>
          </cell>
          <cell r="D1057" t="str">
            <v>Libramiento 0206-01-01-0010-7339</v>
          </cell>
          <cell r="E1057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7">
            <v>43187</v>
          </cell>
          <cell r="G1057">
            <v>3338644.8</v>
          </cell>
          <cell r="H1057" t="str">
            <v>16-APR-18</v>
          </cell>
          <cell r="I1057">
            <v>32577</v>
          </cell>
          <cell r="J1057">
            <v>1</v>
          </cell>
          <cell r="K1057" t="str">
            <v>IN</v>
          </cell>
          <cell r="L1057" t="str">
            <v>ENTREGADO</v>
          </cell>
          <cell r="M1057">
            <v>1</v>
          </cell>
          <cell r="N1057">
            <v>41546</v>
          </cell>
          <cell r="O1057">
            <v>41546</v>
          </cell>
          <cell r="P1057">
            <v>141468</v>
          </cell>
          <cell r="Q1057">
            <v>0</v>
          </cell>
          <cell r="R1057">
            <v>0</v>
          </cell>
        </row>
        <row r="1058">
          <cell r="A1058">
            <v>32577</v>
          </cell>
          <cell r="B1058" t="str">
            <v>Fuenta Especifica 0100 FONDO GENERAL</v>
          </cell>
          <cell r="C1058" t="str">
            <v>Capitulo 0206 MINISTERIO DE EDUCACIÓN</v>
          </cell>
          <cell r="D1058" t="str">
            <v>Libramiento 0206-01-01-0010-7339</v>
          </cell>
          <cell r="E1058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8">
            <v>43187</v>
          </cell>
          <cell r="G1058">
            <v>3338644.8</v>
          </cell>
          <cell r="H1058" t="str">
            <v>16-APR-18</v>
          </cell>
          <cell r="I1058">
            <v>32577</v>
          </cell>
          <cell r="J1058">
            <v>1</v>
          </cell>
          <cell r="K1058" t="str">
            <v>TR</v>
          </cell>
          <cell r="L1058" t="str">
            <v>Conciliado</v>
          </cell>
          <cell r="M1058">
            <v>1</v>
          </cell>
          <cell r="N1058">
            <v>2784792</v>
          </cell>
          <cell r="O1058">
            <v>2784792</v>
          </cell>
          <cell r="P1058">
            <v>2687892</v>
          </cell>
          <cell r="Q1058">
            <v>0</v>
          </cell>
          <cell r="R1058">
            <v>0</v>
          </cell>
        </row>
        <row r="1059">
          <cell r="A1059">
            <v>32577</v>
          </cell>
          <cell r="B1059" t="str">
            <v>Fuenta Especifica 0100 FONDO GENERAL</v>
          </cell>
          <cell r="C1059" t="str">
            <v>Capitulo 0206 MINISTERIO DE EDUCACIÓN</v>
          </cell>
          <cell r="D1059" t="str">
            <v>Libramiento 0206-01-01-0010-7339</v>
          </cell>
          <cell r="E1059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9">
            <v>43187</v>
          </cell>
          <cell r="G1059">
            <v>3338644.8</v>
          </cell>
          <cell r="H1059" t="str">
            <v>16-APR-18</v>
          </cell>
          <cell r="I1059">
            <v>32577</v>
          </cell>
          <cell r="J1059">
            <v>1</v>
          </cell>
          <cell r="K1059" t="str">
            <v>IN</v>
          </cell>
          <cell r="L1059" t="str">
            <v>ENTREGADO</v>
          </cell>
          <cell r="M1059">
            <v>1</v>
          </cell>
          <cell r="N1059">
            <v>41453</v>
          </cell>
          <cell r="O1059">
            <v>41453</v>
          </cell>
          <cell r="P1059">
            <v>509284.8</v>
          </cell>
          <cell r="Q1059">
            <v>0</v>
          </cell>
          <cell r="R1059">
            <v>0</v>
          </cell>
        </row>
        <row r="1060">
          <cell r="A1060">
            <v>32982</v>
          </cell>
          <cell r="B1060" t="str">
            <v>Fuenta Especifica 0100 FONDO GENERAL</v>
          </cell>
          <cell r="C1060" t="str">
            <v>Capitulo 0206 MINISTERIO DE EDUCACIÓN</v>
          </cell>
          <cell r="D1060" t="str">
            <v>Libramiento 0206-01-01-0010-7345</v>
          </cell>
          <cell r="E1060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0">
            <v>43188</v>
          </cell>
          <cell r="G1060">
            <v>22295534.84</v>
          </cell>
          <cell r="H1060" t="str">
            <v>17-APR-18</v>
          </cell>
          <cell r="I1060">
            <v>32982</v>
          </cell>
          <cell r="J1060">
            <v>4</v>
          </cell>
          <cell r="K1060" t="str">
            <v>TR</v>
          </cell>
          <cell r="L1060" t="str">
            <v>Conciliado</v>
          </cell>
          <cell r="M1060">
            <v>1</v>
          </cell>
          <cell r="N1060">
            <v>2785871</v>
          </cell>
          <cell r="O1060">
            <v>2785871</v>
          </cell>
          <cell r="P1060">
            <v>21350808.789999999</v>
          </cell>
          <cell r="Q1060">
            <v>0</v>
          </cell>
          <cell r="R1060">
            <v>0</v>
          </cell>
        </row>
        <row r="1061">
          <cell r="A1061">
            <v>32982</v>
          </cell>
          <cell r="B1061" t="str">
            <v>Fuenta Especifica 0100 FONDO GENERAL</v>
          </cell>
          <cell r="C1061" t="str">
            <v>Capitulo 0206 MINISTERIO DE EDUCACIÓN</v>
          </cell>
          <cell r="D1061" t="str">
            <v>Libramiento 0206-01-01-0010-7345</v>
          </cell>
          <cell r="E1061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1">
            <v>43188</v>
          </cell>
          <cell r="G1061">
            <v>22295534.84</v>
          </cell>
          <cell r="H1061" t="str">
            <v>17-APR-18</v>
          </cell>
          <cell r="I1061">
            <v>32982</v>
          </cell>
          <cell r="J1061">
            <v>4</v>
          </cell>
          <cell r="K1061" t="str">
            <v>IN</v>
          </cell>
          <cell r="L1061" t="str">
            <v>ENTREGADO</v>
          </cell>
          <cell r="M1061">
            <v>1</v>
          </cell>
          <cell r="N1061">
            <v>42147</v>
          </cell>
          <cell r="O1061">
            <v>42147</v>
          </cell>
          <cell r="P1061">
            <v>944726.05</v>
          </cell>
          <cell r="Q1061">
            <v>0</v>
          </cell>
          <cell r="R1061">
            <v>0</v>
          </cell>
        </row>
        <row r="1062">
          <cell r="A1062">
            <v>32983</v>
          </cell>
          <cell r="B1062" t="str">
            <v>Fuenta Especifica 0100 FONDO GENERAL</v>
          </cell>
          <cell r="C1062" t="str">
            <v>Capitulo 0206 MINISTERIO DE EDUCACIÓN</v>
          </cell>
          <cell r="D1062" t="str">
            <v>Libramiento 0206-01-01-0010-7346</v>
          </cell>
          <cell r="E1062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2">
            <v>43188</v>
          </cell>
          <cell r="G1062">
            <v>12327844.210000001</v>
          </cell>
          <cell r="H1062" t="str">
            <v>17-APR-18</v>
          </cell>
          <cell r="I1062">
            <v>32983</v>
          </cell>
          <cell r="J1062">
            <v>4</v>
          </cell>
          <cell r="K1062" t="str">
            <v>TR</v>
          </cell>
          <cell r="L1062" t="str">
            <v>Conciliado</v>
          </cell>
          <cell r="M1062">
            <v>1</v>
          </cell>
          <cell r="N1062">
            <v>2785872</v>
          </cell>
          <cell r="O1062">
            <v>2785872</v>
          </cell>
          <cell r="P1062">
            <v>11805477.93</v>
          </cell>
          <cell r="Q1062">
            <v>0</v>
          </cell>
          <cell r="R1062">
            <v>0</v>
          </cell>
        </row>
        <row r="1063">
          <cell r="A1063">
            <v>32983</v>
          </cell>
          <cell r="B1063" t="str">
            <v>Fuenta Especifica 0100 FONDO GENERAL</v>
          </cell>
          <cell r="C1063" t="str">
            <v>Capitulo 0206 MINISTERIO DE EDUCACIÓN</v>
          </cell>
          <cell r="D1063" t="str">
            <v>Libramiento 0206-01-01-0010-7346</v>
          </cell>
          <cell r="E1063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3">
            <v>43188</v>
          </cell>
          <cell r="G1063">
            <v>12327844.210000001</v>
          </cell>
          <cell r="H1063" t="str">
            <v>17-APR-18</v>
          </cell>
          <cell r="I1063">
            <v>32983</v>
          </cell>
          <cell r="J1063">
            <v>4</v>
          </cell>
          <cell r="K1063" t="str">
            <v>IN</v>
          </cell>
          <cell r="L1063" t="str">
            <v>ENTREGADO</v>
          </cell>
          <cell r="M1063">
            <v>1</v>
          </cell>
          <cell r="N1063">
            <v>42148</v>
          </cell>
          <cell r="O1063">
            <v>42148</v>
          </cell>
          <cell r="P1063">
            <v>522366.28</v>
          </cell>
          <cell r="Q1063">
            <v>0</v>
          </cell>
          <cell r="R1063">
            <v>0</v>
          </cell>
        </row>
        <row r="1064">
          <cell r="A1064">
            <v>32984</v>
          </cell>
          <cell r="B1064" t="str">
            <v>Fuenta Especifica 0100 FONDO GENERAL</v>
          </cell>
          <cell r="C1064" t="str">
            <v>Capitulo 0206 MINISTERIO DE EDUCACIÓN</v>
          </cell>
          <cell r="D1064" t="str">
            <v>Libramiento 0206-01-01-0010-7348</v>
          </cell>
          <cell r="E1064" t="str">
            <v>PAGO POR SUM. DE ALIM. ESC. UM. Y JEE (PRODUCTOS PASTEURIZADOS) CORRESP. A LA 1RA. QUINC. DE MARZO 2018, S/FACT. 25122 Y NC 00691. CONTRATO NO.233/17, OC 6545</v>
          </cell>
          <cell r="F1064">
            <v>43188</v>
          </cell>
          <cell r="G1064">
            <v>25071676.02</v>
          </cell>
          <cell r="H1064" t="str">
            <v>17-APR-18</v>
          </cell>
          <cell r="I1064">
            <v>32984</v>
          </cell>
          <cell r="J1064">
            <v>4</v>
          </cell>
          <cell r="K1064" t="str">
            <v>TR</v>
          </cell>
          <cell r="L1064" t="str">
            <v>Conciliado</v>
          </cell>
          <cell r="M1064">
            <v>1</v>
          </cell>
          <cell r="N1064">
            <v>2785766</v>
          </cell>
          <cell r="O1064">
            <v>2785766</v>
          </cell>
          <cell r="P1064">
            <v>24009316.870000001</v>
          </cell>
          <cell r="Q1064">
            <v>0</v>
          </cell>
          <cell r="R1064">
            <v>0</v>
          </cell>
        </row>
        <row r="1065">
          <cell r="A1065">
            <v>32984</v>
          </cell>
          <cell r="B1065" t="str">
            <v>Fuenta Especifica 0100 FONDO GENERAL</v>
          </cell>
          <cell r="C1065" t="str">
            <v>Capitulo 0206 MINISTERIO DE EDUCACIÓN</v>
          </cell>
          <cell r="D1065" t="str">
            <v>Libramiento 0206-01-01-0010-7348</v>
          </cell>
          <cell r="E1065" t="str">
            <v>PAGO POR SUM. DE ALIM. ESC. UM. Y JEE (PRODUCTOS PASTEURIZADOS) CORRESP. A LA 1RA. QUINC. DE MARZO 2018, S/FACT. 25122 Y NC 00691. CONTRATO NO.233/17, OC 6545</v>
          </cell>
          <cell r="F1065">
            <v>43188</v>
          </cell>
          <cell r="G1065">
            <v>25071676.02</v>
          </cell>
          <cell r="H1065" t="str">
            <v>17-APR-18</v>
          </cell>
          <cell r="I1065">
            <v>32984</v>
          </cell>
          <cell r="J1065">
            <v>4</v>
          </cell>
          <cell r="K1065" t="str">
            <v>IN</v>
          </cell>
          <cell r="L1065" t="str">
            <v>ENTREGADO</v>
          </cell>
          <cell r="M1065">
            <v>1</v>
          </cell>
          <cell r="N1065">
            <v>42149</v>
          </cell>
          <cell r="O1065">
            <v>42149</v>
          </cell>
          <cell r="P1065">
            <v>1062359.1499999999</v>
          </cell>
          <cell r="Q1065">
            <v>0</v>
          </cell>
          <cell r="R1065">
            <v>0</v>
          </cell>
        </row>
        <row r="1066">
          <cell r="A1066">
            <v>32985</v>
          </cell>
          <cell r="B1066" t="str">
            <v>Fuenta Especifica 0100 FONDO GENERAL</v>
          </cell>
          <cell r="C1066" t="str">
            <v>Capitulo 0206 MINISTERIO DE EDUCACIÓN</v>
          </cell>
          <cell r="D1066" t="str">
            <v>Libramiento 0206-01-01-0010-7349</v>
          </cell>
          <cell r="E1066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6">
            <v>43188</v>
          </cell>
          <cell r="G1066">
            <v>22429794.940000001</v>
          </cell>
          <cell r="H1066" t="str">
            <v>17-APR-18</v>
          </cell>
          <cell r="I1066">
            <v>32985</v>
          </cell>
          <cell r="J1066">
            <v>4</v>
          </cell>
          <cell r="K1066" t="str">
            <v>IN</v>
          </cell>
          <cell r="L1066" t="str">
            <v>ENTREGADO</v>
          </cell>
          <cell r="M1066">
            <v>1</v>
          </cell>
          <cell r="N1066">
            <v>42150</v>
          </cell>
          <cell r="O1066">
            <v>42150</v>
          </cell>
          <cell r="P1066">
            <v>950415.04</v>
          </cell>
          <cell r="Q1066">
            <v>0</v>
          </cell>
          <cell r="R1066">
            <v>0</v>
          </cell>
        </row>
        <row r="1067">
          <cell r="A1067">
            <v>32985</v>
          </cell>
          <cell r="B1067" t="str">
            <v>Fuenta Especifica 0100 FONDO GENERAL</v>
          </cell>
          <cell r="C1067" t="str">
            <v>Capitulo 0206 MINISTERIO DE EDUCACIÓN</v>
          </cell>
          <cell r="D1067" t="str">
            <v>Libramiento 0206-01-01-0010-7349</v>
          </cell>
          <cell r="E1067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7">
            <v>43188</v>
          </cell>
          <cell r="G1067">
            <v>22429794.940000001</v>
          </cell>
          <cell r="H1067" t="str">
            <v>17-APR-18</v>
          </cell>
          <cell r="I1067">
            <v>32985</v>
          </cell>
          <cell r="J1067">
            <v>4</v>
          </cell>
          <cell r="K1067" t="str">
            <v>TR</v>
          </cell>
          <cell r="L1067" t="str">
            <v>Conciliado</v>
          </cell>
          <cell r="M1067">
            <v>1</v>
          </cell>
          <cell r="N1067">
            <v>2785873</v>
          </cell>
          <cell r="O1067">
            <v>2785873</v>
          </cell>
          <cell r="P1067">
            <v>21479379.899999999</v>
          </cell>
          <cell r="Q1067">
            <v>0</v>
          </cell>
          <cell r="R1067">
            <v>0</v>
          </cell>
        </row>
        <row r="1068">
          <cell r="A1068">
            <v>32986</v>
          </cell>
          <cell r="B1068" t="str">
            <v>Fuenta Especifica 0100 FONDO GENERAL</v>
          </cell>
          <cell r="C1068" t="str">
            <v>Capitulo 0206 MINISTERIO DE EDUCACIÓN</v>
          </cell>
          <cell r="D1068" t="str">
            <v>Libramiento 0206-01-01-0010-7350</v>
          </cell>
          <cell r="E1068" t="str">
            <v>PAGO POR SUM. DE ALIM. ESC. UM. Y JEE (PRODUCTOS PASTEURIZADOS) CORRESP. A LA 2DA. QUINC. DE FEBRERO 2018, S/FACT. 24838 Y NC 00689. CONTRATO NO.233/17, OC 6545</v>
          </cell>
          <cell r="F1068">
            <v>43188</v>
          </cell>
          <cell r="G1068">
            <v>18791485.879999999</v>
          </cell>
          <cell r="H1068" t="str">
            <v>17-APR-18</v>
          </cell>
          <cell r="I1068">
            <v>32986</v>
          </cell>
          <cell r="J1068">
            <v>4</v>
          </cell>
          <cell r="K1068" t="str">
            <v>TR</v>
          </cell>
          <cell r="L1068" t="str">
            <v>Conciliado</v>
          </cell>
          <cell r="M1068">
            <v>1</v>
          </cell>
          <cell r="N1068">
            <v>2785767</v>
          </cell>
          <cell r="O1068">
            <v>2785767</v>
          </cell>
          <cell r="P1068">
            <v>17995236.48</v>
          </cell>
          <cell r="Q1068">
            <v>0</v>
          </cell>
          <cell r="R1068">
            <v>0</v>
          </cell>
        </row>
        <row r="1069">
          <cell r="A1069">
            <v>32986</v>
          </cell>
          <cell r="B1069" t="str">
            <v>Fuenta Especifica 0100 FONDO GENERAL</v>
          </cell>
          <cell r="C1069" t="str">
            <v>Capitulo 0206 MINISTERIO DE EDUCACIÓN</v>
          </cell>
          <cell r="D1069" t="str">
            <v>Libramiento 0206-01-01-0010-7350</v>
          </cell>
          <cell r="E1069" t="str">
            <v>PAGO POR SUM. DE ALIM. ESC. UM. Y JEE (PRODUCTOS PASTEURIZADOS) CORRESP. A LA 2DA. QUINC. DE FEBRERO 2018, S/FACT. 24838 Y NC 00689. CONTRATO NO.233/17, OC 6545</v>
          </cell>
          <cell r="F1069">
            <v>43188</v>
          </cell>
          <cell r="G1069">
            <v>18791485.879999999</v>
          </cell>
          <cell r="H1069" t="str">
            <v>17-APR-18</v>
          </cell>
          <cell r="I1069">
            <v>32986</v>
          </cell>
          <cell r="J1069">
            <v>4</v>
          </cell>
          <cell r="K1069" t="str">
            <v>IN</v>
          </cell>
          <cell r="L1069" t="str">
            <v>ENTREGADO</v>
          </cell>
          <cell r="M1069">
            <v>1</v>
          </cell>
          <cell r="N1069">
            <v>42076</v>
          </cell>
          <cell r="O1069">
            <v>42076</v>
          </cell>
          <cell r="P1069">
            <v>796249.4</v>
          </cell>
          <cell r="Q1069">
            <v>0</v>
          </cell>
          <cell r="R1069">
            <v>0</v>
          </cell>
        </row>
        <row r="1070">
          <cell r="A1070">
            <v>30367</v>
          </cell>
          <cell r="B1070" t="str">
            <v>Fuenta Especifica 0100 FONDO GENERAL</v>
          </cell>
          <cell r="C1070" t="str">
            <v>Capitulo 0206 MINISTERIO DE EDUCACIÓN</v>
          </cell>
          <cell r="D1070" t="str">
            <v>Libramiento 0206-01-01-0010-7353</v>
          </cell>
          <cell r="E1070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0">
            <v>43188</v>
          </cell>
          <cell r="G1070">
            <v>756028.98</v>
          </cell>
          <cell r="H1070" t="str">
            <v>09-APR-18</v>
          </cell>
          <cell r="I1070">
            <v>30367</v>
          </cell>
          <cell r="J1070">
            <v>1</v>
          </cell>
          <cell r="K1070" t="str">
            <v>IN</v>
          </cell>
          <cell r="L1070" t="str">
            <v>ENTREGADO</v>
          </cell>
          <cell r="M1070">
            <v>1</v>
          </cell>
          <cell r="N1070">
            <v>39145</v>
          </cell>
          <cell r="O1070">
            <v>39145</v>
          </cell>
          <cell r="P1070">
            <v>35941.69</v>
          </cell>
          <cell r="Q1070">
            <v>0</v>
          </cell>
          <cell r="R1070">
            <v>0</v>
          </cell>
        </row>
        <row r="1071">
          <cell r="A1071">
            <v>30367</v>
          </cell>
          <cell r="B1071" t="str">
            <v>Fuenta Especifica 0100 FONDO GENERAL</v>
          </cell>
          <cell r="C1071" t="str">
            <v>Capitulo 0206 MINISTERIO DE EDUCACIÓN</v>
          </cell>
          <cell r="D1071" t="str">
            <v>Libramiento 0206-01-01-0010-7353</v>
          </cell>
          <cell r="E1071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1">
            <v>43188</v>
          </cell>
          <cell r="G1071">
            <v>756028.98</v>
          </cell>
          <cell r="H1071" t="str">
            <v>09-APR-18</v>
          </cell>
          <cell r="I1071">
            <v>30367</v>
          </cell>
          <cell r="J1071">
            <v>1</v>
          </cell>
          <cell r="K1071" t="str">
            <v>TR</v>
          </cell>
          <cell r="L1071" t="str">
            <v>Conciliado</v>
          </cell>
          <cell r="M1071">
            <v>1</v>
          </cell>
          <cell r="N1071">
            <v>2776527</v>
          </cell>
          <cell r="O1071">
            <v>2776527</v>
          </cell>
          <cell r="P1071">
            <v>720087.29</v>
          </cell>
          <cell r="Q1071">
            <v>0</v>
          </cell>
          <cell r="R1071">
            <v>0</v>
          </cell>
        </row>
        <row r="1072">
          <cell r="A1072">
            <v>32987</v>
          </cell>
          <cell r="B1072" t="str">
            <v>Fuenta Especifica 0100 FONDO GENERAL</v>
          </cell>
          <cell r="C1072" t="str">
            <v>Capitulo 0206 MINISTERIO DE EDUCACIÓN</v>
          </cell>
          <cell r="D1072" t="str">
            <v>Libramiento 0206-01-01-0010-7354</v>
          </cell>
          <cell r="E1072" t="str">
            <v>PAGO POR SUM. DE ALIM. ESC. UM. Y JEE (PRODUCTOS PASTEURIZADOS) CORRESP. A LA 2DA. QUINC. DE FEBRERO 2018, S/FACT.00131 Y NC 00058. CONTRATO NO.235/17, OC 6544</v>
          </cell>
          <cell r="F1072">
            <v>43188</v>
          </cell>
          <cell r="G1072">
            <v>20449585.609999999</v>
          </cell>
          <cell r="H1072" t="str">
            <v>17-APR-18</v>
          </cell>
          <cell r="I1072">
            <v>32987</v>
          </cell>
          <cell r="J1072">
            <v>4</v>
          </cell>
          <cell r="K1072" t="str">
            <v>TR</v>
          </cell>
          <cell r="L1072" t="str">
            <v>Conciliado</v>
          </cell>
          <cell r="M1072">
            <v>1</v>
          </cell>
          <cell r="N1072">
            <v>2785801</v>
          </cell>
          <cell r="O1072">
            <v>2785801</v>
          </cell>
          <cell r="P1072">
            <v>19583077.739999998</v>
          </cell>
          <cell r="Q1072">
            <v>0</v>
          </cell>
          <cell r="R1072">
            <v>0</v>
          </cell>
        </row>
        <row r="1073">
          <cell r="A1073">
            <v>32987</v>
          </cell>
          <cell r="B1073" t="str">
            <v>Fuenta Especifica 0100 FONDO GENERAL</v>
          </cell>
          <cell r="C1073" t="str">
            <v>Capitulo 0206 MINISTERIO DE EDUCACIÓN</v>
          </cell>
          <cell r="D1073" t="str">
            <v>Libramiento 0206-01-01-0010-7354</v>
          </cell>
          <cell r="E1073" t="str">
            <v>PAGO POR SUM. DE ALIM. ESC. UM. Y JEE (PRODUCTOS PASTEURIZADOS) CORRESP. A LA 2DA. QUINC. DE FEBRERO 2018, S/FACT.00131 Y NC 00058. CONTRATO NO.235/17, OC 6544</v>
          </cell>
          <cell r="F1073">
            <v>43188</v>
          </cell>
          <cell r="G1073">
            <v>20449585.609999999</v>
          </cell>
          <cell r="H1073" t="str">
            <v>17-APR-18</v>
          </cell>
          <cell r="I1073">
            <v>32987</v>
          </cell>
          <cell r="J1073">
            <v>4</v>
          </cell>
          <cell r="K1073" t="str">
            <v>IN</v>
          </cell>
          <cell r="L1073" t="str">
            <v>ENTREGADO</v>
          </cell>
          <cell r="M1073">
            <v>1</v>
          </cell>
          <cell r="N1073">
            <v>42077</v>
          </cell>
          <cell r="O1073">
            <v>42077</v>
          </cell>
          <cell r="P1073">
            <v>866507.87</v>
          </cell>
          <cell r="Q1073">
            <v>0</v>
          </cell>
          <cell r="R1073">
            <v>0</v>
          </cell>
        </row>
        <row r="1074">
          <cell r="A1074">
            <v>30742</v>
          </cell>
          <cell r="B1074" t="str">
            <v>Fuenta Especifica 0100 FONDO GENERAL</v>
          </cell>
          <cell r="C1074" t="str">
            <v>Capitulo 0206 MINISTERIO DE EDUCACIÓN</v>
          </cell>
          <cell r="D1074" t="str">
            <v>Libramiento 0206-01-01-0010-7357</v>
          </cell>
          <cell r="E1074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4">
            <v>43188</v>
          </cell>
          <cell r="G1074">
            <v>1112079.2</v>
          </cell>
          <cell r="H1074" t="str">
            <v>10-APR-18</v>
          </cell>
          <cell r="I1074">
            <v>30742</v>
          </cell>
          <cell r="J1074">
            <v>1</v>
          </cell>
          <cell r="K1074" t="str">
            <v>TR</v>
          </cell>
          <cell r="L1074" t="str">
            <v>Conciliado</v>
          </cell>
          <cell r="M1074">
            <v>1</v>
          </cell>
          <cell r="N1074">
            <v>2777386</v>
          </cell>
          <cell r="O1074">
            <v>2777386</v>
          </cell>
          <cell r="P1074">
            <v>1064957.2</v>
          </cell>
          <cell r="Q1074">
            <v>0</v>
          </cell>
          <cell r="R1074">
            <v>0</v>
          </cell>
        </row>
        <row r="1075">
          <cell r="A1075">
            <v>30742</v>
          </cell>
          <cell r="B1075" t="str">
            <v>Fuenta Especifica 0100 FONDO GENERAL</v>
          </cell>
          <cell r="C1075" t="str">
            <v>Capitulo 0206 MINISTERIO DE EDUCACIÓN</v>
          </cell>
          <cell r="D1075" t="str">
            <v>Libramiento 0206-01-01-0010-7357</v>
          </cell>
          <cell r="E1075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5">
            <v>43188</v>
          </cell>
          <cell r="G1075">
            <v>1112079.2</v>
          </cell>
          <cell r="H1075" t="str">
            <v>10-APR-18</v>
          </cell>
          <cell r="I1075">
            <v>30742</v>
          </cell>
          <cell r="J1075">
            <v>1</v>
          </cell>
          <cell r="K1075" t="str">
            <v>IN</v>
          </cell>
          <cell r="L1075" t="str">
            <v>ENTREGADO</v>
          </cell>
          <cell r="M1075">
            <v>1</v>
          </cell>
          <cell r="N1075">
            <v>39486</v>
          </cell>
          <cell r="O1075">
            <v>39486</v>
          </cell>
          <cell r="P1075">
            <v>47122</v>
          </cell>
          <cell r="Q1075">
            <v>0</v>
          </cell>
          <cell r="R1075">
            <v>0</v>
          </cell>
        </row>
        <row r="1076">
          <cell r="A1076">
            <v>32988</v>
          </cell>
          <cell r="B1076" t="str">
            <v>Fuenta Especifica 0100 FONDO GENERAL</v>
          </cell>
          <cell r="C1076" t="str">
            <v>Capitulo 0206 MINISTERIO DE EDUCACIÓN</v>
          </cell>
          <cell r="D1076" t="str">
            <v>Libramiento 0206-01-01-0010-7358</v>
          </cell>
          <cell r="E1076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6">
            <v>43188</v>
          </cell>
          <cell r="G1076">
            <v>407983.55</v>
          </cell>
          <cell r="H1076" t="str">
            <v>17-APR-18</v>
          </cell>
          <cell r="I1076">
            <v>32988</v>
          </cell>
          <cell r="J1076">
            <v>4</v>
          </cell>
          <cell r="K1076" t="str">
            <v>TR</v>
          </cell>
          <cell r="L1076" t="str">
            <v>Conciliado</v>
          </cell>
          <cell r="M1076">
            <v>1</v>
          </cell>
          <cell r="N1076">
            <v>2785802</v>
          </cell>
          <cell r="O1076">
            <v>2785802</v>
          </cell>
          <cell r="P1076">
            <v>297827.99</v>
          </cell>
          <cell r="Q1076">
            <v>0</v>
          </cell>
          <cell r="R1076">
            <v>0</v>
          </cell>
        </row>
        <row r="1077">
          <cell r="A1077">
            <v>32988</v>
          </cell>
          <cell r="B1077" t="str">
            <v>Fuenta Especifica 0100 FONDO GENERAL</v>
          </cell>
          <cell r="C1077" t="str">
            <v>Capitulo 0206 MINISTERIO DE EDUCACIÓN</v>
          </cell>
          <cell r="D1077" t="str">
            <v>Libramiento 0206-01-01-0010-7358</v>
          </cell>
          <cell r="E1077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7">
            <v>43188</v>
          </cell>
          <cell r="G1077">
            <v>407983.55</v>
          </cell>
          <cell r="H1077" t="str">
            <v>17-APR-18</v>
          </cell>
          <cell r="I1077">
            <v>32988</v>
          </cell>
          <cell r="J1077">
            <v>4</v>
          </cell>
          <cell r="K1077" t="str">
            <v>IN</v>
          </cell>
          <cell r="L1077" t="str">
            <v>ENTREGADO</v>
          </cell>
          <cell r="M1077">
            <v>1</v>
          </cell>
          <cell r="N1077">
            <v>42244</v>
          </cell>
          <cell r="O1077">
            <v>42244</v>
          </cell>
          <cell r="P1077">
            <v>110155.56</v>
          </cell>
          <cell r="Q1077">
            <v>0</v>
          </cell>
          <cell r="R1077">
            <v>0</v>
          </cell>
        </row>
        <row r="1078">
          <cell r="A1078">
            <v>32800</v>
          </cell>
          <cell r="B1078" t="str">
            <v>Fuenta Especifica 0100 FONDO GENERAL</v>
          </cell>
          <cell r="C1078" t="str">
            <v>Capitulo 0206 MINISTERIO DE EDUCACIÓN</v>
          </cell>
          <cell r="D1078" t="str">
            <v>Libramiento 0206-01-01-0010-7359</v>
          </cell>
          <cell r="E1078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8">
            <v>43188</v>
          </cell>
          <cell r="G1078">
            <v>1236923.2</v>
          </cell>
          <cell r="H1078" t="str">
            <v>16-APR-18</v>
          </cell>
          <cell r="I1078">
            <v>32800</v>
          </cell>
          <cell r="J1078">
            <v>7</v>
          </cell>
          <cell r="K1078" t="str">
            <v>IN</v>
          </cell>
          <cell r="L1078" t="str">
            <v>ENTREGADO</v>
          </cell>
          <cell r="M1078">
            <v>1</v>
          </cell>
          <cell r="N1078">
            <v>41923</v>
          </cell>
          <cell r="O1078">
            <v>41923</v>
          </cell>
          <cell r="P1078">
            <v>188683.2</v>
          </cell>
          <cell r="Q1078">
            <v>0</v>
          </cell>
          <cell r="R1078">
            <v>0</v>
          </cell>
        </row>
        <row r="1079">
          <cell r="A1079">
            <v>32800</v>
          </cell>
          <cell r="B1079" t="str">
            <v>Fuenta Especifica 0100 FONDO GENERAL</v>
          </cell>
          <cell r="C1079" t="str">
            <v>Capitulo 0206 MINISTERIO DE EDUCACIÓN</v>
          </cell>
          <cell r="D1079" t="str">
            <v>Libramiento 0206-01-01-0010-7359</v>
          </cell>
          <cell r="E1079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9">
            <v>43188</v>
          </cell>
          <cell r="G1079">
            <v>1236923.2</v>
          </cell>
          <cell r="H1079" t="str">
            <v>16-APR-18</v>
          </cell>
          <cell r="I1079">
            <v>32800</v>
          </cell>
          <cell r="J1079">
            <v>7</v>
          </cell>
          <cell r="K1079" t="str">
            <v>TR</v>
          </cell>
          <cell r="L1079" t="str">
            <v>Conciliado</v>
          </cell>
          <cell r="M1079">
            <v>1</v>
          </cell>
          <cell r="N1079">
            <v>2785602</v>
          </cell>
          <cell r="O1079">
            <v>2785602</v>
          </cell>
          <cell r="P1079">
            <v>995828</v>
          </cell>
          <cell r="Q1079">
            <v>0</v>
          </cell>
          <cell r="R1079">
            <v>0</v>
          </cell>
        </row>
        <row r="1080">
          <cell r="A1080">
            <v>32800</v>
          </cell>
          <cell r="B1080" t="str">
            <v>Fuenta Especifica 0100 FONDO GENERAL</v>
          </cell>
          <cell r="C1080" t="str">
            <v>Capitulo 0206 MINISTERIO DE EDUCACIÓN</v>
          </cell>
          <cell r="D1080" t="str">
            <v>Libramiento 0206-01-01-0010-7359</v>
          </cell>
          <cell r="E1080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80">
            <v>43188</v>
          </cell>
          <cell r="G1080">
            <v>1236923.2</v>
          </cell>
          <cell r="H1080" t="str">
            <v>16-APR-18</v>
          </cell>
          <cell r="I1080">
            <v>32800</v>
          </cell>
          <cell r="J1080">
            <v>7</v>
          </cell>
          <cell r="K1080" t="str">
            <v>IN</v>
          </cell>
          <cell r="L1080" t="str">
            <v>ENTREGADO</v>
          </cell>
          <cell r="M1080">
            <v>1</v>
          </cell>
          <cell r="N1080">
            <v>41826</v>
          </cell>
          <cell r="O1080">
            <v>41826</v>
          </cell>
          <cell r="P1080">
            <v>52412</v>
          </cell>
          <cell r="Q1080">
            <v>0</v>
          </cell>
          <cell r="R1080">
            <v>0</v>
          </cell>
        </row>
        <row r="1081">
          <cell r="A1081">
            <v>32206</v>
          </cell>
          <cell r="B1081" t="str">
            <v>Fuenta Especifica 0100 FONDO GENERAL</v>
          </cell>
          <cell r="C1081" t="str">
            <v>Capitulo 0206 MINISTERIO DE EDUCACIÓN</v>
          </cell>
          <cell r="D1081" t="str">
            <v>Libramiento 0206-01-01-0010-7360</v>
          </cell>
          <cell r="E1081" t="str">
            <v>PAGO POR SUM. DE ALIM. ESC. PAE REAL, CORRESP. A LOS MESES DE SEPT., OCT. Y NOV. 2017, SEGÚN FACTS. NO. 00117, 00119 Y 00122 Y NC 00060, 00061 Y 00062 CONTRATO NO. 340/17 Y OC 6150, MENOS ANTICIPO</v>
          </cell>
          <cell r="F1081">
            <v>43188</v>
          </cell>
          <cell r="G1081">
            <v>287214.24</v>
          </cell>
          <cell r="H1081" t="str">
            <v>13-APR-18</v>
          </cell>
          <cell r="I1081">
            <v>32206</v>
          </cell>
          <cell r="J1081">
            <v>2</v>
          </cell>
          <cell r="K1081" t="str">
            <v>IN</v>
          </cell>
          <cell r="L1081" t="str">
            <v>ENTREGADO</v>
          </cell>
          <cell r="M1081">
            <v>1</v>
          </cell>
          <cell r="N1081">
            <v>41171</v>
          </cell>
          <cell r="O1081">
            <v>41171</v>
          </cell>
          <cell r="P1081">
            <v>13623.46</v>
          </cell>
          <cell r="Q1081">
            <v>0</v>
          </cell>
          <cell r="R1081">
            <v>0</v>
          </cell>
        </row>
        <row r="1082">
          <cell r="A1082">
            <v>32206</v>
          </cell>
          <cell r="B1082" t="str">
            <v>Fuenta Especifica 0100 FONDO GENERAL</v>
          </cell>
          <cell r="C1082" t="str">
            <v>Capitulo 0206 MINISTERIO DE EDUCACIÓN</v>
          </cell>
          <cell r="D1082" t="str">
            <v>Libramiento 0206-01-01-0010-7360</v>
          </cell>
          <cell r="E1082" t="str">
            <v>PAGO POR SUM. DE ALIM. ESC. PAE REAL, CORRESP. A LOS MESES DE SEPT., OCT. Y NOV. 2017, SEGÚN FACTS. NO. 00117, 00119 Y 00122 Y NC 00060, 00061 Y 00062 CONTRATO NO. 340/17 Y OC 6150, MENOS ANTICIPO</v>
          </cell>
          <cell r="F1082">
            <v>43188</v>
          </cell>
          <cell r="G1082">
            <v>287214.24</v>
          </cell>
          <cell r="H1082" t="str">
            <v>13-APR-18</v>
          </cell>
          <cell r="I1082">
            <v>32206</v>
          </cell>
          <cell r="J1082">
            <v>2</v>
          </cell>
          <cell r="K1082" t="str">
            <v>TR</v>
          </cell>
          <cell r="L1082" t="str">
            <v>Conciliado</v>
          </cell>
          <cell r="M1082">
            <v>1</v>
          </cell>
          <cell r="N1082">
            <v>2784244</v>
          </cell>
          <cell r="O1082">
            <v>2784244</v>
          </cell>
          <cell r="P1082">
            <v>273590.78000000003</v>
          </cell>
          <cell r="Q1082">
            <v>0</v>
          </cell>
          <cell r="R1082">
            <v>0</v>
          </cell>
        </row>
        <row r="1083">
          <cell r="A1083">
            <v>33528</v>
          </cell>
          <cell r="B1083" t="str">
            <v>Fuenta Especifica 0100 FONDO GENERAL</v>
          </cell>
          <cell r="C1083" t="str">
            <v>Capitulo 0206 MINISTERIO DE EDUCACIÓN</v>
          </cell>
          <cell r="D1083" t="str">
            <v>Libramiento 0206-01-01-0010-7361</v>
          </cell>
          <cell r="E1083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3">
            <v>43188</v>
          </cell>
          <cell r="G1083">
            <v>16128665.92</v>
          </cell>
          <cell r="H1083" t="str">
            <v>18-APR-18</v>
          </cell>
          <cell r="I1083">
            <v>33528</v>
          </cell>
          <cell r="J1083">
            <v>3</v>
          </cell>
          <cell r="K1083" t="str">
            <v>TR</v>
          </cell>
          <cell r="L1083" t="str">
            <v>Conciliado</v>
          </cell>
          <cell r="M1083">
            <v>1</v>
          </cell>
          <cell r="N1083">
            <v>2786695</v>
          </cell>
          <cell r="O1083">
            <v>2786695</v>
          </cell>
          <cell r="P1083">
            <v>15445247.869999999</v>
          </cell>
          <cell r="Q1083">
            <v>0</v>
          </cell>
          <cell r="R1083">
            <v>0</v>
          </cell>
        </row>
        <row r="1084">
          <cell r="A1084">
            <v>33528</v>
          </cell>
          <cell r="B1084" t="str">
            <v>Fuenta Especifica 0100 FONDO GENERAL</v>
          </cell>
          <cell r="C1084" t="str">
            <v>Capitulo 0206 MINISTERIO DE EDUCACIÓN</v>
          </cell>
          <cell r="D1084" t="str">
            <v>Libramiento 0206-01-01-0010-7361</v>
          </cell>
          <cell r="E1084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4">
            <v>43188</v>
          </cell>
          <cell r="G1084">
            <v>16128665.92</v>
          </cell>
          <cell r="H1084" t="str">
            <v>18-APR-18</v>
          </cell>
          <cell r="I1084">
            <v>33528</v>
          </cell>
          <cell r="J1084">
            <v>3</v>
          </cell>
          <cell r="K1084" t="str">
            <v>IN</v>
          </cell>
          <cell r="L1084" t="str">
            <v>ENTREGADO</v>
          </cell>
          <cell r="M1084">
            <v>1</v>
          </cell>
          <cell r="N1084">
            <v>43004</v>
          </cell>
          <cell r="O1084">
            <v>43004</v>
          </cell>
          <cell r="P1084">
            <v>683418.05</v>
          </cell>
          <cell r="Q1084">
            <v>0</v>
          </cell>
          <cell r="R1084">
            <v>0</v>
          </cell>
        </row>
        <row r="1085">
          <cell r="A1085">
            <v>31317</v>
          </cell>
          <cell r="B1085" t="str">
            <v>Fuenta Especifica 0100 FONDO GENERAL</v>
          </cell>
          <cell r="C1085" t="str">
            <v>Capitulo 0206 MINISTERIO DE EDUCACIÓN</v>
          </cell>
          <cell r="D1085" t="str">
            <v>Libramiento 0206-01-01-0010-7362</v>
          </cell>
          <cell r="E1085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5">
            <v>43188</v>
          </cell>
          <cell r="G1085">
            <v>1762070.4</v>
          </cell>
          <cell r="H1085" t="str">
            <v>11-APR-18</v>
          </cell>
          <cell r="I1085">
            <v>31317</v>
          </cell>
          <cell r="J1085">
            <v>1</v>
          </cell>
          <cell r="K1085" t="str">
            <v>IN</v>
          </cell>
          <cell r="L1085" t="str">
            <v>ENTREGADO</v>
          </cell>
          <cell r="M1085">
            <v>1</v>
          </cell>
          <cell r="N1085">
            <v>40180</v>
          </cell>
          <cell r="O1085">
            <v>40180</v>
          </cell>
          <cell r="P1085">
            <v>74664</v>
          </cell>
          <cell r="Q1085">
            <v>0</v>
          </cell>
          <cell r="R1085">
            <v>0</v>
          </cell>
        </row>
        <row r="1086">
          <cell r="A1086">
            <v>31317</v>
          </cell>
          <cell r="B1086" t="str">
            <v>Fuenta Especifica 0100 FONDO GENERAL</v>
          </cell>
          <cell r="C1086" t="str">
            <v>Capitulo 0206 MINISTERIO DE EDUCACIÓN</v>
          </cell>
          <cell r="D1086" t="str">
            <v>Libramiento 0206-01-01-0010-7362</v>
          </cell>
          <cell r="E1086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6">
            <v>43188</v>
          </cell>
          <cell r="G1086">
            <v>1762070.4</v>
          </cell>
          <cell r="H1086" t="str">
            <v>11-APR-18</v>
          </cell>
          <cell r="I1086">
            <v>31317</v>
          </cell>
          <cell r="J1086">
            <v>1</v>
          </cell>
          <cell r="K1086" t="str">
            <v>TR</v>
          </cell>
          <cell r="L1086" t="str">
            <v>Conciliado</v>
          </cell>
          <cell r="M1086">
            <v>1</v>
          </cell>
          <cell r="N1086">
            <v>2779142</v>
          </cell>
          <cell r="O1086">
            <v>2779142</v>
          </cell>
          <cell r="P1086">
            <v>1687406.4</v>
          </cell>
          <cell r="Q1086">
            <v>0</v>
          </cell>
          <cell r="R1086">
            <v>0</v>
          </cell>
        </row>
        <row r="1087">
          <cell r="A1087">
            <v>33560</v>
          </cell>
          <cell r="B1087" t="str">
            <v>Fuenta Especifica 0100 FONDO GENERAL</v>
          </cell>
          <cell r="C1087" t="str">
            <v>Capitulo 0206 MINISTERIO DE EDUCACIÓN</v>
          </cell>
          <cell r="D1087" t="str">
            <v>Libramiento 0206-01-01-0010-7363</v>
          </cell>
          <cell r="E1087" t="str">
            <v>PAGO POR SUM. DE ALIM. ESC. JEE Y UM (PRODUCTOS UHT) CORRESP. A LA 2DA. QUINC. DEL MES DE FEBRERO 2018, S/FACT. 62544. CONTRATO NO.455/17, OC 5567</v>
          </cell>
          <cell r="F1087">
            <v>43188</v>
          </cell>
          <cell r="G1087">
            <v>82490179.640000001</v>
          </cell>
          <cell r="H1087" t="str">
            <v>18-APR-18</v>
          </cell>
          <cell r="I1087">
            <v>33560</v>
          </cell>
          <cell r="J1087">
            <v>3</v>
          </cell>
          <cell r="K1087" t="str">
            <v>IN</v>
          </cell>
          <cell r="L1087" t="str">
            <v>ENTREGADO</v>
          </cell>
          <cell r="M1087">
            <v>1</v>
          </cell>
          <cell r="N1087">
            <v>42862</v>
          </cell>
          <cell r="O1087">
            <v>42862</v>
          </cell>
          <cell r="P1087">
            <v>3495346.6</v>
          </cell>
          <cell r="Q1087">
            <v>0</v>
          </cell>
          <cell r="R1087">
            <v>0</v>
          </cell>
        </row>
        <row r="1088">
          <cell r="A1088">
            <v>33560</v>
          </cell>
          <cell r="B1088" t="str">
            <v>Fuenta Especifica 0100 FONDO GENERAL</v>
          </cell>
          <cell r="C1088" t="str">
            <v>Capitulo 0206 MINISTERIO DE EDUCACIÓN</v>
          </cell>
          <cell r="D1088" t="str">
            <v>Libramiento 0206-01-01-0010-7363</v>
          </cell>
          <cell r="E1088" t="str">
            <v>PAGO POR SUM. DE ALIM. ESC. JEE Y UM (PRODUCTOS UHT) CORRESP. A LA 2DA. QUINC. DEL MES DE FEBRERO 2018, S/FACT. 62544. CONTRATO NO.455/17, OC 5567</v>
          </cell>
          <cell r="F1088">
            <v>43188</v>
          </cell>
          <cell r="G1088">
            <v>82490179.640000001</v>
          </cell>
          <cell r="H1088" t="str">
            <v>18-APR-18</v>
          </cell>
          <cell r="I1088">
            <v>33560</v>
          </cell>
          <cell r="J1088">
            <v>3</v>
          </cell>
          <cell r="K1088" t="str">
            <v>TR</v>
          </cell>
          <cell r="L1088" t="str">
            <v>Conciliado</v>
          </cell>
          <cell r="M1088">
            <v>1</v>
          </cell>
          <cell r="N1088">
            <v>2786415</v>
          </cell>
          <cell r="O1088">
            <v>2786415</v>
          </cell>
          <cell r="P1088">
            <v>78994833.040000007</v>
          </cell>
          <cell r="Q1088">
            <v>0</v>
          </cell>
          <cell r="R1088">
            <v>0</v>
          </cell>
        </row>
        <row r="1089">
          <cell r="A1089">
            <v>30368</v>
          </cell>
          <cell r="B1089" t="str">
            <v>Fuenta Especifica 0100 FONDO GENERAL</v>
          </cell>
          <cell r="C1089" t="str">
            <v>Capitulo 0206 MINISTERIO DE EDUCACIÓN</v>
          </cell>
          <cell r="D1089" t="str">
            <v>Libramiento 0206-01-01-0010-7364</v>
          </cell>
          <cell r="E1089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89">
            <v>43188</v>
          </cell>
          <cell r="G1089">
            <v>876692.8</v>
          </cell>
          <cell r="H1089" t="str">
            <v>09-APR-18</v>
          </cell>
          <cell r="I1089">
            <v>30368</v>
          </cell>
          <cell r="J1089">
            <v>1</v>
          </cell>
          <cell r="K1089" t="str">
            <v>TR</v>
          </cell>
          <cell r="L1089" t="str">
            <v>Conciliado</v>
          </cell>
          <cell r="M1089">
            <v>1</v>
          </cell>
          <cell r="N1089">
            <v>2776528</v>
          </cell>
          <cell r="O1089">
            <v>2776528</v>
          </cell>
          <cell r="P1089">
            <v>839544.8</v>
          </cell>
          <cell r="Q1089">
            <v>0</v>
          </cell>
          <cell r="R1089">
            <v>0</v>
          </cell>
        </row>
        <row r="1090">
          <cell r="A1090">
            <v>30368</v>
          </cell>
          <cell r="B1090" t="str">
            <v>Fuenta Especifica 0100 FONDO GENERAL</v>
          </cell>
          <cell r="C1090" t="str">
            <v>Capitulo 0206 MINISTERIO DE EDUCACIÓN</v>
          </cell>
          <cell r="D1090" t="str">
            <v>Libramiento 0206-01-01-0010-7364</v>
          </cell>
          <cell r="E1090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90">
            <v>43188</v>
          </cell>
          <cell r="G1090">
            <v>876692.8</v>
          </cell>
          <cell r="H1090" t="str">
            <v>09-APR-18</v>
          </cell>
          <cell r="I1090">
            <v>30368</v>
          </cell>
          <cell r="J1090">
            <v>1</v>
          </cell>
          <cell r="K1090" t="str">
            <v>IN</v>
          </cell>
          <cell r="L1090" t="str">
            <v>ENTREGADO</v>
          </cell>
          <cell r="M1090">
            <v>1</v>
          </cell>
          <cell r="N1090">
            <v>39146</v>
          </cell>
          <cell r="O1090">
            <v>39146</v>
          </cell>
          <cell r="P1090">
            <v>37148</v>
          </cell>
          <cell r="Q1090">
            <v>0</v>
          </cell>
          <cell r="R1090">
            <v>0</v>
          </cell>
        </row>
        <row r="1091">
          <cell r="A1091">
            <v>30743</v>
          </cell>
          <cell r="B1091" t="str">
            <v>Fuenta Especifica 0100 FONDO GENERAL</v>
          </cell>
          <cell r="C1091" t="str">
            <v>Capitulo 0206 MINISTERIO DE EDUCACIÓN</v>
          </cell>
          <cell r="D1091" t="str">
            <v>Libramiento 0206-01-01-0010-7365</v>
          </cell>
          <cell r="E1091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1">
            <v>43188</v>
          </cell>
          <cell r="G1091">
            <v>583486.4</v>
          </cell>
          <cell r="H1091" t="str">
            <v>10-APR-18</v>
          </cell>
          <cell r="I1091">
            <v>30743</v>
          </cell>
          <cell r="J1091">
            <v>1</v>
          </cell>
          <cell r="K1091" t="str">
            <v>TR</v>
          </cell>
          <cell r="L1091" t="str">
            <v>Conciliado</v>
          </cell>
          <cell r="M1091">
            <v>1</v>
          </cell>
          <cell r="N1091">
            <v>2777374</v>
          </cell>
          <cell r="O1091">
            <v>2777374</v>
          </cell>
          <cell r="P1091">
            <v>469756</v>
          </cell>
          <cell r="Q1091">
            <v>0</v>
          </cell>
          <cell r="R1091">
            <v>0</v>
          </cell>
        </row>
        <row r="1092">
          <cell r="A1092">
            <v>30743</v>
          </cell>
          <cell r="B1092" t="str">
            <v>Fuenta Especifica 0100 FONDO GENERAL</v>
          </cell>
          <cell r="C1092" t="str">
            <v>Capitulo 0206 MINISTERIO DE EDUCACIÓN</v>
          </cell>
          <cell r="D1092" t="str">
            <v>Libramiento 0206-01-01-0010-7365</v>
          </cell>
          <cell r="E1092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2">
            <v>43188</v>
          </cell>
          <cell r="G1092">
            <v>583486.4</v>
          </cell>
          <cell r="H1092" t="str">
            <v>10-APR-18</v>
          </cell>
          <cell r="I1092">
            <v>30743</v>
          </cell>
          <cell r="J1092">
            <v>1</v>
          </cell>
          <cell r="K1092" t="str">
            <v>IN</v>
          </cell>
          <cell r="L1092" t="str">
            <v>ENTREGADO</v>
          </cell>
          <cell r="M1092">
            <v>1</v>
          </cell>
          <cell r="N1092">
            <v>39285</v>
          </cell>
          <cell r="O1092">
            <v>39285</v>
          </cell>
          <cell r="P1092">
            <v>89006.399999999994</v>
          </cell>
          <cell r="Q1092">
            <v>0</v>
          </cell>
          <cell r="R1092">
            <v>0</v>
          </cell>
        </row>
        <row r="1093">
          <cell r="A1093">
            <v>30743</v>
          </cell>
          <cell r="B1093" t="str">
            <v>Fuenta Especifica 0100 FONDO GENERAL</v>
          </cell>
          <cell r="C1093" t="str">
            <v>Capitulo 0206 MINISTERIO DE EDUCACIÓN</v>
          </cell>
          <cell r="D1093" t="str">
            <v>Libramiento 0206-01-01-0010-7365</v>
          </cell>
          <cell r="E1093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3">
            <v>43188</v>
          </cell>
          <cell r="G1093">
            <v>583486.4</v>
          </cell>
          <cell r="H1093" t="str">
            <v>10-APR-18</v>
          </cell>
          <cell r="I1093">
            <v>30743</v>
          </cell>
          <cell r="J1093">
            <v>1</v>
          </cell>
          <cell r="K1093" t="str">
            <v>IN</v>
          </cell>
          <cell r="L1093" t="str">
            <v>ENTREGADO</v>
          </cell>
          <cell r="M1093">
            <v>1</v>
          </cell>
          <cell r="N1093">
            <v>39487</v>
          </cell>
          <cell r="O1093">
            <v>39487</v>
          </cell>
          <cell r="P1093">
            <v>24724</v>
          </cell>
          <cell r="Q1093">
            <v>0</v>
          </cell>
          <cell r="R1093">
            <v>0</v>
          </cell>
        </row>
        <row r="1094">
          <cell r="A1094">
            <v>32989</v>
          </cell>
          <cell r="B1094" t="str">
            <v>Fuenta Especifica 0100 FONDO GENERAL</v>
          </cell>
          <cell r="C1094" t="str">
            <v>Capitulo 0206 MINISTERIO DE EDUCACIÓN</v>
          </cell>
          <cell r="D1094" t="str">
            <v>Libramiento 0206-01-01-0010-7366</v>
          </cell>
          <cell r="E1094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4">
            <v>43188</v>
          </cell>
          <cell r="G1094">
            <v>327105.32</v>
          </cell>
          <cell r="H1094" t="str">
            <v>17-APR-18</v>
          </cell>
          <cell r="I1094">
            <v>32989</v>
          </cell>
          <cell r="J1094">
            <v>4</v>
          </cell>
          <cell r="K1094" t="str">
            <v>IN</v>
          </cell>
          <cell r="L1094" t="str">
            <v>ENTREGADO</v>
          </cell>
          <cell r="M1094">
            <v>1</v>
          </cell>
          <cell r="N1094">
            <v>42078</v>
          </cell>
          <cell r="O1094">
            <v>42078</v>
          </cell>
          <cell r="P1094">
            <v>2996.9</v>
          </cell>
          <cell r="Q1094">
            <v>0</v>
          </cell>
          <cell r="R1094">
            <v>0</v>
          </cell>
        </row>
        <row r="1095">
          <cell r="A1095">
            <v>32989</v>
          </cell>
          <cell r="B1095" t="str">
            <v>Fuenta Especifica 0100 FONDO GENERAL</v>
          </cell>
          <cell r="C1095" t="str">
            <v>Capitulo 0206 MINISTERIO DE EDUCACIÓN</v>
          </cell>
          <cell r="D1095" t="str">
            <v>Libramiento 0206-01-01-0010-7366</v>
          </cell>
          <cell r="E1095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5">
            <v>43188</v>
          </cell>
          <cell r="G1095">
            <v>327105.32</v>
          </cell>
          <cell r="H1095" t="str">
            <v>17-APR-18</v>
          </cell>
          <cell r="I1095">
            <v>32989</v>
          </cell>
          <cell r="J1095">
            <v>4</v>
          </cell>
          <cell r="K1095" t="str">
            <v>TR</v>
          </cell>
          <cell r="L1095" t="str">
            <v>Conciliado</v>
          </cell>
          <cell r="M1095">
            <v>1</v>
          </cell>
          <cell r="N1095">
            <v>2785874</v>
          </cell>
          <cell r="O1095">
            <v>2785874</v>
          </cell>
          <cell r="P1095">
            <v>324108.42</v>
          </cell>
          <cell r="Q1095">
            <v>0</v>
          </cell>
          <cell r="R1095">
            <v>0</v>
          </cell>
        </row>
        <row r="1096">
          <cell r="A1096">
            <v>30369</v>
          </cell>
          <cell r="B1096" t="str">
            <v>Fuenta Especifica 0100 FONDO GENERAL</v>
          </cell>
          <cell r="C1096" t="str">
            <v>Capitulo 0206 MINISTERIO DE EDUCACIÓN</v>
          </cell>
          <cell r="D1096" t="str">
            <v>Libramiento 0206-01-01-0010-7367</v>
          </cell>
          <cell r="E1096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6">
            <v>43188</v>
          </cell>
          <cell r="G1096">
            <v>969771.2</v>
          </cell>
          <cell r="H1096" t="str">
            <v>09-APR-18</v>
          </cell>
          <cell r="I1096">
            <v>30369</v>
          </cell>
          <cell r="J1096">
            <v>1</v>
          </cell>
          <cell r="K1096" t="str">
            <v>TR</v>
          </cell>
          <cell r="L1096" t="str">
            <v>Conciliado</v>
          </cell>
          <cell r="M1096">
            <v>1</v>
          </cell>
          <cell r="N1096">
            <v>2776529</v>
          </cell>
          <cell r="O1096">
            <v>2776529</v>
          </cell>
          <cell r="P1096">
            <v>928679.2</v>
          </cell>
          <cell r="Q1096">
            <v>0</v>
          </cell>
          <cell r="R1096">
            <v>0</v>
          </cell>
        </row>
        <row r="1097">
          <cell r="A1097">
            <v>30369</v>
          </cell>
          <cell r="B1097" t="str">
            <v>Fuenta Especifica 0100 FONDO GENERAL</v>
          </cell>
          <cell r="C1097" t="str">
            <v>Capitulo 0206 MINISTERIO DE EDUCACIÓN</v>
          </cell>
          <cell r="D1097" t="str">
            <v>Libramiento 0206-01-01-0010-7367</v>
          </cell>
          <cell r="E1097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7">
            <v>43188</v>
          </cell>
          <cell r="G1097">
            <v>969771.2</v>
          </cell>
          <cell r="H1097" t="str">
            <v>09-APR-18</v>
          </cell>
          <cell r="I1097">
            <v>30369</v>
          </cell>
          <cell r="J1097">
            <v>1</v>
          </cell>
          <cell r="K1097" t="str">
            <v>IN</v>
          </cell>
          <cell r="L1097" t="str">
            <v>ENTREGADO</v>
          </cell>
          <cell r="M1097">
            <v>1</v>
          </cell>
          <cell r="N1097">
            <v>39147</v>
          </cell>
          <cell r="O1097">
            <v>39147</v>
          </cell>
          <cell r="P1097">
            <v>41092</v>
          </cell>
          <cell r="Q1097">
            <v>0</v>
          </cell>
          <cell r="R1097">
            <v>0</v>
          </cell>
        </row>
        <row r="1098">
          <cell r="A1098">
            <v>32454</v>
          </cell>
          <cell r="B1098" t="str">
            <v>Fuenta Especifica 0100 FONDO GENERAL</v>
          </cell>
          <cell r="C1098" t="str">
            <v>Capitulo 0206 MINISTERIO DE EDUCACIÓN</v>
          </cell>
          <cell r="D1098" t="str">
            <v>Libramiento 0206-01-01-0010-7369</v>
          </cell>
          <cell r="E1098" t="str">
            <v>PAGO SUM. ALIM. ESC. UM, MES DE OCT/17, S/FACT.NCF:00306, N/C 00029, MENOS ANTICIPO, CONTRATO NO. 370/2017 Y OC 6398</v>
          </cell>
          <cell r="F1098">
            <v>43188</v>
          </cell>
          <cell r="G1098">
            <v>1215861.05</v>
          </cell>
          <cell r="H1098" t="str">
            <v>16-APR-18</v>
          </cell>
          <cell r="I1098">
            <v>32454</v>
          </cell>
          <cell r="J1098">
            <v>2</v>
          </cell>
          <cell r="K1098" t="str">
            <v>IN</v>
          </cell>
          <cell r="L1098" t="str">
            <v>ENTREGADO</v>
          </cell>
          <cell r="M1098">
            <v>1</v>
          </cell>
          <cell r="N1098">
            <v>41540</v>
          </cell>
          <cell r="O1098">
            <v>41540</v>
          </cell>
          <cell r="P1098">
            <v>11104.39</v>
          </cell>
          <cell r="Q1098">
            <v>0</v>
          </cell>
          <cell r="R1098">
            <v>0</v>
          </cell>
        </row>
        <row r="1099">
          <cell r="A1099">
            <v>32454</v>
          </cell>
          <cell r="B1099" t="str">
            <v>Fuenta Especifica 0100 FONDO GENERAL</v>
          </cell>
          <cell r="C1099" t="str">
            <v>Capitulo 0206 MINISTERIO DE EDUCACIÓN</v>
          </cell>
          <cell r="D1099" t="str">
            <v>Libramiento 0206-01-01-0010-7369</v>
          </cell>
          <cell r="E1099" t="str">
            <v>PAGO SUM. ALIM. ESC. UM, MES DE OCT/17, S/FACT.NCF:00306, N/C 00029, MENOS ANTICIPO, CONTRATO NO. 370/2017 Y OC 6398</v>
          </cell>
          <cell r="F1099">
            <v>43188</v>
          </cell>
          <cell r="G1099">
            <v>1215861.05</v>
          </cell>
          <cell r="H1099" t="str">
            <v>16-APR-18</v>
          </cell>
          <cell r="I1099">
            <v>32454</v>
          </cell>
          <cell r="J1099">
            <v>2</v>
          </cell>
          <cell r="K1099" t="str">
            <v>TR</v>
          </cell>
          <cell r="L1099" t="str">
            <v>Conciliado</v>
          </cell>
          <cell r="M1099">
            <v>1</v>
          </cell>
          <cell r="N1099">
            <v>2784604</v>
          </cell>
          <cell r="O1099">
            <v>2784604</v>
          </cell>
          <cell r="P1099">
            <v>1204756.6599999999</v>
          </cell>
          <cell r="Q1099">
            <v>0</v>
          </cell>
          <cell r="R1099">
            <v>0</v>
          </cell>
        </row>
        <row r="1100">
          <cell r="A1100">
            <v>32578</v>
          </cell>
          <cell r="B1100" t="str">
            <v>Fuenta Especifica 0100 FONDO GENERAL</v>
          </cell>
          <cell r="C1100" t="str">
            <v>Capitulo 0206 MINISTERIO DE EDUCACIÓN</v>
          </cell>
          <cell r="D1100" t="str">
            <v>Libramiento 0206-01-01-0010-7370</v>
          </cell>
          <cell r="E1100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0">
            <v>43188</v>
          </cell>
          <cell r="G1100">
            <v>655372</v>
          </cell>
          <cell r="H1100" t="str">
            <v>16-APR-18</v>
          </cell>
          <cell r="I1100">
            <v>32578</v>
          </cell>
          <cell r="J1100">
            <v>1</v>
          </cell>
          <cell r="K1100" t="str">
            <v>IN</v>
          </cell>
          <cell r="L1100" t="str">
            <v>ENTREGADO</v>
          </cell>
          <cell r="M1100">
            <v>1</v>
          </cell>
          <cell r="N1100">
            <v>41678</v>
          </cell>
          <cell r="O1100">
            <v>41678</v>
          </cell>
          <cell r="P1100">
            <v>27770</v>
          </cell>
          <cell r="Q1100">
            <v>0</v>
          </cell>
          <cell r="R1100">
            <v>0</v>
          </cell>
        </row>
        <row r="1101">
          <cell r="A1101">
            <v>32578</v>
          </cell>
          <cell r="B1101" t="str">
            <v>Fuenta Especifica 0100 FONDO GENERAL</v>
          </cell>
          <cell r="C1101" t="str">
            <v>Capitulo 0206 MINISTERIO DE EDUCACIÓN</v>
          </cell>
          <cell r="D1101" t="str">
            <v>Libramiento 0206-01-01-0010-7370</v>
          </cell>
          <cell r="E1101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1">
            <v>43188</v>
          </cell>
          <cell r="G1101">
            <v>655372</v>
          </cell>
          <cell r="H1101" t="str">
            <v>16-APR-18</v>
          </cell>
          <cell r="I1101">
            <v>32578</v>
          </cell>
          <cell r="J1101">
            <v>1</v>
          </cell>
          <cell r="K1101" t="str">
            <v>TR</v>
          </cell>
          <cell r="L1101" t="str">
            <v>Conciliado</v>
          </cell>
          <cell r="M1101">
            <v>1</v>
          </cell>
          <cell r="N1101">
            <v>2784791</v>
          </cell>
          <cell r="O1101">
            <v>2784791</v>
          </cell>
          <cell r="P1101">
            <v>527630</v>
          </cell>
          <cell r="Q1101">
            <v>0</v>
          </cell>
          <cell r="R1101">
            <v>0</v>
          </cell>
        </row>
        <row r="1102">
          <cell r="A1102">
            <v>32578</v>
          </cell>
          <cell r="B1102" t="str">
            <v>Fuenta Especifica 0100 FONDO GENERAL</v>
          </cell>
          <cell r="C1102" t="str">
            <v>Capitulo 0206 MINISTERIO DE EDUCACIÓN</v>
          </cell>
          <cell r="D1102" t="str">
            <v>Libramiento 0206-01-01-0010-7370</v>
          </cell>
          <cell r="E1102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2">
            <v>43188</v>
          </cell>
          <cell r="G1102">
            <v>655372</v>
          </cell>
          <cell r="H1102" t="str">
            <v>16-APR-18</v>
          </cell>
          <cell r="I1102">
            <v>32578</v>
          </cell>
          <cell r="J1102">
            <v>1</v>
          </cell>
          <cell r="K1102" t="str">
            <v>IN</v>
          </cell>
          <cell r="L1102" t="str">
            <v>ENTREGADO</v>
          </cell>
          <cell r="M1102">
            <v>1</v>
          </cell>
          <cell r="N1102">
            <v>41452</v>
          </cell>
          <cell r="O1102">
            <v>41452</v>
          </cell>
          <cell r="P1102">
            <v>99972</v>
          </cell>
          <cell r="Q1102">
            <v>0</v>
          </cell>
          <cell r="R1102">
            <v>0</v>
          </cell>
        </row>
        <row r="1103">
          <cell r="A1103">
            <v>32990</v>
          </cell>
          <cell r="B1103" t="str">
            <v>Fuenta Especifica 0100 FONDO GENERAL</v>
          </cell>
          <cell r="C1103" t="str">
            <v>Capitulo 0206 MINISTERIO DE EDUCACIÓN</v>
          </cell>
          <cell r="D1103" t="str">
            <v>Libramiento 0206-01-01-0010-7373</v>
          </cell>
          <cell r="E1103" t="str">
            <v>PAGO POR SUM. DE ALIM. ESC. UM. Y JEE (PRODUCTOS PASTEURIZADOS) CORRESP. A LA 1RA. QUINC. DE FEB/2018, S/FACT. 00130,CONTRATO NO.235/17, OC 6544</v>
          </cell>
          <cell r="F1103">
            <v>43188</v>
          </cell>
          <cell r="G1103">
            <v>32413877.190000001</v>
          </cell>
          <cell r="H1103" t="str">
            <v>17-APR-18</v>
          </cell>
          <cell r="I1103">
            <v>32990</v>
          </cell>
          <cell r="J1103">
            <v>4</v>
          </cell>
          <cell r="K1103" t="str">
            <v>TR</v>
          </cell>
          <cell r="L1103" t="str">
            <v>Conciliado</v>
          </cell>
          <cell r="M1103">
            <v>1</v>
          </cell>
          <cell r="N1103">
            <v>2785803</v>
          </cell>
          <cell r="O1103">
            <v>2785803</v>
          </cell>
          <cell r="P1103">
            <v>31040407.82</v>
          </cell>
          <cell r="Q1103">
            <v>0</v>
          </cell>
          <cell r="R1103">
            <v>0</v>
          </cell>
        </row>
        <row r="1104">
          <cell r="A1104">
            <v>32990</v>
          </cell>
          <cell r="B1104" t="str">
            <v>Fuenta Especifica 0100 FONDO GENERAL</v>
          </cell>
          <cell r="C1104" t="str">
            <v>Capitulo 0206 MINISTERIO DE EDUCACIÓN</v>
          </cell>
          <cell r="D1104" t="str">
            <v>Libramiento 0206-01-01-0010-7373</v>
          </cell>
          <cell r="E1104" t="str">
            <v>PAGO POR SUM. DE ALIM. ESC. UM. Y JEE (PRODUCTOS PASTEURIZADOS) CORRESP. A LA 1RA. QUINC. DE FEB/2018, S/FACT. 00130,CONTRATO NO.235/17, OC 6544</v>
          </cell>
          <cell r="F1104">
            <v>43188</v>
          </cell>
          <cell r="G1104">
            <v>32413877.190000001</v>
          </cell>
          <cell r="H1104" t="str">
            <v>17-APR-18</v>
          </cell>
          <cell r="I1104">
            <v>32990</v>
          </cell>
          <cell r="J1104">
            <v>4</v>
          </cell>
          <cell r="K1104" t="str">
            <v>IN</v>
          </cell>
          <cell r="L1104" t="str">
            <v>ENTREGADO</v>
          </cell>
          <cell r="M1104">
            <v>1</v>
          </cell>
          <cell r="N1104">
            <v>42079</v>
          </cell>
          <cell r="O1104">
            <v>42079</v>
          </cell>
          <cell r="P1104">
            <v>1373469.37</v>
          </cell>
          <cell r="Q1104">
            <v>0</v>
          </cell>
          <cell r="R1104">
            <v>0</v>
          </cell>
        </row>
        <row r="1105">
          <cell r="A1105">
            <v>31887</v>
          </cell>
          <cell r="B1105" t="str">
            <v>Fuenta Especifica 0100 FONDO GENERAL</v>
          </cell>
          <cell r="C1105" t="str">
            <v>Capitulo 0206 MINISTERIO DE EDUCACIÓN</v>
          </cell>
          <cell r="D1105" t="str">
            <v>Libramiento 0206-01-01-0010-7375</v>
          </cell>
          <cell r="E1105" t="str">
            <v>PAGO SUM. ALIM. ESC. JEE. CORRESP. AL MES NOVIEMBRE 2017, S/FACT. NCF: 00158, CARTAS COMPROMISO NOS. 02590, 02774, 02595, 02594, 02593, 02591, 02592 Y 07609, OC. 6070.</v>
          </cell>
          <cell r="F1105">
            <v>43188</v>
          </cell>
          <cell r="G1105">
            <v>796405.6</v>
          </cell>
          <cell r="H1105" t="str">
            <v>12-APR-18</v>
          </cell>
          <cell r="I1105">
            <v>31887</v>
          </cell>
          <cell r="J1105">
            <v>2</v>
          </cell>
          <cell r="K1105" t="str">
            <v>IN</v>
          </cell>
          <cell r="L1105" t="str">
            <v>ENTREGADO</v>
          </cell>
          <cell r="M1105">
            <v>1</v>
          </cell>
          <cell r="N1105">
            <v>40943</v>
          </cell>
          <cell r="O1105">
            <v>40943</v>
          </cell>
          <cell r="P1105">
            <v>121485.6</v>
          </cell>
          <cell r="Q1105">
            <v>0</v>
          </cell>
          <cell r="R1105">
            <v>0</v>
          </cell>
        </row>
        <row r="1106">
          <cell r="A1106">
            <v>31887</v>
          </cell>
          <cell r="B1106" t="str">
            <v>Fuenta Especifica 0100 FONDO GENERAL</v>
          </cell>
          <cell r="C1106" t="str">
            <v>Capitulo 0206 MINISTERIO DE EDUCACIÓN</v>
          </cell>
          <cell r="D1106" t="str">
            <v>Libramiento 0206-01-01-0010-7375</v>
          </cell>
          <cell r="E1106" t="str">
            <v>PAGO SUM. ALIM. ESC. JEE. CORRESP. AL MES NOVIEMBRE 2017, S/FACT. NCF: 00158, CARTAS COMPROMISO NOS. 02590, 02774, 02595, 02594, 02593, 02591, 02592 Y 07609, OC. 6070.</v>
          </cell>
          <cell r="F1106">
            <v>43188</v>
          </cell>
          <cell r="G1106">
            <v>796405.6</v>
          </cell>
          <cell r="H1106" t="str">
            <v>12-APR-18</v>
          </cell>
          <cell r="I1106">
            <v>31887</v>
          </cell>
          <cell r="J1106">
            <v>2</v>
          </cell>
          <cell r="K1106" t="str">
            <v>TR</v>
          </cell>
          <cell r="L1106" t="str">
            <v>Conciliado</v>
          </cell>
          <cell r="M1106">
            <v>1</v>
          </cell>
          <cell r="N1106">
            <v>2781009</v>
          </cell>
          <cell r="O1106">
            <v>2781009</v>
          </cell>
          <cell r="P1106">
            <v>641174</v>
          </cell>
          <cell r="Q1106">
            <v>0</v>
          </cell>
          <cell r="R1106">
            <v>0</v>
          </cell>
        </row>
        <row r="1107">
          <cell r="A1107">
            <v>31887</v>
          </cell>
          <cell r="B1107" t="str">
            <v>Fuenta Especifica 0100 FONDO GENERAL</v>
          </cell>
          <cell r="C1107" t="str">
            <v>Capitulo 0206 MINISTERIO DE EDUCACIÓN</v>
          </cell>
          <cell r="D1107" t="str">
            <v>Libramiento 0206-01-01-0010-7375</v>
          </cell>
          <cell r="E1107" t="str">
            <v>PAGO SUM. ALIM. ESC. JEE. CORRESP. AL MES NOVIEMBRE 2017, S/FACT. NCF: 00158, CARTAS COMPROMISO NOS. 02590, 02774, 02595, 02594, 02593, 02591, 02592 Y 07609, OC. 6070.</v>
          </cell>
          <cell r="F1107">
            <v>43188</v>
          </cell>
          <cell r="G1107">
            <v>796405.6</v>
          </cell>
          <cell r="H1107" t="str">
            <v>12-APR-18</v>
          </cell>
          <cell r="I1107">
            <v>31887</v>
          </cell>
          <cell r="J1107">
            <v>2</v>
          </cell>
          <cell r="K1107" t="str">
            <v>IN</v>
          </cell>
          <cell r="L1107" t="str">
            <v>ENTREGADO</v>
          </cell>
          <cell r="M1107">
            <v>1</v>
          </cell>
          <cell r="N1107">
            <v>40835</v>
          </cell>
          <cell r="O1107">
            <v>40835</v>
          </cell>
          <cell r="P1107">
            <v>33746</v>
          </cell>
          <cell r="Q1107">
            <v>0</v>
          </cell>
          <cell r="R1107">
            <v>0</v>
          </cell>
        </row>
        <row r="1108">
          <cell r="A1108">
            <v>32455</v>
          </cell>
          <cell r="B1108" t="str">
            <v>Fuenta Especifica 0100 FONDO GENERAL</v>
          </cell>
          <cell r="C1108" t="str">
            <v>Capitulo 0206 MINISTERIO DE EDUCACIÓN</v>
          </cell>
          <cell r="D1108" t="str">
            <v>Libramiento 0206-01-01-0010-7376</v>
          </cell>
          <cell r="E1108" t="str">
            <v>PAGO SUM. ALIM. ESC. UM CORRESP. A LOS MESES NOV. Y DIC. 2017, SEGUN FACT. NCFS.: 00064 Y 00065 Y NC 00049 Y 00050, DEL CONTRATO NO. 289/17 Y OC 6328 MENOS ANTICIPO.</v>
          </cell>
          <cell r="F1108">
            <v>43188</v>
          </cell>
          <cell r="G1108">
            <v>1794655.56</v>
          </cell>
          <cell r="H1108" t="str">
            <v>16-APR-18</v>
          </cell>
          <cell r="I1108">
            <v>32455</v>
          </cell>
          <cell r="J1108">
            <v>2</v>
          </cell>
          <cell r="K1108" t="str">
            <v>TR</v>
          </cell>
          <cell r="L1108" t="str">
            <v>Conciliado</v>
          </cell>
          <cell r="M1108">
            <v>1</v>
          </cell>
          <cell r="N1108">
            <v>2784605</v>
          </cell>
          <cell r="O1108">
            <v>2784605</v>
          </cell>
          <cell r="P1108">
            <v>1778276.55</v>
          </cell>
          <cell r="Q1108">
            <v>0</v>
          </cell>
          <cell r="R1108">
            <v>0</v>
          </cell>
        </row>
        <row r="1109">
          <cell r="A1109">
            <v>32455</v>
          </cell>
          <cell r="B1109" t="str">
            <v>Fuenta Especifica 0100 FONDO GENERAL</v>
          </cell>
          <cell r="C1109" t="str">
            <v>Capitulo 0206 MINISTERIO DE EDUCACIÓN</v>
          </cell>
          <cell r="D1109" t="str">
            <v>Libramiento 0206-01-01-0010-7376</v>
          </cell>
          <cell r="E1109" t="str">
            <v>PAGO SUM. ALIM. ESC. UM CORRESP. A LOS MESES NOV. Y DIC. 2017, SEGUN FACT. NCFS.: 00064 Y 00065 Y NC 00049 Y 00050, DEL CONTRATO NO. 289/17 Y OC 6328 MENOS ANTICIPO.</v>
          </cell>
          <cell r="F1109">
            <v>43188</v>
          </cell>
          <cell r="G1109">
            <v>1794655.56</v>
          </cell>
          <cell r="H1109" t="str">
            <v>16-APR-18</v>
          </cell>
          <cell r="I1109">
            <v>32455</v>
          </cell>
          <cell r="J1109">
            <v>2</v>
          </cell>
          <cell r="K1109" t="str">
            <v>IN</v>
          </cell>
          <cell r="L1109" t="str">
            <v>ENTREGADO</v>
          </cell>
          <cell r="M1109">
            <v>1</v>
          </cell>
          <cell r="N1109">
            <v>41541</v>
          </cell>
          <cell r="O1109">
            <v>41541</v>
          </cell>
          <cell r="P1109">
            <v>16379.01</v>
          </cell>
          <cell r="Q1109">
            <v>0</v>
          </cell>
          <cell r="R1109">
            <v>0</v>
          </cell>
        </row>
        <row r="1110">
          <cell r="A1110">
            <v>33530</v>
          </cell>
          <cell r="B1110" t="str">
            <v>Fuenta Especifica 0100 FONDO GENERAL</v>
          </cell>
          <cell r="C1110" t="str">
            <v>Capitulo 0206 MINISTERIO DE EDUCACIÓN</v>
          </cell>
          <cell r="D1110" t="str">
            <v>Libramiento 0206-01-01-0010-7381</v>
          </cell>
          <cell r="E1110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0">
            <v>43188</v>
          </cell>
          <cell r="G1110">
            <v>19849857.93</v>
          </cell>
          <cell r="H1110" t="str">
            <v>18-APR-18</v>
          </cell>
          <cell r="I1110">
            <v>33530</v>
          </cell>
          <cell r="J1110">
            <v>3</v>
          </cell>
          <cell r="K1110" t="str">
            <v>TR</v>
          </cell>
          <cell r="L1110" t="str">
            <v>Conciliado</v>
          </cell>
          <cell r="M1110">
            <v>1</v>
          </cell>
          <cell r="N1110">
            <v>2786696</v>
          </cell>
          <cell r="O1110">
            <v>2786696</v>
          </cell>
          <cell r="P1110">
            <v>19008762.25</v>
          </cell>
          <cell r="Q1110">
            <v>0</v>
          </cell>
          <cell r="R1110">
            <v>0</v>
          </cell>
        </row>
        <row r="1111">
          <cell r="A1111">
            <v>33530</v>
          </cell>
          <cell r="B1111" t="str">
            <v>Fuenta Especifica 0100 FONDO GENERAL</v>
          </cell>
          <cell r="C1111" t="str">
            <v>Capitulo 0206 MINISTERIO DE EDUCACIÓN</v>
          </cell>
          <cell r="D1111" t="str">
            <v>Libramiento 0206-01-01-0010-7381</v>
          </cell>
          <cell r="E1111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1">
            <v>43188</v>
          </cell>
          <cell r="G1111">
            <v>19849857.93</v>
          </cell>
          <cell r="H1111" t="str">
            <v>18-APR-18</v>
          </cell>
          <cell r="I1111">
            <v>33530</v>
          </cell>
          <cell r="J1111">
            <v>3</v>
          </cell>
          <cell r="K1111" t="str">
            <v>IN</v>
          </cell>
          <cell r="L1111" t="str">
            <v>ENTREGADO</v>
          </cell>
          <cell r="M1111">
            <v>1</v>
          </cell>
          <cell r="N1111">
            <v>43006</v>
          </cell>
          <cell r="O1111">
            <v>43006</v>
          </cell>
          <cell r="P1111">
            <v>841095.68000000005</v>
          </cell>
          <cell r="Q1111">
            <v>0</v>
          </cell>
          <cell r="R1111">
            <v>0</v>
          </cell>
        </row>
        <row r="1112">
          <cell r="A1112">
            <v>32804</v>
          </cell>
          <cell r="B1112" t="str">
            <v>Fuenta Especifica 0100 FONDO GENERAL</v>
          </cell>
          <cell r="C1112" t="str">
            <v>Capitulo 0206 MINISTERIO DE EDUCACIÓN</v>
          </cell>
          <cell r="D1112" t="str">
            <v>Libramiento 0206-01-01-0010-7387</v>
          </cell>
          <cell r="E1112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2">
            <v>43188</v>
          </cell>
          <cell r="G1112">
            <v>1379892</v>
          </cell>
          <cell r="H1112" t="str">
            <v>16-APR-18</v>
          </cell>
          <cell r="I1112">
            <v>32804</v>
          </cell>
          <cell r="J1112">
            <v>7</v>
          </cell>
          <cell r="K1112" t="str">
            <v>TR</v>
          </cell>
          <cell r="L1112" t="str">
            <v>Conciliado</v>
          </cell>
          <cell r="M1112">
            <v>1</v>
          </cell>
          <cell r="N1112">
            <v>2785605</v>
          </cell>
          <cell r="O1112">
            <v>2785605</v>
          </cell>
          <cell r="P1112">
            <v>1321422</v>
          </cell>
          <cell r="Q1112">
            <v>0</v>
          </cell>
          <cell r="R1112">
            <v>0</v>
          </cell>
        </row>
        <row r="1113">
          <cell r="A1113">
            <v>32804</v>
          </cell>
          <cell r="B1113" t="str">
            <v>Fuenta Especifica 0100 FONDO GENERAL</v>
          </cell>
          <cell r="C1113" t="str">
            <v>Capitulo 0206 MINISTERIO DE EDUCACIÓN</v>
          </cell>
          <cell r="D1113" t="str">
            <v>Libramiento 0206-01-01-0010-7387</v>
          </cell>
          <cell r="E1113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3">
            <v>43188</v>
          </cell>
          <cell r="G1113">
            <v>1379892</v>
          </cell>
          <cell r="H1113" t="str">
            <v>16-APR-18</v>
          </cell>
          <cell r="I1113">
            <v>32804</v>
          </cell>
          <cell r="J1113">
            <v>7</v>
          </cell>
          <cell r="K1113" t="str">
            <v>IN</v>
          </cell>
          <cell r="L1113" t="str">
            <v>ENTREGADO</v>
          </cell>
          <cell r="M1113">
            <v>1</v>
          </cell>
          <cell r="N1113">
            <v>41831</v>
          </cell>
          <cell r="O1113">
            <v>41831</v>
          </cell>
          <cell r="P1113">
            <v>58470</v>
          </cell>
          <cell r="Q1113">
            <v>0</v>
          </cell>
          <cell r="R1113">
            <v>0</v>
          </cell>
        </row>
        <row r="1114">
          <cell r="A1114">
            <v>31318</v>
          </cell>
          <cell r="B1114" t="str">
            <v>Fuenta Especifica 0100 FONDO GENERAL</v>
          </cell>
          <cell r="C1114" t="str">
            <v>Capitulo 0206 MINISTERIO DE EDUCACIÓN</v>
          </cell>
          <cell r="D1114" t="str">
            <v>Libramiento 0206-01-01-0010-7390</v>
          </cell>
          <cell r="E1114" t="str">
            <v>PAGO SUM. ALIM. ESC. JEE. MES ENERO 2018, S/FACT. NCF: 00051, CARTAS COMPROMISO NOS. 08968, 09005 Y 04309, OC. 5906.</v>
          </cell>
          <cell r="F1114">
            <v>43188</v>
          </cell>
          <cell r="G1114">
            <v>394308.8</v>
          </cell>
          <cell r="H1114" t="str">
            <v>11-APR-18</v>
          </cell>
          <cell r="I1114">
            <v>31318</v>
          </cell>
          <cell r="J1114">
            <v>1</v>
          </cell>
          <cell r="K1114" t="str">
            <v>IN</v>
          </cell>
          <cell r="L1114" t="str">
            <v>ENTREGADO</v>
          </cell>
          <cell r="M1114">
            <v>1</v>
          </cell>
          <cell r="N1114">
            <v>40179</v>
          </cell>
          <cell r="O1114">
            <v>40179</v>
          </cell>
          <cell r="P1114">
            <v>16708</v>
          </cell>
          <cell r="Q1114">
            <v>0</v>
          </cell>
          <cell r="R1114">
            <v>0</v>
          </cell>
        </row>
        <row r="1115">
          <cell r="A1115">
            <v>31318</v>
          </cell>
          <cell r="B1115" t="str">
            <v>Fuenta Especifica 0100 FONDO GENERAL</v>
          </cell>
          <cell r="C1115" t="str">
            <v>Capitulo 0206 MINISTERIO DE EDUCACIÓN</v>
          </cell>
          <cell r="D1115" t="str">
            <v>Libramiento 0206-01-01-0010-7390</v>
          </cell>
          <cell r="E1115" t="str">
            <v>PAGO SUM. ALIM. ESC. JEE. MES ENERO 2018, S/FACT. NCF: 00051, CARTAS COMPROMISO NOS. 08968, 09005 Y 04309, OC. 5906.</v>
          </cell>
          <cell r="F1115">
            <v>43188</v>
          </cell>
          <cell r="G1115">
            <v>394308.8</v>
          </cell>
          <cell r="H1115" t="str">
            <v>11-APR-18</v>
          </cell>
          <cell r="I1115">
            <v>31318</v>
          </cell>
          <cell r="J1115">
            <v>1</v>
          </cell>
          <cell r="K1115" t="str">
            <v>TR</v>
          </cell>
          <cell r="L1115" t="str">
            <v>Conciliado</v>
          </cell>
          <cell r="M1115">
            <v>1</v>
          </cell>
          <cell r="N1115">
            <v>2778754</v>
          </cell>
          <cell r="O1115">
            <v>2778754</v>
          </cell>
          <cell r="P1115">
            <v>317452</v>
          </cell>
          <cell r="Q1115">
            <v>0</v>
          </cell>
          <cell r="R1115">
            <v>0</v>
          </cell>
        </row>
        <row r="1116">
          <cell r="A1116">
            <v>31318</v>
          </cell>
          <cell r="B1116" t="str">
            <v>Fuenta Especifica 0100 FONDO GENERAL</v>
          </cell>
          <cell r="C1116" t="str">
            <v>Capitulo 0206 MINISTERIO DE EDUCACIÓN</v>
          </cell>
          <cell r="D1116" t="str">
            <v>Libramiento 0206-01-01-0010-7390</v>
          </cell>
          <cell r="E1116" t="str">
            <v>PAGO SUM. ALIM. ESC. JEE. MES ENERO 2018, S/FACT. NCF: 00051, CARTAS COMPROMISO NOS. 08968, 09005 Y 04309, OC. 5906.</v>
          </cell>
          <cell r="F1116">
            <v>43188</v>
          </cell>
          <cell r="G1116">
            <v>394308.8</v>
          </cell>
          <cell r="H1116" t="str">
            <v>11-APR-18</v>
          </cell>
          <cell r="I1116">
            <v>31318</v>
          </cell>
          <cell r="J1116">
            <v>1</v>
          </cell>
          <cell r="K1116" t="str">
            <v>IN</v>
          </cell>
          <cell r="L1116" t="str">
            <v>ENTREGADO</v>
          </cell>
          <cell r="M1116">
            <v>1</v>
          </cell>
          <cell r="N1116">
            <v>40086</v>
          </cell>
          <cell r="O1116">
            <v>40086</v>
          </cell>
          <cell r="P1116">
            <v>60148.800000000003</v>
          </cell>
          <cell r="Q1116">
            <v>0</v>
          </cell>
          <cell r="R1116">
            <v>0</v>
          </cell>
        </row>
        <row r="1117">
          <cell r="A1117">
            <v>32805</v>
          </cell>
          <cell r="B1117" t="str">
            <v>Fuenta Especifica 0100 FONDO GENERAL</v>
          </cell>
          <cell r="C1117" t="str">
            <v>Capitulo 0206 MINISTERIO DE EDUCACIÓN</v>
          </cell>
          <cell r="D1117" t="str">
            <v>Libramiento 0206-01-01-0010-7392</v>
          </cell>
          <cell r="E1117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7">
            <v>43188</v>
          </cell>
          <cell r="G1117">
            <v>876220.8</v>
          </cell>
          <cell r="H1117" t="str">
            <v>16-APR-18</v>
          </cell>
          <cell r="I1117">
            <v>32805</v>
          </cell>
          <cell r="J1117">
            <v>7</v>
          </cell>
          <cell r="K1117" t="str">
            <v>TR</v>
          </cell>
          <cell r="L1117" t="str">
            <v>Conciliado</v>
          </cell>
          <cell r="M1117">
            <v>1</v>
          </cell>
          <cell r="N1117">
            <v>2785603</v>
          </cell>
          <cell r="O1117">
            <v>2785603</v>
          </cell>
          <cell r="P1117">
            <v>705432</v>
          </cell>
          <cell r="Q1117">
            <v>0</v>
          </cell>
          <cell r="R1117">
            <v>0</v>
          </cell>
        </row>
        <row r="1118">
          <cell r="A1118">
            <v>32805</v>
          </cell>
          <cell r="B1118" t="str">
            <v>Fuenta Especifica 0100 FONDO GENERAL</v>
          </cell>
          <cell r="C1118" t="str">
            <v>Capitulo 0206 MINISTERIO DE EDUCACIÓN</v>
          </cell>
          <cell r="D1118" t="str">
            <v>Libramiento 0206-01-01-0010-7392</v>
          </cell>
          <cell r="E1118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8">
            <v>43188</v>
          </cell>
          <cell r="G1118">
            <v>876220.8</v>
          </cell>
          <cell r="H1118" t="str">
            <v>16-APR-18</v>
          </cell>
          <cell r="I1118">
            <v>32805</v>
          </cell>
          <cell r="J1118">
            <v>7</v>
          </cell>
          <cell r="K1118" t="str">
            <v>IN</v>
          </cell>
          <cell r="L1118" t="str">
            <v>ENTREGADO</v>
          </cell>
          <cell r="M1118">
            <v>1</v>
          </cell>
          <cell r="N1118">
            <v>41827</v>
          </cell>
          <cell r="O1118">
            <v>41827</v>
          </cell>
          <cell r="P1118">
            <v>37128</v>
          </cell>
          <cell r="Q1118">
            <v>0</v>
          </cell>
          <cell r="R1118">
            <v>0</v>
          </cell>
        </row>
        <row r="1119">
          <cell r="A1119">
            <v>32805</v>
          </cell>
          <cell r="B1119" t="str">
            <v>Fuenta Especifica 0100 FONDO GENERAL</v>
          </cell>
          <cell r="C1119" t="str">
            <v>Capitulo 0206 MINISTERIO DE EDUCACIÓN</v>
          </cell>
          <cell r="D1119" t="str">
            <v>Libramiento 0206-01-01-0010-7392</v>
          </cell>
          <cell r="E1119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9">
            <v>43188</v>
          </cell>
          <cell r="G1119">
            <v>876220.8</v>
          </cell>
          <cell r="H1119" t="str">
            <v>16-APR-18</v>
          </cell>
          <cell r="I1119">
            <v>32805</v>
          </cell>
          <cell r="J1119">
            <v>7</v>
          </cell>
          <cell r="K1119" t="str">
            <v>IN</v>
          </cell>
          <cell r="L1119" t="str">
            <v>ENTREGADO</v>
          </cell>
          <cell r="M1119">
            <v>1</v>
          </cell>
          <cell r="N1119">
            <v>41924</v>
          </cell>
          <cell r="O1119">
            <v>41924</v>
          </cell>
          <cell r="P1119">
            <v>133660.79999999999</v>
          </cell>
          <cell r="Q1119">
            <v>0</v>
          </cell>
          <cell r="R1119">
            <v>0</v>
          </cell>
        </row>
        <row r="1120">
          <cell r="A1120">
            <v>32806</v>
          </cell>
          <cell r="B1120" t="str">
            <v>Fuenta Especifica 0100 FONDO GENERAL</v>
          </cell>
          <cell r="C1120" t="str">
            <v>Capitulo 0206 MINISTERIO DE EDUCACIÓN</v>
          </cell>
          <cell r="D1120" t="str">
            <v>Libramiento 0206-01-01-0010-7394</v>
          </cell>
          <cell r="E1120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0">
            <v>43188</v>
          </cell>
          <cell r="G1120">
            <v>1001159.2</v>
          </cell>
          <cell r="H1120" t="str">
            <v>16-APR-18</v>
          </cell>
          <cell r="I1120">
            <v>32806</v>
          </cell>
          <cell r="J1120">
            <v>7</v>
          </cell>
          <cell r="K1120" t="str">
            <v>TR</v>
          </cell>
          <cell r="L1120" t="str">
            <v>Conciliado</v>
          </cell>
          <cell r="M1120">
            <v>1</v>
          </cell>
          <cell r="N1120">
            <v>2785604</v>
          </cell>
          <cell r="O1120">
            <v>2785604</v>
          </cell>
          <cell r="P1120">
            <v>958737.2</v>
          </cell>
          <cell r="Q1120">
            <v>0</v>
          </cell>
          <cell r="R1120">
            <v>0</v>
          </cell>
        </row>
        <row r="1121">
          <cell r="A1121">
            <v>32806</v>
          </cell>
          <cell r="B1121" t="str">
            <v>Fuenta Especifica 0100 FONDO GENERAL</v>
          </cell>
          <cell r="C1121" t="str">
            <v>Capitulo 0206 MINISTERIO DE EDUCACIÓN</v>
          </cell>
          <cell r="D1121" t="str">
            <v>Libramiento 0206-01-01-0010-7394</v>
          </cell>
          <cell r="E1121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1">
            <v>43188</v>
          </cell>
          <cell r="G1121">
            <v>1001159.2</v>
          </cell>
          <cell r="H1121" t="str">
            <v>16-APR-18</v>
          </cell>
          <cell r="I1121">
            <v>32806</v>
          </cell>
          <cell r="J1121">
            <v>7</v>
          </cell>
          <cell r="K1121" t="str">
            <v>IN</v>
          </cell>
          <cell r="L1121" t="str">
            <v>ENTREGADO</v>
          </cell>
          <cell r="M1121">
            <v>1</v>
          </cell>
          <cell r="N1121">
            <v>41830</v>
          </cell>
          <cell r="O1121">
            <v>41830</v>
          </cell>
          <cell r="P1121">
            <v>42422</v>
          </cell>
          <cell r="Q1121">
            <v>0</v>
          </cell>
          <cell r="R1121">
            <v>0</v>
          </cell>
        </row>
        <row r="1122">
          <cell r="A1122">
            <v>31888</v>
          </cell>
          <cell r="B1122" t="str">
            <v>Fuenta Especifica 0100 FONDO GENERAL</v>
          </cell>
          <cell r="C1122" t="str">
            <v>Capitulo 0206 MINISTERIO DE EDUCACIÓN</v>
          </cell>
          <cell r="D1122" t="str">
            <v>Libramiento 0206-01-01-0010-7397</v>
          </cell>
          <cell r="E1122" t="str">
            <v>PAGO SUM. ALIM. ESC. PAE-REAL, MESES AGOSTO, SEPT/OCT/NOV/DIC/2017, S/FACTS. NCF:00294, 00295, 00296, 00297 Y 00298, N/C 00010,00011,00012,00013,00014, MENOS ANTICIPO, CONT. 502/2017, OC. 6144</v>
          </cell>
          <cell r="F1122">
            <v>43188</v>
          </cell>
          <cell r="G1122">
            <v>910608.76</v>
          </cell>
          <cell r="H1122" t="str">
            <v>12-APR-18</v>
          </cell>
          <cell r="I1122">
            <v>31888</v>
          </cell>
          <cell r="J1122">
            <v>2</v>
          </cell>
          <cell r="K1122" t="str">
            <v>IN</v>
          </cell>
          <cell r="L1122" t="str">
            <v>ENTREGADO</v>
          </cell>
          <cell r="M1122">
            <v>1</v>
          </cell>
          <cell r="N1122">
            <v>40836</v>
          </cell>
          <cell r="O1122">
            <v>40836</v>
          </cell>
          <cell r="P1122">
            <v>43204.56</v>
          </cell>
          <cell r="Q1122">
            <v>0</v>
          </cell>
          <cell r="R1122">
            <v>0</v>
          </cell>
        </row>
        <row r="1123">
          <cell r="A1123">
            <v>31888</v>
          </cell>
          <cell r="B1123" t="str">
            <v>Fuenta Especifica 0100 FONDO GENERAL</v>
          </cell>
          <cell r="C1123" t="str">
            <v>Capitulo 0206 MINISTERIO DE EDUCACIÓN</v>
          </cell>
          <cell r="D1123" t="str">
            <v>Libramiento 0206-01-01-0010-7397</v>
          </cell>
          <cell r="E1123" t="str">
            <v>PAGO SUM. ALIM. ESC. PAE-REAL, MESES AGOSTO, SEPT/OCT/NOV/DIC/2017, S/FACTS. NCF:00294, 00295, 00296, 00297 Y 00298, N/C 00010,00011,00012,00013,00014, MENOS ANTICIPO, CONT. 502/2017, OC. 6144</v>
          </cell>
          <cell r="F1123">
            <v>43188</v>
          </cell>
          <cell r="G1123">
            <v>910608.76</v>
          </cell>
          <cell r="H1123" t="str">
            <v>12-APR-18</v>
          </cell>
          <cell r="I1123">
            <v>31888</v>
          </cell>
          <cell r="J1123">
            <v>2</v>
          </cell>
          <cell r="K1123" t="str">
            <v>TR</v>
          </cell>
          <cell r="L1123" t="str">
            <v>Conciliado</v>
          </cell>
          <cell r="M1123">
            <v>1</v>
          </cell>
          <cell r="N1123">
            <v>2781010</v>
          </cell>
          <cell r="O1123">
            <v>2781010</v>
          </cell>
          <cell r="P1123">
            <v>867404.2</v>
          </cell>
          <cell r="Q1123">
            <v>0</v>
          </cell>
          <cell r="R1123">
            <v>0</v>
          </cell>
        </row>
        <row r="1124">
          <cell r="A1124">
            <v>32456</v>
          </cell>
          <cell r="B1124" t="str">
            <v>Fuenta Especifica 0100 FONDO GENERAL</v>
          </cell>
          <cell r="C1124" t="str">
            <v>Capitulo 0206 MINISTERIO DE EDUCACIÓN</v>
          </cell>
          <cell r="D1124" t="str">
            <v>Libramiento 0206-01-01-0010-7399</v>
          </cell>
          <cell r="E1124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4">
            <v>43188</v>
          </cell>
          <cell r="G1124">
            <v>371975.3</v>
          </cell>
          <cell r="H1124" t="str">
            <v>16-APR-18</v>
          </cell>
          <cell r="I1124">
            <v>32456</v>
          </cell>
          <cell r="J1124">
            <v>2</v>
          </cell>
          <cell r="K1124" t="str">
            <v>TR</v>
          </cell>
          <cell r="L1124" t="str">
            <v>Conciliado</v>
          </cell>
          <cell r="M1124">
            <v>1</v>
          </cell>
          <cell r="N1124">
            <v>2784789</v>
          </cell>
          <cell r="O1124">
            <v>2784789</v>
          </cell>
          <cell r="P1124">
            <v>368554.83</v>
          </cell>
          <cell r="Q1124">
            <v>0</v>
          </cell>
          <cell r="R1124">
            <v>0</v>
          </cell>
        </row>
        <row r="1125">
          <cell r="A1125">
            <v>32456</v>
          </cell>
          <cell r="B1125" t="str">
            <v>Fuenta Especifica 0100 FONDO GENERAL</v>
          </cell>
          <cell r="C1125" t="str">
            <v>Capitulo 0206 MINISTERIO DE EDUCACIÓN</v>
          </cell>
          <cell r="D1125" t="str">
            <v>Libramiento 0206-01-01-0010-7399</v>
          </cell>
          <cell r="E1125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5">
            <v>43188</v>
          </cell>
          <cell r="G1125">
            <v>371975.3</v>
          </cell>
          <cell r="H1125" t="str">
            <v>16-APR-18</v>
          </cell>
          <cell r="I1125">
            <v>32456</v>
          </cell>
          <cell r="J1125">
            <v>2</v>
          </cell>
          <cell r="K1125" t="str">
            <v>IN</v>
          </cell>
          <cell r="L1125" t="str">
            <v>ENTREGADO</v>
          </cell>
          <cell r="M1125">
            <v>1</v>
          </cell>
          <cell r="N1125">
            <v>41542</v>
          </cell>
          <cell r="O1125">
            <v>41542</v>
          </cell>
          <cell r="P1125">
            <v>3420.47</v>
          </cell>
          <cell r="Q1125">
            <v>0</v>
          </cell>
          <cell r="R1125">
            <v>0</v>
          </cell>
        </row>
        <row r="1126">
          <cell r="A1126">
            <v>32581</v>
          </cell>
          <cell r="B1126" t="str">
            <v>Fuenta Especifica 0100 FONDO GENERAL</v>
          </cell>
          <cell r="C1126" t="str">
            <v>Capitulo 0206 MINISTERIO DE EDUCACIÓN</v>
          </cell>
          <cell r="D1126" t="str">
            <v>Libramiento 0206-01-01-0010-7401</v>
          </cell>
          <cell r="E1126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6">
            <v>43188</v>
          </cell>
          <cell r="G1126">
            <v>704224</v>
          </cell>
          <cell r="H1126" t="str">
            <v>16-APR-18</v>
          </cell>
          <cell r="I1126">
            <v>32581</v>
          </cell>
          <cell r="J1126">
            <v>1</v>
          </cell>
          <cell r="K1126" t="str">
            <v>TR</v>
          </cell>
          <cell r="L1126" t="str">
            <v>Conciliado</v>
          </cell>
          <cell r="M1126">
            <v>1</v>
          </cell>
          <cell r="N1126">
            <v>2784797</v>
          </cell>
          <cell r="O1126">
            <v>2784797</v>
          </cell>
          <cell r="P1126">
            <v>674384</v>
          </cell>
          <cell r="Q1126">
            <v>0</v>
          </cell>
          <cell r="R1126">
            <v>0</v>
          </cell>
        </row>
        <row r="1127">
          <cell r="A1127">
            <v>32581</v>
          </cell>
          <cell r="B1127" t="str">
            <v>Fuenta Especifica 0100 FONDO GENERAL</v>
          </cell>
          <cell r="C1127" t="str">
            <v>Capitulo 0206 MINISTERIO DE EDUCACIÓN</v>
          </cell>
          <cell r="D1127" t="str">
            <v>Libramiento 0206-01-01-0010-7401</v>
          </cell>
          <cell r="E1127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7">
            <v>43188</v>
          </cell>
          <cell r="G1127">
            <v>704224</v>
          </cell>
          <cell r="H1127" t="str">
            <v>16-APR-18</v>
          </cell>
          <cell r="I1127">
            <v>32581</v>
          </cell>
          <cell r="J1127">
            <v>1</v>
          </cell>
          <cell r="K1127" t="str">
            <v>IN</v>
          </cell>
          <cell r="L1127" t="str">
            <v>ENTREGADO</v>
          </cell>
          <cell r="M1127">
            <v>1</v>
          </cell>
          <cell r="N1127">
            <v>41556</v>
          </cell>
          <cell r="O1127">
            <v>41556</v>
          </cell>
          <cell r="P1127">
            <v>29840</v>
          </cell>
          <cell r="Q1127">
            <v>0</v>
          </cell>
          <cell r="R1127">
            <v>0</v>
          </cell>
        </row>
        <row r="1128">
          <cell r="A1128">
            <v>32457</v>
          </cell>
          <cell r="B1128" t="str">
            <v>Fuenta Especifica 0100 FONDO GENERAL</v>
          </cell>
          <cell r="C1128" t="str">
            <v>Capitulo 0206 MINISTERIO DE EDUCACIÓN</v>
          </cell>
          <cell r="D1128" t="str">
            <v>Libramiento 0206-01-01-0010-7402</v>
          </cell>
          <cell r="E1128" t="str">
            <v>PAGO SUM. ALIM. ESC. UM, AL MES DE NOVIEMBRE 2017, SEGUN FACT. NCF.: 00806 N/C 00038, MENOS ANTICIPO, CONTRATO NO. 311/2017 Y OC 6389</v>
          </cell>
          <cell r="F1128">
            <v>43188</v>
          </cell>
          <cell r="G1128">
            <v>1230661.8400000001</v>
          </cell>
          <cell r="H1128" t="str">
            <v>16-APR-18</v>
          </cell>
          <cell r="I1128">
            <v>32457</v>
          </cell>
          <cell r="J1128">
            <v>2</v>
          </cell>
          <cell r="K1128" t="str">
            <v>IN</v>
          </cell>
          <cell r="L1128" t="str">
            <v>ENTREGADO</v>
          </cell>
          <cell r="M1128">
            <v>1</v>
          </cell>
          <cell r="N1128">
            <v>41543</v>
          </cell>
          <cell r="O1128">
            <v>41543</v>
          </cell>
          <cell r="P1128">
            <v>11173.86</v>
          </cell>
          <cell r="Q1128">
            <v>0</v>
          </cell>
          <cell r="R1128">
            <v>0</v>
          </cell>
        </row>
        <row r="1129">
          <cell r="A1129">
            <v>32457</v>
          </cell>
          <cell r="B1129" t="str">
            <v>Fuenta Especifica 0100 FONDO GENERAL</v>
          </cell>
          <cell r="C1129" t="str">
            <v>Capitulo 0206 MINISTERIO DE EDUCACIÓN</v>
          </cell>
          <cell r="D1129" t="str">
            <v>Libramiento 0206-01-01-0010-7402</v>
          </cell>
          <cell r="E1129" t="str">
            <v>PAGO SUM. ALIM. ESC. UM, AL MES DE NOVIEMBRE 2017, SEGUN FACT. NCF.: 00806 N/C 00038, MENOS ANTICIPO, CONTRATO NO. 311/2017 Y OC 6389</v>
          </cell>
          <cell r="F1129">
            <v>43188</v>
          </cell>
          <cell r="G1129">
            <v>1230661.8400000001</v>
          </cell>
          <cell r="H1129" t="str">
            <v>16-APR-18</v>
          </cell>
          <cell r="I1129">
            <v>32457</v>
          </cell>
          <cell r="J1129">
            <v>2</v>
          </cell>
          <cell r="K1129" t="str">
            <v>TR</v>
          </cell>
          <cell r="L1129" t="str">
            <v>Conciliado</v>
          </cell>
          <cell r="M1129">
            <v>1</v>
          </cell>
          <cell r="N1129">
            <v>2784606</v>
          </cell>
          <cell r="O1129">
            <v>2784606</v>
          </cell>
          <cell r="P1129">
            <v>1219487.98</v>
          </cell>
          <cell r="Q1129">
            <v>0</v>
          </cell>
          <cell r="R1129">
            <v>0</v>
          </cell>
        </row>
        <row r="1130">
          <cell r="A1130">
            <v>31319</v>
          </cell>
          <cell r="B1130" t="str">
            <v>Fuenta Especifica 0100 FONDO GENERAL</v>
          </cell>
          <cell r="C1130" t="str">
            <v>Capitulo 0206 MINISTERIO DE EDUCACIÓN</v>
          </cell>
          <cell r="D1130" t="str">
            <v>Libramiento 0206-01-01-0010-7403</v>
          </cell>
          <cell r="E1130" t="str">
            <v>PAGO SUM. ALIM. ESC. JEE. CORRESP. AL MES DE DICIEMBRE 2017, SEGUN FACT. NCF.: 00631, CARTA COMPROMISO NO. 00776, O/C 6941.</v>
          </cell>
          <cell r="F1130">
            <v>43188</v>
          </cell>
          <cell r="G1130">
            <v>267907.20000000001</v>
          </cell>
          <cell r="H1130" t="str">
            <v>11-APR-18</v>
          </cell>
          <cell r="I1130">
            <v>31319</v>
          </cell>
          <cell r="J1130">
            <v>1</v>
          </cell>
          <cell r="K1130" t="str">
            <v>IN</v>
          </cell>
          <cell r="L1130" t="str">
            <v>ENTREGADO</v>
          </cell>
          <cell r="M1130">
            <v>1</v>
          </cell>
          <cell r="N1130">
            <v>40190</v>
          </cell>
          <cell r="O1130">
            <v>40190</v>
          </cell>
          <cell r="P1130">
            <v>11352</v>
          </cell>
          <cell r="Q1130">
            <v>0</v>
          </cell>
          <cell r="R1130">
            <v>0</v>
          </cell>
        </row>
        <row r="1131">
          <cell r="A1131">
            <v>31319</v>
          </cell>
          <cell r="B1131" t="str">
            <v>Fuenta Especifica 0100 FONDO GENERAL</v>
          </cell>
          <cell r="C1131" t="str">
            <v>Capitulo 0206 MINISTERIO DE EDUCACIÓN</v>
          </cell>
          <cell r="D1131" t="str">
            <v>Libramiento 0206-01-01-0010-7403</v>
          </cell>
          <cell r="E1131" t="str">
            <v>PAGO SUM. ALIM. ESC. JEE. CORRESP. AL MES DE DICIEMBRE 2017, SEGUN FACT. NCF.: 00631, CARTA COMPROMISO NO. 00776, O/C 6941.</v>
          </cell>
          <cell r="F1131">
            <v>43188</v>
          </cell>
          <cell r="G1131">
            <v>267907.20000000001</v>
          </cell>
          <cell r="H1131" t="str">
            <v>11-APR-18</v>
          </cell>
          <cell r="I1131">
            <v>31319</v>
          </cell>
          <cell r="J1131">
            <v>1</v>
          </cell>
          <cell r="K1131" t="str">
            <v>TR</v>
          </cell>
          <cell r="L1131" t="str">
            <v>Conciliado</v>
          </cell>
          <cell r="M1131">
            <v>1</v>
          </cell>
          <cell r="N1131">
            <v>2778755</v>
          </cell>
          <cell r="O1131">
            <v>2778755</v>
          </cell>
          <cell r="P1131">
            <v>215688</v>
          </cell>
          <cell r="Q1131">
            <v>0</v>
          </cell>
          <cell r="R1131">
            <v>0</v>
          </cell>
        </row>
        <row r="1132">
          <cell r="A1132">
            <v>31319</v>
          </cell>
          <cell r="B1132" t="str">
            <v>Fuenta Especifica 0100 FONDO GENERAL</v>
          </cell>
          <cell r="C1132" t="str">
            <v>Capitulo 0206 MINISTERIO DE EDUCACIÓN</v>
          </cell>
          <cell r="D1132" t="str">
            <v>Libramiento 0206-01-01-0010-7403</v>
          </cell>
          <cell r="E1132" t="str">
            <v>PAGO SUM. ALIM. ESC. JEE. CORRESP. AL MES DE DICIEMBRE 2017, SEGUN FACT. NCF.: 00631, CARTA COMPROMISO NO. 00776, O/C 6941.</v>
          </cell>
          <cell r="F1132">
            <v>43188</v>
          </cell>
          <cell r="G1132">
            <v>267907.20000000001</v>
          </cell>
          <cell r="H1132" t="str">
            <v>11-APR-18</v>
          </cell>
          <cell r="I1132">
            <v>31319</v>
          </cell>
          <cell r="J1132">
            <v>1</v>
          </cell>
          <cell r="K1132" t="str">
            <v>IN</v>
          </cell>
          <cell r="L1132" t="str">
            <v>ENTREGADO</v>
          </cell>
          <cell r="M1132">
            <v>1</v>
          </cell>
          <cell r="N1132">
            <v>40095</v>
          </cell>
          <cell r="O1132">
            <v>40095</v>
          </cell>
          <cell r="P1132">
            <v>40867.199999999997</v>
          </cell>
          <cell r="Q1132">
            <v>0</v>
          </cell>
          <cell r="R1132">
            <v>0</v>
          </cell>
        </row>
        <row r="1133">
          <cell r="A1133">
            <v>31320</v>
          </cell>
          <cell r="B1133" t="str">
            <v>Fuenta Especifica 0100 FONDO GENERAL</v>
          </cell>
          <cell r="C1133" t="str">
            <v>Capitulo 0206 MINISTERIO DE EDUCACIÓN</v>
          </cell>
          <cell r="D1133" t="str">
            <v>Libramiento 0206-01-01-0010-7404</v>
          </cell>
          <cell r="E1133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3">
            <v>43188</v>
          </cell>
          <cell r="G1133">
            <v>2486260</v>
          </cell>
          <cell r="H1133" t="str">
            <v>11-APR-18</v>
          </cell>
          <cell r="I1133">
            <v>31320</v>
          </cell>
          <cell r="J1133">
            <v>1</v>
          </cell>
          <cell r="K1133" t="str">
            <v>IN</v>
          </cell>
          <cell r="L1133" t="str">
            <v>ENTREGADO</v>
          </cell>
          <cell r="M1133">
            <v>1</v>
          </cell>
          <cell r="N1133">
            <v>40101</v>
          </cell>
          <cell r="O1133">
            <v>40101</v>
          </cell>
          <cell r="P1133">
            <v>379260</v>
          </cell>
          <cell r="Q1133">
            <v>0</v>
          </cell>
          <cell r="R1133">
            <v>0</v>
          </cell>
        </row>
        <row r="1134">
          <cell r="A1134">
            <v>31320</v>
          </cell>
          <cell r="B1134" t="str">
            <v>Fuenta Especifica 0100 FONDO GENERAL</v>
          </cell>
          <cell r="C1134" t="str">
            <v>Capitulo 0206 MINISTERIO DE EDUCACIÓN</v>
          </cell>
          <cell r="D1134" t="str">
            <v>Libramiento 0206-01-01-0010-7404</v>
          </cell>
          <cell r="E1134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4">
            <v>43188</v>
          </cell>
          <cell r="G1134">
            <v>2486260</v>
          </cell>
          <cell r="H1134" t="str">
            <v>11-APR-18</v>
          </cell>
          <cell r="I1134">
            <v>31320</v>
          </cell>
          <cell r="J1134">
            <v>1</v>
          </cell>
          <cell r="K1134" t="str">
            <v>IN</v>
          </cell>
          <cell r="L1134" t="str">
            <v>ENTREGADO</v>
          </cell>
          <cell r="M1134">
            <v>1</v>
          </cell>
          <cell r="N1134">
            <v>40199</v>
          </cell>
          <cell r="O1134">
            <v>40199</v>
          </cell>
          <cell r="P1134">
            <v>105350</v>
          </cell>
          <cell r="Q1134">
            <v>0</v>
          </cell>
          <cell r="R1134">
            <v>0</v>
          </cell>
        </row>
        <row r="1135">
          <cell r="A1135">
            <v>31320</v>
          </cell>
          <cell r="B1135" t="str">
            <v>Fuenta Especifica 0100 FONDO GENERAL</v>
          </cell>
          <cell r="C1135" t="str">
            <v>Capitulo 0206 MINISTERIO DE EDUCACIÓN</v>
          </cell>
          <cell r="D1135" t="str">
            <v>Libramiento 0206-01-01-0010-7404</v>
          </cell>
          <cell r="E1135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5">
            <v>43188</v>
          </cell>
          <cell r="G1135">
            <v>2486260</v>
          </cell>
          <cell r="H1135" t="str">
            <v>11-APR-18</v>
          </cell>
          <cell r="I1135">
            <v>31320</v>
          </cell>
          <cell r="J1135">
            <v>1</v>
          </cell>
          <cell r="K1135" t="str">
            <v>TR</v>
          </cell>
          <cell r="L1135" t="str">
            <v>Conciliado</v>
          </cell>
          <cell r="M1135">
            <v>1</v>
          </cell>
          <cell r="N1135">
            <v>2779149</v>
          </cell>
          <cell r="O1135">
            <v>2779149</v>
          </cell>
          <cell r="P1135">
            <v>2001650</v>
          </cell>
          <cell r="Q1135">
            <v>0</v>
          </cell>
          <cell r="R1135">
            <v>0</v>
          </cell>
        </row>
        <row r="1136">
          <cell r="A1136">
            <v>31597</v>
          </cell>
          <cell r="B1136" t="str">
            <v>Fuenta Especifica 0100 FONDO GENERAL</v>
          </cell>
          <cell r="C1136" t="str">
            <v>Capitulo 0206 MINISTERIO DE EDUCACIÓN</v>
          </cell>
          <cell r="D1136" t="str">
            <v>Libramiento 0206-01-01-0010-7406</v>
          </cell>
          <cell r="E1136" t="str">
            <v>PAGO SUM. DE ALIM. ESC. JEE. CORRESP. AL MES DE SEPTIEMBRE 2017, S/FACT. 00186 Y NC 00001. CARTAS COMPROMISO 03808, 03775, 03677, 08403, 03667, 03748 Y 03756. OC 6898 Y OC 6900.</v>
          </cell>
          <cell r="F1136">
            <v>43188</v>
          </cell>
          <cell r="G1136">
            <v>551673.59999999998</v>
          </cell>
          <cell r="H1136" t="str">
            <v>11-APR-18</v>
          </cell>
          <cell r="I1136">
            <v>31597</v>
          </cell>
          <cell r="J1136">
            <v>8</v>
          </cell>
          <cell r="K1136" t="str">
            <v>TR</v>
          </cell>
          <cell r="L1136" t="str">
            <v>Conciliado</v>
          </cell>
          <cell r="M1136">
            <v>1</v>
          </cell>
          <cell r="N1136">
            <v>2780114</v>
          </cell>
          <cell r="O1136">
            <v>2780114</v>
          </cell>
          <cell r="P1136">
            <v>444144</v>
          </cell>
          <cell r="Q1136">
            <v>0</v>
          </cell>
          <cell r="R1136">
            <v>0</v>
          </cell>
        </row>
        <row r="1137">
          <cell r="A1137">
            <v>31597</v>
          </cell>
          <cell r="B1137" t="str">
            <v>Fuenta Especifica 0100 FONDO GENERAL</v>
          </cell>
          <cell r="C1137" t="str">
            <v>Capitulo 0206 MINISTERIO DE EDUCACIÓN</v>
          </cell>
          <cell r="D1137" t="str">
            <v>Libramiento 0206-01-01-0010-7406</v>
          </cell>
          <cell r="E1137" t="str">
            <v>PAGO SUM. DE ALIM. ESC. JEE. CORRESP. AL MES DE SEPTIEMBRE 2017, S/FACT. 00186 Y NC 00001. CARTAS COMPROMISO 03808, 03775, 03677, 08403, 03667, 03748 Y 03756. OC 6898 Y OC 6900.</v>
          </cell>
          <cell r="F1137">
            <v>43188</v>
          </cell>
          <cell r="G1137">
            <v>551673.59999999998</v>
          </cell>
          <cell r="H1137" t="str">
            <v>11-APR-18</v>
          </cell>
          <cell r="I1137">
            <v>31597</v>
          </cell>
          <cell r="J1137">
            <v>8</v>
          </cell>
          <cell r="K1137" t="str">
            <v>IN</v>
          </cell>
          <cell r="L1137" t="str">
            <v>ENTREGADO</v>
          </cell>
          <cell r="M1137">
            <v>1</v>
          </cell>
          <cell r="N1137">
            <v>40445</v>
          </cell>
          <cell r="O1137">
            <v>40445</v>
          </cell>
          <cell r="P1137">
            <v>23376</v>
          </cell>
          <cell r="Q1137">
            <v>0</v>
          </cell>
          <cell r="R1137">
            <v>0</v>
          </cell>
        </row>
        <row r="1138">
          <cell r="A1138">
            <v>31597</v>
          </cell>
          <cell r="B1138" t="str">
            <v>Fuenta Especifica 0100 FONDO GENERAL</v>
          </cell>
          <cell r="C1138" t="str">
            <v>Capitulo 0206 MINISTERIO DE EDUCACIÓN</v>
          </cell>
          <cell r="D1138" t="str">
            <v>Libramiento 0206-01-01-0010-7406</v>
          </cell>
          <cell r="E1138" t="str">
            <v>PAGO SUM. DE ALIM. ESC. JEE. CORRESP. AL MES DE SEPTIEMBRE 2017, S/FACT. 00186 Y NC 00001. CARTAS COMPROMISO 03808, 03775, 03677, 08403, 03667, 03748 Y 03756. OC 6898 Y OC 6900.</v>
          </cell>
          <cell r="F1138">
            <v>43188</v>
          </cell>
          <cell r="G1138">
            <v>551673.59999999998</v>
          </cell>
          <cell r="H1138" t="str">
            <v>11-APR-18</v>
          </cell>
          <cell r="I1138">
            <v>31597</v>
          </cell>
          <cell r="J1138">
            <v>8</v>
          </cell>
          <cell r="K1138" t="str">
            <v>IN</v>
          </cell>
          <cell r="L1138" t="str">
            <v>ENTREGADO</v>
          </cell>
          <cell r="M1138">
            <v>1</v>
          </cell>
          <cell r="N1138">
            <v>40542</v>
          </cell>
          <cell r="O1138">
            <v>40542</v>
          </cell>
          <cell r="P1138">
            <v>84153.600000000006</v>
          </cell>
          <cell r="Q1138">
            <v>0</v>
          </cell>
          <cell r="R1138">
            <v>0</v>
          </cell>
        </row>
        <row r="1139">
          <cell r="A1139">
            <v>32458</v>
          </cell>
          <cell r="B1139" t="str">
            <v>Fuenta Especifica 0100 FONDO GENERAL</v>
          </cell>
          <cell r="C1139" t="str">
            <v>Capitulo 0206 MINISTERIO DE EDUCACIÓN</v>
          </cell>
          <cell r="D1139" t="str">
            <v>Libramiento 0206-01-01-0010-7407</v>
          </cell>
          <cell r="E1139" t="str">
            <v>PAGO A FAVOR DE COOPROHARINA S/ACTO NO. 287 D/F. 12/03/2018 CEDIDO POR GAMAPERA SRL, SUM. ALIM. ESC. UM. MES DICIEMBRE 2017, S/FACT. NCF: 00125, NC. 00144, CONT. NO. 434/2017 OC. 6552 ,MENOS ANTICIPO.</v>
          </cell>
          <cell r="F1139">
            <v>43188</v>
          </cell>
          <cell r="G1139">
            <v>1134875.82</v>
          </cell>
          <cell r="H1139" t="str">
            <v>16-APR-18</v>
          </cell>
          <cell r="I1139">
            <v>32458</v>
          </cell>
          <cell r="J1139">
            <v>2</v>
          </cell>
          <cell r="K1139" t="str">
            <v>TR</v>
          </cell>
          <cell r="L1139" t="str">
            <v>Conciliado</v>
          </cell>
          <cell r="M1139">
            <v>1</v>
          </cell>
          <cell r="N1139">
            <v>2784790</v>
          </cell>
          <cell r="O1139">
            <v>2784790</v>
          </cell>
          <cell r="P1139">
            <v>1124457.24</v>
          </cell>
          <cell r="Q1139">
            <v>0</v>
          </cell>
          <cell r="R1139">
            <v>0</v>
          </cell>
        </row>
        <row r="1140">
          <cell r="A1140">
            <v>32458</v>
          </cell>
          <cell r="B1140" t="str">
            <v>Fuenta Especifica 0100 FONDO GENERAL</v>
          </cell>
          <cell r="C1140" t="str">
            <v>Capitulo 0206 MINISTERIO DE EDUCACIÓN</v>
          </cell>
          <cell r="D1140" t="str">
            <v>Libramiento 0206-01-01-0010-7407</v>
          </cell>
          <cell r="E1140" t="str">
            <v>PAGO A FAVOR DE COOPROHARINA S/ACTO NO. 287 D/F. 12/03/2018 CEDIDO POR GAMAPERA SRL, SUM. ALIM. ESC. UM. MES DICIEMBRE 2017, S/FACT. NCF: 00125, NC. 00144, CONT. NO. 434/2017 OC. 6552 ,MENOS ANTICIPO.</v>
          </cell>
          <cell r="F1140">
            <v>43188</v>
          </cell>
          <cell r="G1140">
            <v>1134875.82</v>
          </cell>
          <cell r="H1140" t="str">
            <v>16-APR-18</v>
          </cell>
          <cell r="I1140">
            <v>32458</v>
          </cell>
          <cell r="J1140">
            <v>2</v>
          </cell>
          <cell r="K1140" t="str">
            <v>IN</v>
          </cell>
          <cell r="L1140" t="str">
            <v>ENTREGADO</v>
          </cell>
          <cell r="M1140">
            <v>1</v>
          </cell>
          <cell r="N1140">
            <v>41544</v>
          </cell>
          <cell r="O1140">
            <v>41544</v>
          </cell>
          <cell r="P1140">
            <v>10418.58</v>
          </cell>
          <cell r="Q1140">
            <v>0</v>
          </cell>
          <cell r="R1140">
            <v>0</v>
          </cell>
        </row>
        <row r="1141">
          <cell r="A1141">
            <v>31321</v>
          </cell>
          <cell r="B1141" t="str">
            <v>Fuenta Especifica 0100 FONDO GENERAL</v>
          </cell>
          <cell r="C1141" t="str">
            <v>Capitulo 0206 MINISTERIO DE EDUCACIÓN</v>
          </cell>
          <cell r="D1141" t="str">
            <v>Libramiento 0206-01-01-0010-7409</v>
          </cell>
          <cell r="E1141" t="str">
            <v>PAGO SUM. ALIM. ESC. JEE. CORRESP. AL MES OCTUBRE 2017, S/FACT. NCF: 00001 CARTA COMPROMISO NO. 15602, OC. 7129.</v>
          </cell>
          <cell r="F1141">
            <v>43188</v>
          </cell>
          <cell r="G1141">
            <v>305856</v>
          </cell>
          <cell r="H1141" t="str">
            <v>11-APR-18</v>
          </cell>
          <cell r="I1141">
            <v>31321</v>
          </cell>
          <cell r="J1141">
            <v>1</v>
          </cell>
          <cell r="K1141" t="str">
            <v>IN</v>
          </cell>
          <cell r="L1141" t="str">
            <v>ENTREGADO</v>
          </cell>
          <cell r="M1141">
            <v>1</v>
          </cell>
          <cell r="N1141">
            <v>40198</v>
          </cell>
          <cell r="O1141">
            <v>40198</v>
          </cell>
          <cell r="P1141">
            <v>12960</v>
          </cell>
          <cell r="Q1141">
            <v>0</v>
          </cell>
          <cell r="R1141">
            <v>0</v>
          </cell>
        </row>
        <row r="1142">
          <cell r="A1142">
            <v>31321</v>
          </cell>
          <cell r="B1142" t="str">
            <v>Fuenta Especifica 0100 FONDO GENERAL</v>
          </cell>
          <cell r="C1142" t="str">
            <v>Capitulo 0206 MINISTERIO DE EDUCACIÓN</v>
          </cell>
          <cell r="D1142" t="str">
            <v>Libramiento 0206-01-01-0010-7409</v>
          </cell>
          <cell r="E1142" t="str">
            <v>PAGO SUM. ALIM. ESC. JEE. CORRESP. AL MES OCTUBRE 2017, S/FACT. NCF: 00001 CARTA COMPROMISO NO. 15602, OC. 7129.</v>
          </cell>
          <cell r="F1142">
            <v>43188</v>
          </cell>
          <cell r="G1142">
            <v>305856</v>
          </cell>
          <cell r="H1142" t="str">
            <v>11-APR-18</v>
          </cell>
          <cell r="I1142">
            <v>31321</v>
          </cell>
          <cell r="J1142">
            <v>1</v>
          </cell>
          <cell r="K1142" t="str">
            <v>TR</v>
          </cell>
          <cell r="L1142" t="str">
            <v>Conciliado</v>
          </cell>
          <cell r="M1142">
            <v>1</v>
          </cell>
          <cell r="N1142">
            <v>2778756</v>
          </cell>
          <cell r="O1142">
            <v>2778756</v>
          </cell>
          <cell r="P1142">
            <v>292896</v>
          </cell>
          <cell r="Q1142">
            <v>0</v>
          </cell>
          <cell r="R1142">
            <v>0</v>
          </cell>
        </row>
        <row r="1143">
          <cell r="A1143">
            <v>31598</v>
          </cell>
          <cell r="B1143" t="str">
            <v>Fuenta Especifica 0100 FONDO GENERAL</v>
          </cell>
          <cell r="C1143" t="str">
            <v>Capitulo 0206 MINISTERIO DE EDUCACIÓN</v>
          </cell>
          <cell r="D1143" t="str">
            <v>Libramiento 0206-01-01-0010-7410</v>
          </cell>
          <cell r="E1143" t="str">
            <v>PAGO SUM. ALIM. ESC. JEE. CORRESP. AL MES NOV. 2017, SEGUN FACT. NCF.: 00043, CARTA COMPROMISO NO. 00849, 06537, 00853, 00857, 00859, 00855, OC 6104</v>
          </cell>
          <cell r="F1143">
            <v>43188</v>
          </cell>
          <cell r="G1143">
            <v>1140068.8</v>
          </cell>
          <cell r="H1143" t="str">
            <v>11-APR-18</v>
          </cell>
          <cell r="I1143">
            <v>31598</v>
          </cell>
          <cell r="J1143">
            <v>8</v>
          </cell>
          <cell r="K1143" t="str">
            <v>TR</v>
          </cell>
          <cell r="L1143" t="str">
            <v>Conciliado</v>
          </cell>
          <cell r="M1143">
            <v>1</v>
          </cell>
          <cell r="N1143">
            <v>2780115</v>
          </cell>
          <cell r="O1143">
            <v>2780115</v>
          </cell>
          <cell r="P1143">
            <v>917852</v>
          </cell>
          <cell r="Q1143">
            <v>0</v>
          </cell>
          <cell r="R1143">
            <v>0</v>
          </cell>
        </row>
        <row r="1144">
          <cell r="A1144">
            <v>31598</v>
          </cell>
          <cell r="B1144" t="str">
            <v>Fuenta Especifica 0100 FONDO GENERAL</v>
          </cell>
          <cell r="C1144" t="str">
            <v>Capitulo 0206 MINISTERIO DE EDUCACIÓN</v>
          </cell>
          <cell r="D1144" t="str">
            <v>Libramiento 0206-01-01-0010-7410</v>
          </cell>
          <cell r="E1144" t="str">
            <v>PAGO SUM. ALIM. ESC. JEE. CORRESP. AL MES NOV. 2017, SEGUN FACT. NCF.: 00043, CARTA COMPROMISO NO. 00849, 06537, 00853, 00857, 00859, 00855, OC 6104</v>
          </cell>
          <cell r="F1144">
            <v>43188</v>
          </cell>
          <cell r="G1144">
            <v>1140068.8</v>
          </cell>
          <cell r="H1144" t="str">
            <v>11-APR-18</v>
          </cell>
          <cell r="I1144">
            <v>31598</v>
          </cell>
          <cell r="J1144">
            <v>8</v>
          </cell>
          <cell r="K1144" t="str">
            <v>IN</v>
          </cell>
          <cell r="L1144" t="str">
            <v>ENTREGADO</v>
          </cell>
          <cell r="M1144">
            <v>1</v>
          </cell>
          <cell r="N1144">
            <v>40543</v>
          </cell>
          <cell r="O1144">
            <v>40543</v>
          </cell>
          <cell r="P1144">
            <v>173908.8</v>
          </cell>
          <cell r="Q1144">
            <v>0</v>
          </cell>
          <cell r="R1144">
            <v>0</v>
          </cell>
        </row>
        <row r="1145">
          <cell r="A1145">
            <v>31598</v>
          </cell>
          <cell r="B1145" t="str">
            <v>Fuenta Especifica 0100 FONDO GENERAL</v>
          </cell>
          <cell r="C1145" t="str">
            <v>Capitulo 0206 MINISTERIO DE EDUCACIÓN</v>
          </cell>
          <cell r="D1145" t="str">
            <v>Libramiento 0206-01-01-0010-7410</v>
          </cell>
          <cell r="E1145" t="str">
            <v>PAGO SUM. ALIM. ESC. JEE. CORRESP. AL MES NOV. 2017, SEGUN FACT. NCF.: 00043, CARTA COMPROMISO NO. 00849, 06537, 00853, 00857, 00859, 00855, OC 6104</v>
          </cell>
          <cell r="F1145">
            <v>43188</v>
          </cell>
          <cell r="G1145">
            <v>1140068.8</v>
          </cell>
          <cell r="H1145" t="str">
            <v>11-APR-18</v>
          </cell>
          <cell r="I1145">
            <v>31598</v>
          </cell>
          <cell r="J1145">
            <v>8</v>
          </cell>
          <cell r="K1145" t="str">
            <v>IN</v>
          </cell>
          <cell r="L1145" t="str">
            <v>ENTREGADO</v>
          </cell>
          <cell r="M1145">
            <v>1</v>
          </cell>
          <cell r="N1145">
            <v>40446</v>
          </cell>
          <cell r="O1145">
            <v>40446</v>
          </cell>
          <cell r="P1145">
            <v>48308</v>
          </cell>
          <cell r="Q1145">
            <v>0</v>
          </cell>
          <cell r="R1145">
            <v>0</v>
          </cell>
        </row>
        <row r="1146">
          <cell r="A1146">
            <v>31599</v>
          </cell>
          <cell r="B1146" t="str">
            <v>Fuenta Especifica 0100 FONDO GENERAL</v>
          </cell>
          <cell r="C1146" t="str">
            <v>Capitulo 0206 MINISTERIO DE EDUCACIÓN</v>
          </cell>
          <cell r="D1146" t="str">
            <v>Libramiento 0206-01-01-0010-7412</v>
          </cell>
          <cell r="E1146" t="str">
            <v>PAGO SUM. ALIM. ESC. JEE. CORRESP. A LOS MESES DE NOVIEMBRE Y DICIEMBRE 2017, SEGUN FACT. NCF.: 00572 Y 00576, CARTA COMPROMISO NO.00929, 06672, 01143, 00999, 01155, OC 7169 Y 6846.</v>
          </cell>
          <cell r="F1146">
            <v>43188</v>
          </cell>
          <cell r="G1146">
            <v>1368800</v>
          </cell>
          <cell r="H1146" t="str">
            <v>11-APR-18</v>
          </cell>
          <cell r="I1146">
            <v>31599</v>
          </cell>
          <cell r="J1146">
            <v>8</v>
          </cell>
          <cell r="K1146" t="str">
            <v>IN</v>
          </cell>
          <cell r="L1146" t="str">
            <v>ENTREGADO</v>
          </cell>
          <cell r="M1146">
            <v>1</v>
          </cell>
          <cell r="N1146">
            <v>40447</v>
          </cell>
          <cell r="O1146">
            <v>40447</v>
          </cell>
          <cell r="P1146">
            <v>58000</v>
          </cell>
          <cell r="Q1146">
            <v>0</v>
          </cell>
          <cell r="R1146">
            <v>0</v>
          </cell>
        </row>
        <row r="1147">
          <cell r="A1147">
            <v>31599</v>
          </cell>
          <cell r="B1147" t="str">
            <v>Fuenta Especifica 0100 FONDO GENERAL</v>
          </cell>
          <cell r="C1147" t="str">
            <v>Capitulo 0206 MINISTERIO DE EDUCACIÓN</v>
          </cell>
          <cell r="D1147" t="str">
            <v>Libramiento 0206-01-01-0010-7412</v>
          </cell>
          <cell r="E1147" t="str">
            <v>PAGO SUM. ALIM. ESC. JEE. CORRESP. A LOS MESES DE NOVIEMBRE Y DICIEMBRE 2017, SEGUN FACT. NCF.: 00572 Y 00576, CARTA COMPROMISO NO.00929, 06672, 01143, 00999, 01155, OC 7169 Y 6846.</v>
          </cell>
          <cell r="F1147">
            <v>43188</v>
          </cell>
          <cell r="G1147">
            <v>1368800</v>
          </cell>
          <cell r="H1147" t="str">
            <v>11-APR-18</v>
          </cell>
          <cell r="I1147">
            <v>31599</v>
          </cell>
          <cell r="J1147">
            <v>8</v>
          </cell>
          <cell r="K1147" t="str">
            <v>TR</v>
          </cell>
          <cell r="L1147" t="str">
            <v>Conciliado</v>
          </cell>
          <cell r="M1147">
            <v>1</v>
          </cell>
          <cell r="N1147">
            <v>2780116</v>
          </cell>
          <cell r="O1147">
            <v>2780116</v>
          </cell>
          <cell r="P1147">
            <v>1310800</v>
          </cell>
          <cell r="Q1147">
            <v>0</v>
          </cell>
          <cell r="R1147">
            <v>0</v>
          </cell>
        </row>
        <row r="1148">
          <cell r="A1148">
            <v>31322</v>
          </cell>
          <cell r="B1148" t="str">
            <v>Fuenta Especifica 0100 FONDO GENERAL</v>
          </cell>
          <cell r="C1148" t="str">
            <v>Capitulo 0206 MINISTERIO DE EDUCACIÓN</v>
          </cell>
          <cell r="D1148" t="str">
            <v>Libramiento 0206-01-01-0010-7413</v>
          </cell>
          <cell r="E1148" t="str">
            <v>PAGO POR SUM. ALIM. ESC. JEE. CORRESP. A DIC./2017, SEGUN FACT. NCF: 00158, CARTAS COMPROMISO 06460, 00700, 6522, OC. 5595.</v>
          </cell>
          <cell r="F1148">
            <v>43188</v>
          </cell>
          <cell r="G1148">
            <v>1067097.6000000001</v>
          </cell>
          <cell r="H1148" t="str">
            <v>11-APR-18</v>
          </cell>
          <cell r="I1148">
            <v>31322</v>
          </cell>
          <cell r="J1148">
            <v>1</v>
          </cell>
          <cell r="K1148" t="str">
            <v>TR</v>
          </cell>
          <cell r="L1148" t="str">
            <v>Conciliado</v>
          </cell>
          <cell r="M1148">
            <v>1</v>
          </cell>
          <cell r="N1148">
            <v>2778757</v>
          </cell>
          <cell r="O1148">
            <v>2778757</v>
          </cell>
          <cell r="P1148">
            <v>1021881.6</v>
          </cell>
          <cell r="Q1148">
            <v>0</v>
          </cell>
          <cell r="R1148">
            <v>0</v>
          </cell>
        </row>
        <row r="1149">
          <cell r="A1149">
            <v>31322</v>
          </cell>
          <cell r="B1149" t="str">
            <v>Fuenta Especifica 0100 FONDO GENERAL</v>
          </cell>
          <cell r="C1149" t="str">
            <v>Capitulo 0206 MINISTERIO DE EDUCACIÓN</v>
          </cell>
          <cell r="D1149" t="str">
            <v>Libramiento 0206-01-01-0010-7413</v>
          </cell>
          <cell r="E1149" t="str">
            <v>PAGO POR SUM. ALIM. ESC. JEE. CORRESP. A DIC./2017, SEGUN FACT. NCF: 00158, CARTAS COMPROMISO 06460, 00700, 6522, OC. 5595.</v>
          </cell>
          <cell r="F1149">
            <v>43188</v>
          </cell>
          <cell r="G1149">
            <v>1067097.6000000001</v>
          </cell>
          <cell r="H1149" t="str">
            <v>11-APR-18</v>
          </cell>
          <cell r="I1149">
            <v>31322</v>
          </cell>
          <cell r="J1149">
            <v>1</v>
          </cell>
          <cell r="K1149" t="str">
            <v>IN</v>
          </cell>
          <cell r="L1149" t="str">
            <v>ENTREGADO</v>
          </cell>
          <cell r="M1149">
            <v>1</v>
          </cell>
          <cell r="N1149">
            <v>40197</v>
          </cell>
          <cell r="O1149">
            <v>40197</v>
          </cell>
          <cell r="P1149">
            <v>45216</v>
          </cell>
          <cell r="Q1149">
            <v>0</v>
          </cell>
          <cell r="R1149">
            <v>0</v>
          </cell>
        </row>
        <row r="1150">
          <cell r="A1150">
            <v>32459</v>
          </cell>
          <cell r="B1150" t="str">
            <v>Fuenta Especifica 0100 FONDO GENERAL</v>
          </cell>
          <cell r="C1150" t="str">
            <v>Capitulo 0206 MINISTERIO DE EDUCACIÓN</v>
          </cell>
          <cell r="D1150" t="str">
            <v>Libramiento 0206-01-01-0010-7414</v>
          </cell>
          <cell r="E1150" t="str">
            <v>PAGO POR SUM. DE ALIM. ESC. UM. CORRESP. AL MES DE DICIEMBRE 2017, S/FACT. 00113 Y NC 02337. CONTRATO NO.336/17, OC 6344 MENOS ANTICIPO.</v>
          </cell>
          <cell r="F1150">
            <v>43188</v>
          </cell>
          <cell r="G1150">
            <v>812122.93</v>
          </cell>
          <cell r="H1150" t="str">
            <v>16-APR-18</v>
          </cell>
          <cell r="I1150">
            <v>32459</v>
          </cell>
          <cell r="J1150">
            <v>2</v>
          </cell>
          <cell r="K1150" t="str">
            <v>TR</v>
          </cell>
          <cell r="L1150" t="str">
            <v>Conciliado</v>
          </cell>
          <cell r="M1150">
            <v>1</v>
          </cell>
          <cell r="N1150">
            <v>2784667</v>
          </cell>
          <cell r="O1150">
            <v>2784667</v>
          </cell>
          <cell r="P1150">
            <v>429506.59</v>
          </cell>
          <cell r="Q1150">
            <v>0</v>
          </cell>
          <cell r="R1150">
            <v>0</v>
          </cell>
        </row>
        <row r="1151">
          <cell r="A1151">
            <v>32459</v>
          </cell>
          <cell r="B1151" t="str">
            <v>Fuenta Especifica 0100 FONDO GENERAL</v>
          </cell>
          <cell r="C1151" t="str">
            <v>Capitulo 0206 MINISTERIO DE EDUCACIÓN</v>
          </cell>
          <cell r="D1151" t="str">
            <v>Libramiento 0206-01-01-0010-7414</v>
          </cell>
          <cell r="E1151" t="str">
            <v>PAGO POR SUM. DE ALIM. ESC. UM. CORRESP. AL MES DE DICIEMBRE 2017, S/FACT. 00113 Y NC 02337. CONTRATO NO.336/17, OC 6344 MENOS ANTICIPO.</v>
          </cell>
          <cell r="F1151">
            <v>43188</v>
          </cell>
          <cell r="G1151">
            <v>812122.93</v>
          </cell>
          <cell r="H1151" t="str">
            <v>16-APR-18</v>
          </cell>
          <cell r="I1151">
            <v>32459</v>
          </cell>
          <cell r="J1151">
            <v>2</v>
          </cell>
          <cell r="K1151" t="str">
            <v>IN</v>
          </cell>
          <cell r="L1151" t="str">
            <v>ENTREGADO</v>
          </cell>
          <cell r="M1151">
            <v>1</v>
          </cell>
          <cell r="N1151">
            <v>41441</v>
          </cell>
          <cell r="O1151">
            <v>41441</v>
          </cell>
          <cell r="P1151">
            <v>64883.77</v>
          </cell>
          <cell r="Q1151">
            <v>0</v>
          </cell>
          <cell r="R1151">
            <v>0</v>
          </cell>
        </row>
        <row r="1152">
          <cell r="A1152">
            <v>32459</v>
          </cell>
          <cell r="B1152" t="str">
            <v>Fuenta Especifica 0100 FONDO GENERAL</v>
          </cell>
          <cell r="C1152" t="str">
            <v>Capitulo 0206 MINISTERIO DE EDUCACIÓN</v>
          </cell>
          <cell r="D1152" t="str">
            <v>Libramiento 0206-01-01-0010-7414</v>
          </cell>
          <cell r="E1152" t="str">
            <v>PAGO POR SUM. DE ALIM. ESC. UM. CORRESP. AL MES DE DICIEMBRE 2017, S/FACT. 00113 Y NC 02337. CONTRATO NO.336/17, OC 6344 MENOS ANTICIPO.</v>
          </cell>
          <cell r="F1152">
            <v>43188</v>
          </cell>
          <cell r="G1152">
            <v>812122.93</v>
          </cell>
          <cell r="H1152" t="str">
            <v>16-APR-18</v>
          </cell>
          <cell r="I1152">
            <v>32459</v>
          </cell>
          <cell r="J1152">
            <v>2</v>
          </cell>
          <cell r="K1152" t="str">
            <v>IN</v>
          </cell>
          <cell r="L1152" t="str">
            <v>ENTREGADO</v>
          </cell>
          <cell r="M1152">
            <v>1</v>
          </cell>
          <cell r="N1152">
            <v>41545</v>
          </cell>
          <cell r="O1152">
            <v>41545</v>
          </cell>
          <cell r="P1152">
            <v>7472.39</v>
          </cell>
          <cell r="Q1152">
            <v>0</v>
          </cell>
          <cell r="R1152">
            <v>0</v>
          </cell>
        </row>
        <row r="1153">
          <cell r="A1153">
            <v>32459</v>
          </cell>
          <cell r="B1153" t="str">
            <v>Fuenta Especifica 0100 FONDO GENERAL</v>
          </cell>
          <cell r="C1153" t="str">
            <v>Capitulo 0206 MINISTERIO DE EDUCACIÓN</v>
          </cell>
          <cell r="D1153" t="str">
            <v>Libramiento 0206-01-01-0010-7414</v>
          </cell>
          <cell r="E1153" t="str">
            <v>PAGO POR SUM. DE ALIM. ESC. UM. CORRESP. AL MES DE DICIEMBRE 2017, S/FACT. 00113 Y NC 02337. CONTRATO NO.336/17, OC 6344 MENOS ANTICIPO.</v>
          </cell>
          <cell r="F1153">
            <v>43188</v>
          </cell>
          <cell r="G1153">
            <v>812122.93</v>
          </cell>
          <cell r="H1153" t="str">
            <v>16-APR-18</v>
          </cell>
          <cell r="I1153">
            <v>32459</v>
          </cell>
          <cell r="J1153">
            <v>2</v>
          </cell>
          <cell r="K1153" t="str">
            <v>TR</v>
          </cell>
          <cell r="L1153" t="str">
            <v>Conciliado</v>
          </cell>
          <cell r="M1153">
            <v>1</v>
          </cell>
          <cell r="N1153">
            <v>2784607</v>
          </cell>
          <cell r="O1153">
            <v>2784607</v>
          </cell>
          <cell r="P1153">
            <v>310260.18</v>
          </cell>
          <cell r="Q1153">
            <v>0</v>
          </cell>
          <cell r="R1153">
            <v>0</v>
          </cell>
        </row>
        <row r="1154">
          <cell r="A1154">
            <v>32208</v>
          </cell>
          <cell r="B1154" t="str">
            <v>Fuenta Especifica 0100 FONDO GENERAL</v>
          </cell>
          <cell r="C1154" t="str">
            <v>Capitulo 0206 MINISTERIO DE EDUCACIÓN</v>
          </cell>
          <cell r="D1154" t="str">
            <v>Libramiento 0206-01-01-0010-7415</v>
          </cell>
          <cell r="E1154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4">
            <v>43188</v>
          </cell>
          <cell r="G1154">
            <v>1408660.3</v>
          </cell>
          <cell r="H1154" t="str">
            <v>13-APR-18</v>
          </cell>
          <cell r="I1154">
            <v>32208</v>
          </cell>
          <cell r="J1154">
            <v>2</v>
          </cell>
          <cell r="K1154" t="str">
            <v>TR</v>
          </cell>
          <cell r="L1154" t="str">
            <v>Conciliado</v>
          </cell>
          <cell r="M1154">
            <v>1</v>
          </cell>
          <cell r="N1154">
            <v>2784484</v>
          </cell>
          <cell r="O1154">
            <v>2784484</v>
          </cell>
          <cell r="P1154">
            <v>1395847.53</v>
          </cell>
          <cell r="Q1154">
            <v>0</v>
          </cell>
          <cell r="R1154">
            <v>0</v>
          </cell>
        </row>
        <row r="1155">
          <cell r="A1155">
            <v>32208</v>
          </cell>
          <cell r="B1155" t="str">
            <v>Fuenta Especifica 0100 FONDO GENERAL</v>
          </cell>
          <cell r="C1155" t="str">
            <v>Capitulo 0206 MINISTERIO DE EDUCACIÓN</v>
          </cell>
          <cell r="D1155" t="str">
            <v>Libramiento 0206-01-01-0010-7415</v>
          </cell>
          <cell r="E1155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5">
            <v>43188</v>
          </cell>
          <cell r="G1155">
            <v>1408660.3</v>
          </cell>
          <cell r="H1155" t="str">
            <v>13-APR-18</v>
          </cell>
          <cell r="I1155">
            <v>32208</v>
          </cell>
          <cell r="J1155">
            <v>2</v>
          </cell>
          <cell r="K1155" t="str">
            <v>IN</v>
          </cell>
          <cell r="L1155" t="str">
            <v>ENTREGADO</v>
          </cell>
          <cell r="M1155">
            <v>1</v>
          </cell>
          <cell r="N1155">
            <v>41175</v>
          </cell>
          <cell r="O1155">
            <v>41175</v>
          </cell>
          <cell r="P1155">
            <v>12812.77</v>
          </cell>
          <cell r="Q1155">
            <v>0</v>
          </cell>
          <cell r="R1155">
            <v>0</v>
          </cell>
        </row>
        <row r="1156">
          <cell r="A1156">
            <v>30744</v>
          </cell>
          <cell r="B1156" t="str">
            <v>Fuenta Especifica 0100 FONDO GENERAL</v>
          </cell>
          <cell r="C1156" t="str">
            <v>Capitulo 0206 MINISTERIO DE EDUCACIÓN</v>
          </cell>
          <cell r="D1156" t="str">
            <v>Libramiento 0206-01-01-0010-7416</v>
          </cell>
          <cell r="E1156" t="str">
            <v>PAGO SUM. ALIM. ESC. JEE. CORRESP. A LOS MESES NOV. Y DIC. 2017, SEGUN FACT. NCF.: 00002 Y 00003. CARTA COMPROMISO NO. 15602, OC 7129.</v>
          </cell>
          <cell r="F1156">
            <v>43188</v>
          </cell>
          <cell r="G1156">
            <v>866592</v>
          </cell>
          <cell r="H1156" t="str">
            <v>10-APR-18</v>
          </cell>
          <cell r="I1156">
            <v>30744</v>
          </cell>
          <cell r="J1156">
            <v>1</v>
          </cell>
          <cell r="K1156" t="str">
            <v>IN</v>
          </cell>
          <cell r="L1156" t="str">
            <v>ENTREGADO</v>
          </cell>
          <cell r="M1156">
            <v>1</v>
          </cell>
          <cell r="N1156">
            <v>39488</v>
          </cell>
          <cell r="O1156">
            <v>39488</v>
          </cell>
          <cell r="P1156">
            <v>36720</v>
          </cell>
          <cell r="Q1156">
            <v>0</v>
          </cell>
          <cell r="R1156">
            <v>0</v>
          </cell>
        </row>
        <row r="1157">
          <cell r="A1157">
            <v>30744</v>
          </cell>
          <cell r="B1157" t="str">
            <v>Fuenta Especifica 0100 FONDO GENERAL</v>
          </cell>
          <cell r="C1157" t="str">
            <v>Capitulo 0206 MINISTERIO DE EDUCACIÓN</v>
          </cell>
          <cell r="D1157" t="str">
            <v>Libramiento 0206-01-01-0010-7416</v>
          </cell>
          <cell r="E1157" t="str">
            <v>PAGO SUM. ALIM. ESC. JEE. CORRESP. A LOS MESES NOV. Y DIC. 2017, SEGUN FACT. NCF.: 00002 Y 00003. CARTA COMPROMISO NO. 15602, OC 7129.</v>
          </cell>
          <cell r="F1157">
            <v>43188</v>
          </cell>
          <cell r="G1157">
            <v>866592</v>
          </cell>
          <cell r="H1157" t="str">
            <v>10-APR-18</v>
          </cell>
          <cell r="I1157">
            <v>30744</v>
          </cell>
          <cell r="J1157">
            <v>1</v>
          </cell>
          <cell r="K1157" t="str">
            <v>TR</v>
          </cell>
          <cell r="L1157" t="str">
            <v>Conciliado</v>
          </cell>
          <cell r="M1157">
            <v>1</v>
          </cell>
          <cell r="N1157">
            <v>2777249</v>
          </cell>
          <cell r="O1157">
            <v>2777249</v>
          </cell>
          <cell r="P1157">
            <v>829872</v>
          </cell>
          <cell r="Q1157">
            <v>0</v>
          </cell>
          <cell r="R1157">
            <v>0</v>
          </cell>
        </row>
        <row r="1158">
          <cell r="A1158">
            <v>33531</v>
          </cell>
          <cell r="B1158" t="str">
            <v>Fuenta Especifica 0100 FONDO GENERAL</v>
          </cell>
          <cell r="C1158" t="str">
            <v>Capitulo 0206 MINISTERIO DE EDUCACIÓN</v>
          </cell>
          <cell r="D1158" t="str">
            <v>Libramiento 0206-01-01-0010-7417</v>
          </cell>
          <cell r="E1158" t="str">
            <v>PAGO POR SUM. DE ALIM. ESC. UM. Y JEE (PRODUCTOS UHT) CORRESP. A LA 2DA. QUINC. DE FEBRERO 2018, S/FACT. 04000. CONTRATO NO.240/17, OC 5550</v>
          </cell>
          <cell r="F1158">
            <v>43188</v>
          </cell>
          <cell r="G1158">
            <v>64601897.43</v>
          </cell>
          <cell r="H1158" t="str">
            <v>18-APR-18</v>
          </cell>
          <cell r="I1158">
            <v>33531</v>
          </cell>
          <cell r="J1158">
            <v>3</v>
          </cell>
          <cell r="K1158" t="str">
            <v>TR</v>
          </cell>
          <cell r="L1158" t="str">
            <v>Conciliado</v>
          </cell>
          <cell r="M1158">
            <v>1</v>
          </cell>
          <cell r="N1158">
            <v>2786475</v>
          </cell>
          <cell r="O1158">
            <v>2786475</v>
          </cell>
          <cell r="P1158">
            <v>61864528.890000001</v>
          </cell>
          <cell r="Q1158">
            <v>0</v>
          </cell>
          <cell r="R1158">
            <v>0</v>
          </cell>
        </row>
        <row r="1159">
          <cell r="A1159">
            <v>33531</v>
          </cell>
          <cell r="B1159" t="str">
            <v>Fuenta Especifica 0100 FONDO GENERAL</v>
          </cell>
          <cell r="C1159" t="str">
            <v>Capitulo 0206 MINISTERIO DE EDUCACIÓN</v>
          </cell>
          <cell r="D1159" t="str">
            <v>Libramiento 0206-01-01-0010-7417</v>
          </cell>
          <cell r="E1159" t="str">
            <v>PAGO POR SUM. DE ALIM. ESC. UM. Y JEE (PRODUCTOS UHT) CORRESP. A LA 2DA. QUINC. DE FEBRERO 2018, S/FACT. 04000. CONTRATO NO.240/17, OC 5550</v>
          </cell>
          <cell r="F1159">
            <v>43188</v>
          </cell>
          <cell r="G1159">
            <v>64601897.43</v>
          </cell>
          <cell r="H1159" t="str">
            <v>18-APR-18</v>
          </cell>
          <cell r="I1159">
            <v>33531</v>
          </cell>
          <cell r="J1159">
            <v>3</v>
          </cell>
          <cell r="K1159" t="str">
            <v>IN</v>
          </cell>
          <cell r="L1159" t="str">
            <v>ENTREGADO</v>
          </cell>
          <cell r="M1159">
            <v>1</v>
          </cell>
          <cell r="N1159">
            <v>43007</v>
          </cell>
          <cell r="O1159">
            <v>43007</v>
          </cell>
          <cell r="P1159">
            <v>2737368.54</v>
          </cell>
          <cell r="Q1159">
            <v>0</v>
          </cell>
          <cell r="R1159">
            <v>0</v>
          </cell>
        </row>
        <row r="1160">
          <cell r="A1160">
            <v>32460</v>
          </cell>
          <cell r="B1160" t="str">
            <v>Fuenta Especifica 0100 FONDO GENERAL</v>
          </cell>
          <cell r="C1160" t="str">
            <v>Capitulo 0206 MINISTERIO DE EDUCACIÓN</v>
          </cell>
          <cell r="D1160" t="str">
            <v>Libramiento 0206-01-01-0010-7419</v>
          </cell>
          <cell r="E1160" t="str">
            <v>PAGO SUM. ALIM. ESC. UM, CORRESP. AL MES DE OCTUBRE 2017, SEGUN FACT. NCF.: 01011 Y NC 00041, DEL CONTRATO NO. 369/2017 Y OC.6391. MENOS ANTICIPO.</v>
          </cell>
          <cell r="F1160">
            <v>43188</v>
          </cell>
          <cell r="G1160">
            <v>592000.97</v>
          </cell>
          <cell r="H1160" t="str">
            <v>16-APR-18</v>
          </cell>
          <cell r="I1160">
            <v>32460</v>
          </cell>
          <cell r="J1160">
            <v>2</v>
          </cell>
          <cell r="K1160" t="str">
            <v>TR</v>
          </cell>
          <cell r="L1160" t="str">
            <v>Conciliado</v>
          </cell>
          <cell r="M1160">
            <v>1</v>
          </cell>
          <cell r="N1160">
            <v>2784608</v>
          </cell>
          <cell r="O1160">
            <v>2784608</v>
          </cell>
          <cell r="P1160">
            <v>586619.64</v>
          </cell>
          <cell r="Q1160">
            <v>0</v>
          </cell>
          <cell r="R1160">
            <v>0</v>
          </cell>
        </row>
        <row r="1161">
          <cell r="A1161">
            <v>32460</v>
          </cell>
          <cell r="B1161" t="str">
            <v>Fuenta Especifica 0100 FONDO GENERAL</v>
          </cell>
          <cell r="C1161" t="str">
            <v>Capitulo 0206 MINISTERIO DE EDUCACIÓN</v>
          </cell>
          <cell r="D1161" t="str">
            <v>Libramiento 0206-01-01-0010-7419</v>
          </cell>
          <cell r="E1161" t="str">
            <v>PAGO SUM. ALIM. ESC. UM, CORRESP. AL MES DE OCTUBRE 2017, SEGUN FACT. NCF.: 01011 Y NC 00041, DEL CONTRATO NO. 369/2017 Y OC.6391. MENOS ANTICIPO.</v>
          </cell>
          <cell r="F1161">
            <v>43188</v>
          </cell>
          <cell r="G1161">
            <v>592000.97</v>
          </cell>
          <cell r="H1161" t="str">
            <v>16-APR-18</v>
          </cell>
          <cell r="I1161">
            <v>32460</v>
          </cell>
          <cell r="J1161">
            <v>2</v>
          </cell>
          <cell r="K1161" t="str">
            <v>IN</v>
          </cell>
          <cell r="L1161" t="str">
            <v>ENTREGADO</v>
          </cell>
          <cell r="M1161">
            <v>1</v>
          </cell>
          <cell r="N1161">
            <v>41518</v>
          </cell>
          <cell r="O1161">
            <v>41518</v>
          </cell>
          <cell r="P1161">
            <v>5381.33</v>
          </cell>
          <cell r="Q1161">
            <v>0</v>
          </cell>
          <cell r="R1161">
            <v>0</v>
          </cell>
        </row>
        <row r="1162">
          <cell r="A1162">
            <v>31600</v>
          </cell>
          <cell r="B1162" t="str">
            <v>Fuenta Especifica 0100 FONDO GENERAL</v>
          </cell>
          <cell r="C1162" t="str">
            <v>Capitulo 0206 MINISTERIO DE EDUCACIÓN</v>
          </cell>
          <cell r="D1162" t="str">
            <v>Libramiento 0206-01-01-0010-7420</v>
          </cell>
          <cell r="E1162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2">
            <v>43188</v>
          </cell>
          <cell r="G1162">
            <v>1735260.8</v>
          </cell>
          <cell r="H1162" t="str">
            <v>11-APR-18</v>
          </cell>
          <cell r="I1162">
            <v>31600</v>
          </cell>
          <cell r="J1162">
            <v>8</v>
          </cell>
          <cell r="K1162" t="str">
            <v>TR</v>
          </cell>
          <cell r="L1162" t="str">
            <v>Conciliado</v>
          </cell>
          <cell r="M1162">
            <v>1</v>
          </cell>
          <cell r="N1162">
            <v>2780628</v>
          </cell>
          <cell r="O1162">
            <v>2780628</v>
          </cell>
          <cell r="P1162">
            <v>1397032</v>
          </cell>
          <cell r="Q1162">
            <v>0</v>
          </cell>
          <cell r="R1162">
            <v>0</v>
          </cell>
        </row>
        <row r="1163">
          <cell r="A1163">
            <v>31600</v>
          </cell>
          <cell r="B1163" t="str">
            <v>Fuenta Especifica 0100 FONDO GENERAL</v>
          </cell>
          <cell r="C1163" t="str">
            <v>Capitulo 0206 MINISTERIO DE EDUCACIÓN</v>
          </cell>
          <cell r="D1163" t="str">
            <v>Libramiento 0206-01-01-0010-7420</v>
          </cell>
          <cell r="E1163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3">
            <v>43188</v>
          </cell>
          <cell r="G1163">
            <v>1735260.8</v>
          </cell>
          <cell r="H1163" t="str">
            <v>11-APR-18</v>
          </cell>
          <cell r="I1163">
            <v>31600</v>
          </cell>
          <cell r="J1163">
            <v>8</v>
          </cell>
          <cell r="K1163" t="str">
            <v>IN</v>
          </cell>
          <cell r="L1163" t="str">
            <v>ENTREGADO</v>
          </cell>
          <cell r="M1163">
            <v>1</v>
          </cell>
          <cell r="N1163">
            <v>40448</v>
          </cell>
          <cell r="O1163">
            <v>40448</v>
          </cell>
          <cell r="P1163">
            <v>73528</v>
          </cell>
          <cell r="Q1163">
            <v>0</v>
          </cell>
          <cell r="R1163">
            <v>0</v>
          </cell>
        </row>
        <row r="1164">
          <cell r="A1164">
            <v>31600</v>
          </cell>
          <cell r="B1164" t="str">
            <v>Fuenta Especifica 0100 FONDO GENERAL</v>
          </cell>
          <cell r="C1164" t="str">
            <v>Capitulo 0206 MINISTERIO DE EDUCACIÓN</v>
          </cell>
          <cell r="D1164" t="str">
            <v>Libramiento 0206-01-01-0010-7420</v>
          </cell>
          <cell r="E1164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4">
            <v>43188</v>
          </cell>
          <cell r="G1164">
            <v>1735260.8</v>
          </cell>
          <cell r="H1164" t="str">
            <v>11-APR-18</v>
          </cell>
          <cell r="I1164">
            <v>31600</v>
          </cell>
          <cell r="J1164">
            <v>8</v>
          </cell>
          <cell r="K1164" t="str">
            <v>IN</v>
          </cell>
          <cell r="L1164" t="str">
            <v>ENTREGADO</v>
          </cell>
          <cell r="M1164">
            <v>1</v>
          </cell>
          <cell r="N1164">
            <v>40544</v>
          </cell>
          <cell r="O1164">
            <v>40544</v>
          </cell>
          <cell r="P1164">
            <v>264700.79999999999</v>
          </cell>
          <cell r="Q1164">
            <v>0</v>
          </cell>
          <cell r="R1164">
            <v>0</v>
          </cell>
        </row>
        <row r="1165">
          <cell r="A1165">
            <v>32461</v>
          </cell>
          <cell r="B1165" t="str">
            <v>Fuenta Especifica 0100 FONDO GENERAL</v>
          </cell>
          <cell r="C1165" t="str">
            <v>Capitulo 0206 MINISTERIO DE EDUCACIÓN</v>
          </cell>
          <cell r="D1165" t="str">
            <v>Libramiento 0206-01-01-0010-7421</v>
          </cell>
          <cell r="E1165" t="str">
            <v>PAGO SUM. DE ALIM. ESC. UM. CORRESP. AL MES DE OCTUBRE 2017, S/FACT. 00063 Y NC 00048. MENOS ANTICIPO. CONTRATO NO.289/17, OC 6328</v>
          </cell>
          <cell r="F1165">
            <v>43188</v>
          </cell>
          <cell r="G1165">
            <v>1153322.54</v>
          </cell>
          <cell r="H1165" t="str">
            <v>16-APR-18</v>
          </cell>
          <cell r="I1165">
            <v>32461</v>
          </cell>
          <cell r="J1165">
            <v>2</v>
          </cell>
          <cell r="K1165" t="str">
            <v>TR</v>
          </cell>
          <cell r="L1165" t="str">
            <v>Conciliado</v>
          </cell>
          <cell r="M1165">
            <v>1</v>
          </cell>
          <cell r="N1165">
            <v>2784609</v>
          </cell>
          <cell r="O1165">
            <v>2784609</v>
          </cell>
          <cell r="P1165">
            <v>1142816.45</v>
          </cell>
          <cell r="Q1165">
            <v>0</v>
          </cell>
          <cell r="R1165">
            <v>0</v>
          </cell>
        </row>
        <row r="1166">
          <cell r="A1166">
            <v>32461</v>
          </cell>
          <cell r="B1166" t="str">
            <v>Fuenta Especifica 0100 FONDO GENERAL</v>
          </cell>
          <cell r="C1166" t="str">
            <v>Capitulo 0206 MINISTERIO DE EDUCACIÓN</v>
          </cell>
          <cell r="D1166" t="str">
            <v>Libramiento 0206-01-01-0010-7421</v>
          </cell>
          <cell r="E1166" t="str">
            <v>PAGO SUM. DE ALIM. ESC. UM. CORRESP. AL MES DE OCTUBRE 2017, S/FACT. 00063 Y NC 00048. MENOS ANTICIPO. CONTRATO NO.289/17, OC 6328</v>
          </cell>
          <cell r="F1166">
            <v>43188</v>
          </cell>
          <cell r="G1166">
            <v>1153322.54</v>
          </cell>
          <cell r="H1166" t="str">
            <v>16-APR-18</v>
          </cell>
          <cell r="I1166">
            <v>32461</v>
          </cell>
          <cell r="J1166">
            <v>2</v>
          </cell>
          <cell r="K1166" t="str">
            <v>IN</v>
          </cell>
          <cell r="L1166" t="str">
            <v>ENTREGADO</v>
          </cell>
          <cell r="M1166">
            <v>1</v>
          </cell>
          <cell r="N1166">
            <v>41519</v>
          </cell>
          <cell r="O1166">
            <v>41519</v>
          </cell>
          <cell r="P1166">
            <v>10506.09</v>
          </cell>
          <cell r="Q1166">
            <v>0</v>
          </cell>
          <cell r="R1166">
            <v>0</v>
          </cell>
        </row>
        <row r="1167">
          <cell r="A1167">
            <v>32991</v>
          </cell>
          <cell r="B1167" t="str">
            <v>Fuenta Especifica 0100 FONDO GENERAL</v>
          </cell>
          <cell r="C1167" t="str">
            <v>Capitulo 0206 MINISTERIO DE EDUCACIÓN</v>
          </cell>
          <cell r="D1167" t="str">
            <v>Libramiento 0206-01-01-0010-7422</v>
          </cell>
          <cell r="E1167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7">
            <v>43188</v>
          </cell>
          <cell r="G1167">
            <v>44878555.259999998</v>
          </cell>
          <cell r="H1167" t="str">
            <v>17-APR-18</v>
          </cell>
          <cell r="I1167">
            <v>32991</v>
          </cell>
          <cell r="J1167">
            <v>4</v>
          </cell>
          <cell r="K1167" t="str">
            <v>IN</v>
          </cell>
          <cell r="L1167" t="str">
            <v>ENTREGADO</v>
          </cell>
          <cell r="M1167">
            <v>1</v>
          </cell>
          <cell r="N1167">
            <v>42080</v>
          </cell>
          <cell r="O1167">
            <v>42080</v>
          </cell>
          <cell r="P1167">
            <v>1901633.7</v>
          </cell>
          <cell r="Q1167">
            <v>0</v>
          </cell>
          <cell r="R1167">
            <v>0</v>
          </cell>
        </row>
        <row r="1168">
          <cell r="A1168">
            <v>32991</v>
          </cell>
          <cell r="B1168" t="str">
            <v>Fuenta Especifica 0100 FONDO GENERAL</v>
          </cell>
          <cell r="C1168" t="str">
            <v>Capitulo 0206 MINISTERIO DE EDUCACIÓN</v>
          </cell>
          <cell r="D1168" t="str">
            <v>Libramiento 0206-01-01-0010-7422</v>
          </cell>
          <cell r="E1168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8">
            <v>43188</v>
          </cell>
          <cell r="G1168">
            <v>44878555.259999998</v>
          </cell>
          <cell r="H1168" t="str">
            <v>17-APR-18</v>
          </cell>
          <cell r="I1168">
            <v>32991</v>
          </cell>
          <cell r="J1168">
            <v>4</v>
          </cell>
          <cell r="K1168" t="str">
            <v>TR</v>
          </cell>
          <cell r="L1168" t="str">
            <v>Conciliado</v>
          </cell>
          <cell r="M1168">
            <v>1</v>
          </cell>
          <cell r="N1168">
            <v>2785875</v>
          </cell>
          <cell r="O1168">
            <v>2785875</v>
          </cell>
          <cell r="P1168">
            <v>42976921.560000002</v>
          </cell>
          <cell r="Q1168">
            <v>0</v>
          </cell>
          <cell r="R1168">
            <v>0</v>
          </cell>
        </row>
        <row r="1169">
          <cell r="A1169">
            <v>33532</v>
          </cell>
          <cell r="B1169" t="str">
            <v>Fuenta Especifica 0100 FONDO GENERAL</v>
          </cell>
          <cell r="C1169" t="str">
            <v>Capitulo 0206 MINISTERIO DE EDUCACIÓN</v>
          </cell>
          <cell r="D1169" t="str">
            <v>Libramiento 0206-01-01-0010-7423</v>
          </cell>
          <cell r="E1169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69">
            <v>43188</v>
          </cell>
          <cell r="G1169">
            <v>28625355.68</v>
          </cell>
          <cell r="H1169" t="str">
            <v>18-APR-18</v>
          </cell>
          <cell r="I1169">
            <v>33532</v>
          </cell>
          <cell r="J1169">
            <v>3</v>
          </cell>
          <cell r="K1169" t="str">
            <v>TR</v>
          </cell>
          <cell r="L1169" t="str">
            <v>Conciliado</v>
          </cell>
          <cell r="M1169">
            <v>1</v>
          </cell>
          <cell r="N1169">
            <v>2786697</v>
          </cell>
          <cell r="O1169">
            <v>2786697</v>
          </cell>
          <cell r="P1169">
            <v>27412416.879999999</v>
          </cell>
          <cell r="Q1169">
            <v>0</v>
          </cell>
          <cell r="R1169">
            <v>0</v>
          </cell>
        </row>
        <row r="1170">
          <cell r="A1170">
            <v>33532</v>
          </cell>
          <cell r="B1170" t="str">
            <v>Fuenta Especifica 0100 FONDO GENERAL</v>
          </cell>
          <cell r="C1170" t="str">
            <v>Capitulo 0206 MINISTERIO DE EDUCACIÓN</v>
          </cell>
          <cell r="D1170" t="str">
            <v>Libramiento 0206-01-01-0010-7423</v>
          </cell>
          <cell r="E1170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70">
            <v>43188</v>
          </cell>
          <cell r="G1170">
            <v>28625355.68</v>
          </cell>
          <cell r="H1170" t="str">
            <v>18-APR-18</v>
          </cell>
          <cell r="I1170">
            <v>33532</v>
          </cell>
          <cell r="J1170">
            <v>3</v>
          </cell>
          <cell r="K1170" t="str">
            <v>IN</v>
          </cell>
          <cell r="L1170" t="str">
            <v>ENTREGADO</v>
          </cell>
          <cell r="M1170">
            <v>1</v>
          </cell>
          <cell r="N1170">
            <v>43078</v>
          </cell>
          <cell r="O1170">
            <v>43078</v>
          </cell>
          <cell r="P1170">
            <v>1212938.8</v>
          </cell>
          <cell r="Q1170">
            <v>0</v>
          </cell>
          <cell r="R1170">
            <v>0</v>
          </cell>
        </row>
        <row r="1171">
          <cell r="A1171">
            <v>33533</v>
          </cell>
          <cell r="B1171" t="str">
            <v>Fuenta Especifica 0100 FONDO GENERAL</v>
          </cell>
          <cell r="C1171" t="str">
            <v>Capitulo 0206 MINISTERIO DE EDUCACIÓN</v>
          </cell>
          <cell r="D1171" t="str">
            <v>Libramiento 0206-01-01-0010-7424</v>
          </cell>
          <cell r="E1171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1">
            <v>43188</v>
          </cell>
          <cell r="G1171">
            <v>19276945.75</v>
          </cell>
          <cell r="H1171" t="str">
            <v>18-APR-18</v>
          </cell>
          <cell r="I1171">
            <v>33533</v>
          </cell>
          <cell r="J1171">
            <v>3</v>
          </cell>
          <cell r="K1171" t="str">
            <v>IN</v>
          </cell>
          <cell r="L1171" t="str">
            <v>ENTREGADO</v>
          </cell>
          <cell r="M1171">
            <v>1</v>
          </cell>
          <cell r="N1171">
            <v>43079</v>
          </cell>
          <cell r="O1171">
            <v>43079</v>
          </cell>
          <cell r="P1171">
            <v>816819.74</v>
          </cell>
          <cell r="Q1171">
            <v>0</v>
          </cell>
          <cell r="R1171">
            <v>0</v>
          </cell>
        </row>
        <row r="1172">
          <cell r="A1172">
            <v>33533</v>
          </cell>
          <cell r="B1172" t="str">
            <v>Fuenta Especifica 0100 FONDO GENERAL</v>
          </cell>
          <cell r="C1172" t="str">
            <v>Capitulo 0206 MINISTERIO DE EDUCACIÓN</v>
          </cell>
          <cell r="D1172" t="str">
            <v>Libramiento 0206-01-01-0010-7424</v>
          </cell>
          <cell r="E1172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2">
            <v>43188</v>
          </cell>
          <cell r="G1172">
            <v>19276945.75</v>
          </cell>
          <cell r="H1172" t="str">
            <v>18-APR-18</v>
          </cell>
          <cell r="I1172">
            <v>33533</v>
          </cell>
          <cell r="J1172">
            <v>3</v>
          </cell>
          <cell r="K1172" t="str">
            <v>TR</v>
          </cell>
          <cell r="L1172" t="str">
            <v>Conciliado</v>
          </cell>
          <cell r="M1172">
            <v>1</v>
          </cell>
          <cell r="N1172">
            <v>2786698</v>
          </cell>
          <cell r="O1172">
            <v>2786698</v>
          </cell>
          <cell r="P1172">
            <v>18460126.010000002</v>
          </cell>
          <cell r="Q1172">
            <v>0</v>
          </cell>
          <cell r="R1172">
            <v>0</v>
          </cell>
        </row>
        <row r="1173">
          <cell r="A1173">
            <v>31601</v>
          </cell>
          <cell r="B1173" t="str">
            <v>Fuenta Especifica 0100 FONDO GENERAL</v>
          </cell>
          <cell r="C1173" t="str">
            <v>Capitulo 0206 MINISTERIO DE EDUCACIÓN</v>
          </cell>
          <cell r="D1173" t="str">
            <v>Libramiento 0206-01-01-0010-7426</v>
          </cell>
          <cell r="E1173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3">
            <v>43188</v>
          </cell>
          <cell r="G1173">
            <v>1207848</v>
          </cell>
          <cell r="H1173" t="str">
            <v>11-APR-18</v>
          </cell>
          <cell r="I1173">
            <v>31601</v>
          </cell>
          <cell r="J1173">
            <v>8</v>
          </cell>
          <cell r="K1173" t="str">
            <v>TR</v>
          </cell>
          <cell r="L1173" t="str">
            <v>Conciliado</v>
          </cell>
          <cell r="M1173">
            <v>1</v>
          </cell>
          <cell r="N1173">
            <v>2780629</v>
          </cell>
          <cell r="O1173">
            <v>2780629</v>
          </cell>
          <cell r="P1173">
            <v>972420</v>
          </cell>
          <cell r="Q1173">
            <v>0</v>
          </cell>
          <cell r="R1173">
            <v>0</v>
          </cell>
        </row>
        <row r="1174">
          <cell r="A1174">
            <v>31601</v>
          </cell>
          <cell r="B1174" t="str">
            <v>Fuenta Especifica 0100 FONDO GENERAL</v>
          </cell>
          <cell r="C1174" t="str">
            <v>Capitulo 0206 MINISTERIO DE EDUCACIÓN</v>
          </cell>
          <cell r="D1174" t="str">
            <v>Libramiento 0206-01-01-0010-7426</v>
          </cell>
          <cell r="E1174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4">
            <v>43188</v>
          </cell>
          <cell r="G1174">
            <v>1207848</v>
          </cell>
          <cell r="H1174" t="str">
            <v>11-APR-18</v>
          </cell>
          <cell r="I1174">
            <v>31601</v>
          </cell>
          <cell r="J1174">
            <v>8</v>
          </cell>
          <cell r="K1174" t="str">
            <v>IN</v>
          </cell>
          <cell r="L1174" t="str">
            <v>ENTREGADO</v>
          </cell>
          <cell r="M1174">
            <v>1</v>
          </cell>
          <cell r="N1174">
            <v>40449</v>
          </cell>
          <cell r="O1174">
            <v>40449</v>
          </cell>
          <cell r="P1174">
            <v>51180</v>
          </cell>
          <cell r="Q1174">
            <v>0</v>
          </cell>
          <cell r="R1174">
            <v>0</v>
          </cell>
        </row>
        <row r="1175">
          <cell r="A1175">
            <v>31601</v>
          </cell>
          <cell r="B1175" t="str">
            <v>Fuenta Especifica 0100 FONDO GENERAL</v>
          </cell>
          <cell r="C1175" t="str">
            <v>Capitulo 0206 MINISTERIO DE EDUCACIÓN</v>
          </cell>
          <cell r="D1175" t="str">
            <v>Libramiento 0206-01-01-0010-7426</v>
          </cell>
          <cell r="E1175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5">
            <v>43188</v>
          </cell>
          <cell r="G1175">
            <v>1207848</v>
          </cell>
          <cell r="H1175" t="str">
            <v>11-APR-18</v>
          </cell>
          <cell r="I1175">
            <v>31601</v>
          </cell>
          <cell r="J1175">
            <v>8</v>
          </cell>
          <cell r="K1175" t="str">
            <v>IN</v>
          </cell>
          <cell r="L1175" t="str">
            <v>ENTREGADO</v>
          </cell>
          <cell r="M1175">
            <v>1</v>
          </cell>
          <cell r="N1175">
            <v>40545</v>
          </cell>
          <cell r="O1175">
            <v>40545</v>
          </cell>
          <cell r="P1175">
            <v>184248</v>
          </cell>
          <cell r="Q1175">
            <v>0</v>
          </cell>
          <cell r="R1175">
            <v>0</v>
          </cell>
        </row>
        <row r="1176">
          <cell r="A1176">
            <v>32462</v>
          </cell>
          <cell r="B1176" t="str">
            <v>Fuenta Especifica 0100 FONDO GENERAL</v>
          </cell>
          <cell r="C1176" t="str">
            <v>Capitulo 0206 MINISTERIO DE EDUCACIÓN</v>
          </cell>
          <cell r="D1176" t="str">
            <v>Libramiento 0206-01-01-0010-7428</v>
          </cell>
          <cell r="E1176" t="str">
            <v>PAGO POR SUM. DE ALIM. ESC. UM. CORRESP. AL MES DE SEPTIEMBRE 2017, S/FACT. 00303 Y NC 00055. CONTRATO NO.370/17, OC 6398 MENOS ANTICIPO.</v>
          </cell>
          <cell r="F1176">
            <v>43188</v>
          </cell>
          <cell r="G1176">
            <v>810046.81</v>
          </cell>
          <cell r="H1176" t="str">
            <v>16-APR-18</v>
          </cell>
          <cell r="I1176">
            <v>32462</v>
          </cell>
          <cell r="J1176">
            <v>2</v>
          </cell>
          <cell r="K1176" t="str">
            <v>IN</v>
          </cell>
          <cell r="L1176" t="str">
            <v>ENTREGADO</v>
          </cell>
          <cell r="M1176">
            <v>1</v>
          </cell>
          <cell r="N1176">
            <v>41520</v>
          </cell>
          <cell r="O1176">
            <v>41520</v>
          </cell>
          <cell r="P1176">
            <v>7446</v>
          </cell>
          <cell r="Q1176">
            <v>0</v>
          </cell>
          <cell r="R1176">
            <v>0</v>
          </cell>
        </row>
        <row r="1177">
          <cell r="A1177">
            <v>32462</v>
          </cell>
          <cell r="B1177" t="str">
            <v>Fuenta Especifica 0100 FONDO GENERAL</v>
          </cell>
          <cell r="C1177" t="str">
            <v>Capitulo 0206 MINISTERIO DE EDUCACIÓN</v>
          </cell>
          <cell r="D1177" t="str">
            <v>Libramiento 0206-01-01-0010-7428</v>
          </cell>
          <cell r="E1177" t="str">
            <v>PAGO POR SUM. DE ALIM. ESC. UM. CORRESP. AL MES DE SEPTIEMBRE 2017, S/FACT. 00303 Y NC 00055. CONTRATO NO.370/17, OC 6398 MENOS ANTICIPO.</v>
          </cell>
          <cell r="F1177">
            <v>43188</v>
          </cell>
          <cell r="G1177">
            <v>810046.81</v>
          </cell>
          <cell r="H1177" t="str">
            <v>16-APR-18</v>
          </cell>
          <cell r="I1177">
            <v>32462</v>
          </cell>
          <cell r="J1177">
            <v>2</v>
          </cell>
          <cell r="K1177" t="str">
            <v>TR</v>
          </cell>
          <cell r="L1177" t="str">
            <v>Conciliado</v>
          </cell>
          <cell r="M1177">
            <v>1</v>
          </cell>
          <cell r="N1177">
            <v>2784610</v>
          </cell>
          <cell r="O1177">
            <v>2784610</v>
          </cell>
          <cell r="P1177">
            <v>802600.81</v>
          </cell>
          <cell r="Q1177">
            <v>0</v>
          </cell>
          <cell r="R1177">
            <v>0</v>
          </cell>
        </row>
        <row r="1178">
          <cell r="A1178">
            <v>32582</v>
          </cell>
          <cell r="B1178" t="str">
            <v>Fuenta Especifica 0100 FONDO GENERAL</v>
          </cell>
          <cell r="C1178" t="str">
            <v>Capitulo 0206 MINISTERIO DE EDUCACIÓN</v>
          </cell>
          <cell r="D1178" t="str">
            <v>Libramiento 0206-01-01-0010-7443</v>
          </cell>
          <cell r="E1178" t="str">
            <v>PAGO SUM. ALIM. ESC. JEE. CORRESP. AL MES ENERO 2018 S/FACT. NCF: 00237 CARTAS COMPROMISO NOS. 06773, 14051, 01552, 01455 Y 06864, OC. 5817.</v>
          </cell>
          <cell r="F1178" t="str">
            <v>02-APR-18</v>
          </cell>
          <cell r="G1178">
            <v>2262862.4</v>
          </cell>
          <cell r="H1178" t="str">
            <v>16-APR-18</v>
          </cell>
          <cell r="I1178">
            <v>32582</v>
          </cell>
          <cell r="J1178">
            <v>1</v>
          </cell>
          <cell r="K1178" t="str">
            <v>IN</v>
          </cell>
          <cell r="L1178" t="str">
            <v>ENTREGADO</v>
          </cell>
          <cell r="M1178">
            <v>1</v>
          </cell>
          <cell r="N1178">
            <v>41555</v>
          </cell>
          <cell r="O1178">
            <v>41555</v>
          </cell>
          <cell r="P1178">
            <v>95884</v>
          </cell>
          <cell r="Q1178">
            <v>0</v>
          </cell>
          <cell r="R1178">
            <v>0</v>
          </cell>
        </row>
        <row r="1179">
          <cell r="A1179">
            <v>32582</v>
          </cell>
          <cell r="B1179" t="str">
            <v>Fuenta Especifica 0100 FONDO GENERAL</v>
          </cell>
          <cell r="C1179" t="str">
            <v>Capitulo 0206 MINISTERIO DE EDUCACIÓN</v>
          </cell>
          <cell r="D1179" t="str">
            <v>Libramiento 0206-01-01-0010-7443</v>
          </cell>
          <cell r="E1179" t="str">
            <v>PAGO SUM. ALIM. ESC. JEE. CORRESP. AL MES ENERO 2018 S/FACT. NCF: 00237 CARTAS COMPROMISO NOS. 06773, 14051, 01552, 01455 Y 06864, OC. 5817.</v>
          </cell>
          <cell r="F1179" t="str">
            <v>02-APR-18</v>
          </cell>
          <cell r="G1179">
            <v>2262862.4</v>
          </cell>
          <cell r="H1179" t="str">
            <v>16-APR-18</v>
          </cell>
          <cell r="I1179">
            <v>32582</v>
          </cell>
          <cell r="J1179">
            <v>1</v>
          </cell>
          <cell r="K1179" t="str">
            <v>TR</v>
          </cell>
          <cell r="L1179" t="str">
            <v>Conciliado</v>
          </cell>
          <cell r="M1179">
            <v>1</v>
          </cell>
          <cell r="N1179">
            <v>2784717</v>
          </cell>
          <cell r="O1179">
            <v>2784717</v>
          </cell>
          <cell r="P1179">
            <v>2166978.4</v>
          </cell>
          <cell r="Q1179">
            <v>0</v>
          </cell>
          <cell r="R1179">
            <v>0</v>
          </cell>
        </row>
        <row r="1180">
          <cell r="A1180">
            <v>31604</v>
          </cell>
          <cell r="B1180" t="str">
            <v>Fuenta Especifica 0100 FONDO GENERAL</v>
          </cell>
          <cell r="C1180" t="str">
            <v>Capitulo 0206 MINISTERIO DE EDUCACIÓN</v>
          </cell>
          <cell r="D1180" t="str">
            <v>Libramiento 0206-01-01-0010-7445</v>
          </cell>
          <cell r="E1180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0" t="str">
            <v>02-APR-18</v>
          </cell>
          <cell r="G1180">
            <v>737405.6</v>
          </cell>
          <cell r="H1180" t="str">
            <v>11-APR-18</v>
          </cell>
          <cell r="I1180">
            <v>31604</v>
          </cell>
          <cell r="J1180">
            <v>8</v>
          </cell>
          <cell r="K1180" t="str">
            <v>IN</v>
          </cell>
          <cell r="L1180" t="str">
            <v>ENTREGADO</v>
          </cell>
          <cell r="M1180">
            <v>1</v>
          </cell>
          <cell r="N1180">
            <v>40546</v>
          </cell>
          <cell r="O1180">
            <v>40546</v>
          </cell>
          <cell r="P1180">
            <v>112485.6</v>
          </cell>
          <cell r="Q1180">
            <v>0</v>
          </cell>
          <cell r="R1180">
            <v>0</v>
          </cell>
        </row>
        <row r="1181">
          <cell r="A1181">
            <v>31604</v>
          </cell>
          <cell r="B1181" t="str">
            <v>Fuenta Especifica 0100 FONDO GENERAL</v>
          </cell>
          <cell r="C1181" t="str">
            <v>Capitulo 0206 MINISTERIO DE EDUCACIÓN</v>
          </cell>
          <cell r="D1181" t="str">
            <v>Libramiento 0206-01-01-0010-7445</v>
          </cell>
          <cell r="E1181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1" t="str">
            <v>02-APR-18</v>
          </cell>
          <cell r="G1181">
            <v>737405.6</v>
          </cell>
          <cell r="H1181" t="str">
            <v>11-APR-18</v>
          </cell>
          <cell r="I1181">
            <v>31604</v>
          </cell>
          <cell r="J1181">
            <v>8</v>
          </cell>
          <cell r="K1181" t="str">
            <v>IN</v>
          </cell>
          <cell r="L1181" t="str">
            <v>ENTREGADO</v>
          </cell>
          <cell r="M1181">
            <v>1</v>
          </cell>
          <cell r="N1181">
            <v>40450</v>
          </cell>
          <cell r="O1181">
            <v>40450</v>
          </cell>
          <cell r="P1181">
            <v>31246</v>
          </cell>
          <cell r="Q1181">
            <v>0</v>
          </cell>
          <cell r="R1181">
            <v>0</v>
          </cell>
        </row>
        <row r="1182">
          <cell r="A1182">
            <v>31604</v>
          </cell>
          <cell r="B1182" t="str">
            <v>Fuenta Especifica 0100 FONDO GENERAL</v>
          </cell>
          <cell r="C1182" t="str">
            <v>Capitulo 0206 MINISTERIO DE EDUCACIÓN</v>
          </cell>
          <cell r="D1182" t="str">
            <v>Libramiento 0206-01-01-0010-7445</v>
          </cell>
          <cell r="E1182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2" t="str">
            <v>02-APR-18</v>
          </cell>
          <cell r="G1182">
            <v>737405.6</v>
          </cell>
          <cell r="H1182" t="str">
            <v>11-APR-18</v>
          </cell>
          <cell r="I1182">
            <v>31604</v>
          </cell>
          <cell r="J1182">
            <v>8</v>
          </cell>
          <cell r="K1182" t="str">
            <v>TR</v>
          </cell>
          <cell r="L1182" t="str">
            <v>Conciliado</v>
          </cell>
          <cell r="M1182">
            <v>1</v>
          </cell>
          <cell r="N1182">
            <v>2780630</v>
          </cell>
          <cell r="O1182">
            <v>2780630</v>
          </cell>
          <cell r="P1182">
            <v>593674</v>
          </cell>
          <cell r="Q1182">
            <v>0</v>
          </cell>
          <cell r="R1182">
            <v>0</v>
          </cell>
        </row>
        <row r="1183">
          <cell r="A1183">
            <v>31323</v>
          </cell>
          <cell r="B1183" t="str">
            <v>Fuenta Especifica 0100 FONDO GENERAL</v>
          </cell>
          <cell r="C1183" t="str">
            <v>Capitulo 0206 MINISTERIO DE EDUCACIÓN</v>
          </cell>
          <cell r="D1183" t="str">
            <v>Libramiento 0206-01-01-0010-7446</v>
          </cell>
          <cell r="E1183" t="str">
            <v>PAGO SUM. ALIM. ESC. JEE. CORRESP. AL MES DICIEMBRE 2017, S/FACT. NCF: 00061 Y NC. 00007, CARTAS COMPROMISO NOS. 15456 Y 14407, OC. 6681.</v>
          </cell>
          <cell r="F1183" t="str">
            <v>02-APR-18</v>
          </cell>
          <cell r="G1183">
            <v>713003.2</v>
          </cell>
          <cell r="H1183" t="str">
            <v>11-APR-18</v>
          </cell>
          <cell r="I1183">
            <v>31323</v>
          </cell>
          <cell r="J1183">
            <v>1</v>
          </cell>
          <cell r="K1183" t="str">
            <v>TR</v>
          </cell>
          <cell r="L1183" t="str">
            <v>Conciliado</v>
          </cell>
          <cell r="M1183">
            <v>1</v>
          </cell>
          <cell r="N1183">
            <v>2778758</v>
          </cell>
          <cell r="O1183">
            <v>2778758</v>
          </cell>
          <cell r="P1183">
            <v>574028</v>
          </cell>
          <cell r="Q1183">
            <v>0</v>
          </cell>
          <cell r="R1183">
            <v>0</v>
          </cell>
        </row>
        <row r="1184">
          <cell r="A1184">
            <v>31323</v>
          </cell>
          <cell r="B1184" t="str">
            <v>Fuenta Especifica 0100 FONDO GENERAL</v>
          </cell>
          <cell r="C1184" t="str">
            <v>Capitulo 0206 MINISTERIO DE EDUCACIÓN</v>
          </cell>
          <cell r="D1184" t="str">
            <v>Libramiento 0206-01-01-0010-7446</v>
          </cell>
          <cell r="E1184" t="str">
            <v>PAGO SUM. ALIM. ESC. JEE. CORRESP. AL MES DICIEMBRE 2017, S/FACT. NCF: 00061 Y NC. 00007, CARTAS COMPROMISO NOS. 15456 Y 14407, OC. 6681.</v>
          </cell>
          <cell r="F1184" t="str">
            <v>02-APR-18</v>
          </cell>
          <cell r="G1184">
            <v>713003.2</v>
          </cell>
          <cell r="H1184" t="str">
            <v>11-APR-18</v>
          </cell>
          <cell r="I1184">
            <v>31323</v>
          </cell>
          <cell r="J1184">
            <v>1</v>
          </cell>
          <cell r="K1184" t="str">
            <v>IN</v>
          </cell>
          <cell r="L1184" t="str">
            <v>ENTREGADO</v>
          </cell>
          <cell r="M1184">
            <v>1</v>
          </cell>
          <cell r="N1184">
            <v>40100</v>
          </cell>
          <cell r="O1184">
            <v>40100</v>
          </cell>
          <cell r="P1184">
            <v>108763.2</v>
          </cell>
          <cell r="Q1184">
            <v>0</v>
          </cell>
          <cell r="R1184">
            <v>0</v>
          </cell>
        </row>
        <row r="1185">
          <cell r="A1185">
            <v>31323</v>
          </cell>
          <cell r="B1185" t="str">
            <v>Fuenta Especifica 0100 FONDO GENERAL</v>
          </cell>
          <cell r="C1185" t="str">
            <v>Capitulo 0206 MINISTERIO DE EDUCACIÓN</v>
          </cell>
          <cell r="D1185" t="str">
            <v>Libramiento 0206-01-01-0010-7446</v>
          </cell>
          <cell r="E1185" t="str">
            <v>PAGO SUM. ALIM. ESC. JEE. CORRESP. AL MES DICIEMBRE 2017, S/FACT. NCF: 00061 Y NC. 00007, CARTAS COMPROMISO NOS. 15456 Y 14407, OC. 6681.</v>
          </cell>
          <cell r="F1185" t="str">
            <v>02-APR-18</v>
          </cell>
          <cell r="G1185">
            <v>713003.2</v>
          </cell>
          <cell r="H1185" t="str">
            <v>11-APR-18</v>
          </cell>
          <cell r="I1185">
            <v>31323</v>
          </cell>
          <cell r="J1185">
            <v>1</v>
          </cell>
          <cell r="K1185" t="str">
            <v>IN</v>
          </cell>
          <cell r="L1185" t="str">
            <v>ENTREGADO</v>
          </cell>
          <cell r="M1185">
            <v>1</v>
          </cell>
          <cell r="N1185">
            <v>40196</v>
          </cell>
          <cell r="O1185">
            <v>40196</v>
          </cell>
          <cell r="P1185">
            <v>30212</v>
          </cell>
          <cell r="Q1185">
            <v>0</v>
          </cell>
          <cell r="R1185">
            <v>0</v>
          </cell>
        </row>
        <row r="1186">
          <cell r="A1186">
            <v>31607</v>
          </cell>
          <cell r="B1186" t="str">
            <v>Fuenta Especifica 0100 FONDO GENERAL</v>
          </cell>
          <cell r="C1186" t="str">
            <v>Capitulo 0206 MINISTERIO DE EDUCACIÓN</v>
          </cell>
          <cell r="D1186" t="str">
            <v>Libramiento 0206-01-01-0010-7448</v>
          </cell>
          <cell r="E1186" t="str">
            <v>PAGO SUM. ALIM. ESC. JEE, MESES NOV/DIC/2017 Y ENERO/18, S/FACT.NCF.00016, 00017 Y 00018, CARTA C.NO. 03587, 03584, 03569, 03578, 03589, 03595,03600,8295,03591 OC 7182 Y 7090.</v>
          </cell>
          <cell r="F1186" t="str">
            <v>02-APR-18</v>
          </cell>
          <cell r="G1186">
            <v>1624388</v>
          </cell>
          <cell r="H1186" t="str">
            <v>11-APR-18</v>
          </cell>
          <cell r="I1186">
            <v>31607</v>
          </cell>
          <cell r="J1186">
            <v>8</v>
          </cell>
          <cell r="K1186" t="str">
            <v>IN</v>
          </cell>
          <cell r="L1186" t="str">
            <v>ENTREGADO</v>
          </cell>
          <cell r="M1186">
            <v>1</v>
          </cell>
          <cell r="N1186">
            <v>40451</v>
          </cell>
          <cell r="O1186">
            <v>40451</v>
          </cell>
          <cell r="P1186">
            <v>68830</v>
          </cell>
          <cell r="Q1186">
            <v>0</v>
          </cell>
          <cell r="R1186">
            <v>0</v>
          </cell>
        </row>
        <row r="1187">
          <cell r="A1187">
            <v>31607</v>
          </cell>
          <cell r="B1187" t="str">
            <v>Fuenta Especifica 0100 FONDO GENERAL</v>
          </cell>
          <cell r="C1187" t="str">
            <v>Capitulo 0206 MINISTERIO DE EDUCACIÓN</v>
          </cell>
          <cell r="D1187" t="str">
            <v>Libramiento 0206-01-01-0010-7448</v>
          </cell>
          <cell r="E1187" t="str">
            <v>PAGO SUM. ALIM. ESC. JEE, MESES NOV/DIC/2017 Y ENERO/18, S/FACT.NCF.00016, 00017 Y 00018, CARTA C.NO. 03587, 03584, 03569, 03578, 03589, 03595,03600,8295,03591 OC 7182 Y 7090.</v>
          </cell>
          <cell r="F1187" t="str">
            <v>02-APR-18</v>
          </cell>
          <cell r="G1187">
            <v>1624388</v>
          </cell>
          <cell r="H1187" t="str">
            <v>11-APR-18</v>
          </cell>
          <cell r="I1187">
            <v>31607</v>
          </cell>
          <cell r="J1187">
            <v>8</v>
          </cell>
          <cell r="K1187" t="str">
            <v>TR</v>
          </cell>
          <cell r="L1187" t="str">
            <v>Conciliado</v>
          </cell>
          <cell r="M1187">
            <v>1</v>
          </cell>
          <cell r="N1187">
            <v>2780117</v>
          </cell>
          <cell r="O1187">
            <v>2780117</v>
          </cell>
          <cell r="P1187">
            <v>1555558</v>
          </cell>
          <cell r="Q1187">
            <v>0</v>
          </cell>
          <cell r="R1187">
            <v>0</v>
          </cell>
        </row>
        <row r="1188">
          <cell r="A1188">
            <v>32583</v>
          </cell>
          <cell r="B1188" t="str">
            <v>Fuenta Especifica 0100 FONDO GENERAL</v>
          </cell>
          <cell r="C1188" t="str">
            <v>Capitulo 0206 MINISTERIO DE EDUCACIÓN</v>
          </cell>
          <cell r="D1188" t="str">
            <v>Libramiento 0206-01-01-0010-7452</v>
          </cell>
          <cell r="E1188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8" t="str">
            <v>02-APR-18</v>
          </cell>
          <cell r="G1188">
            <v>133812</v>
          </cell>
          <cell r="H1188" t="str">
            <v>16-APR-18</v>
          </cell>
          <cell r="I1188">
            <v>32583</v>
          </cell>
          <cell r="J1188">
            <v>1</v>
          </cell>
          <cell r="K1188" t="str">
            <v>TR</v>
          </cell>
          <cell r="L1188" t="str">
            <v>Conciliado</v>
          </cell>
          <cell r="M1188">
            <v>1</v>
          </cell>
          <cell r="N1188">
            <v>2784796</v>
          </cell>
          <cell r="O1188">
            <v>2784796</v>
          </cell>
          <cell r="P1188">
            <v>107730</v>
          </cell>
          <cell r="Q1188">
            <v>0</v>
          </cell>
          <cell r="R1188">
            <v>0</v>
          </cell>
        </row>
        <row r="1189">
          <cell r="A1189">
            <v>32583</v>
          </cell>
          <cell r="B1189" t="str">
            <v>Fuenta Especifica 0100 FONDO GENERAL</v>
          </cell>
          <cell r="C1189" t="str">
            <v>Capitulo 0206 MINISTERIO DE EDUCACIÓN</v>
          </cell>
          <cell r="D1189" t="str">
            <v>Libramiento 0206-01-01-0010-7452</v>
          </cell>
          <cell r="E1189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9" t="str">
            <v>02-APR-18</v>
          </cell>
          <cell r="G1189">
            <v>133812</v>
          </cell>
          <cell r="H1189" t="str">
            <v>16-APR-18</v>
          </cell>
          <cell r="I1189">
            <v>32583</v>
          </cell>
          <cell r="J1189">
            <v>1</v>
          </cell>
          <cell r="K1189" t="str">
            <v>IN</v>
          </cell>
          <cell r="L1189" t="str">
            <v>ENTREGADO</v>
          </cell>
          <cell r="M1189">
            <v>1</v>
          </cell>
          <cell r="N1189">
            <v>41554</v>
          </cell>
          <cell r="O1189">
            <v>41554</v>
          </cell>
          <cell r="P1189">
            <v>5670</v>
          </cell>
          <cell r="Q1189">
            <v>0</v>
          </cell>
          <cell r="R1189">
            <v>0</v>
          </cell>
        </row>
        <row r="1190">
          <cell r="A1190">
            <v>32583</v>
          </cell>
          <cell r="B1190" t="str">
            <v>Fuenta Especifica 0100 FONDO GENERAL</v>
          </cell>
          <cell r="C1190" t="str">
            <v>Capitulo 0206 MINISTERIO DE EDUCACIÓN</v>
          </cell>
          <cell r="D1190" t="str">
            <v>Libramiento 0206-01-01-0010-7452</v>
          </cell>
          <cell r="E1190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90" t="str">
            <v>02-APR-18</v>
          </cell>
          <cell r="G1190">
            <v>133812</v>
          </cell>
          <cell r="H1190" t="str">
            <v>16-APR-18</v>
          </cell>
          <cell r="I1190">
            <v>32583</v>
          </cell>
          <cell r="J1190">
            <v>1</v>
          </cell>
          <cell r="K1190" t="str">
            <v>IN</v>
          </cell>
          <cell r="L1190" t="str">
            <v>ENTREGADO</v>
          </cell>
          <cell r="M1190">
            <v>1</v>
          </cell>
          <cell r="N1190">
            <v>41458</v>
          </cell>
          <cell r="O1190">
            <v>41458</v>
          </cell>
          <cell r="P1190">
            <v>20412</v>
          </cell>
          <cell r="Q1190">
            <v>0</v>
          </cell>
          <cell r="R1190">
            <v>0</v>
          </cell>
        </row>
        <row r="1191">
          <cell r="A1191">
            <v>32463</v>
          </cell>
          <cell r="B1191" t="str">
            <v>Fuenta Especifica 0100 FONDO GENERAL</v>
          </cell>
          <cell r="C1191" t="str">
            <v>Capitulo 0206 MINISTERIO DE EDUCACIÓN</v>
          </cell>
          <cell r="D1191" t="str">
            <v>Libramiento 0206-01-01-0010-7453</v>
          </cell>
          <cell r="E1191" t="str">
            <v>PAGO SUM. ALIM. ESC. UM. CORRESP. AL MES NOVIEMBRE 2017, S/FACT. NCF: 01012 Y NC. 00042, CONT. NO. 369/2017 OC. 6391,MENOS ANTICIPO.</v>
          </cell>
          <cell r="F1191" t="str">
            <v>02-APR-18</v>
          </cell>
          <cell r="G1191">
            <v>650641.43000000005</v>
          </cell>
          <cell r="H1191" t="str">
            <v>16-APR-18</v>
          </cell>
          <cell r="I1191">
            <v>32463</v>
          </cell>
          <cell r="J1191">
            <v>2</v>
          </cell>
          <cell r="K1191" t="str">
            <v>TR</v>
          </cell>
          <cell r="L1191" t="str">
            <v>Conciliado</v>
          </cell>
          <cell r="M1191">
            <v>1</v>
          </cell>
          <cell r="N1191">
            <v>2784611</v>
          </cell>
          <cell r="O1191">
            <v>2784611</v>
          </cell>
          <cell r="P1191">
            <v>644733.98</v>
          </cell>
          <cell r="Q1191">
            <v>0</v>
          </cell>
          <cell r="R1191">
            <v>0</v>
          </cell>
        </row>
        <row r="1192">
          <cell r="A1192">
            <v>32463</v>
          </cell>
          <cell r="B1192" t="str">
            <v>Fuenta Especifica 0100 FONDO GENERAL</v>
          </cell>
          <cell r="C1192" t="str">
            <v>Capitulo 0206 MINISTERIO DE EDUCACIÓN</v>
          </cell>
          <cell r="D1192" t="str">
            <v>Libramiento 0206-01-01-0010-7453</v>
          </cell>
          <cell r="E1192" t="str">
            <v>PAGO SUM. ALIM. ESC. UM. CORRESP. AL MES NOVIEMBRE 2017, S/FACT. NCF: 01012 Y NC. 00042, CONT. NO. 369/2017 OC. 6391,MENOS ANTICIPO.</v>
          </cell>
          <cell r="F1192" t="str">
            <v>02-APR-18</v>
          </cell>
          <cell r="G1192">
            <v>650641.43000000005</v>
          </cell>
          <cell r="H1192" t="str">
            <v>16-APR-18</v>
          </cell>
          <cell r="I1192">
            <v>32463</v>
          </cell>
          <cell r="J1192">
            <v>2</v>
          </cell>
          <cell r="K1192" t="str">
            <v>IN</v>
          </cell>
          <cell r="L1192" t="str">
            <v>ENTREGADO</v>
          </cell>
          <cell r="M1192">
            <v>1</v>
          </cell>
          <cell r="N1192">
            <v>41639</v>
          </cell>
          <cell r="O1192">
            <v>41639</v>
          </cell>
          <cell r="P1192">
            <v>5907.45</v>
          </cell>
          <cell r="Q1192">
            <v>0</v>
          </cell>
          <cell r="R1192">
            <v>0</v>
          </cell>
        </row>
        <row r="1193">
          <cell r="A1193">
            <v>33312</v>
          </cell>
          <cell r="B1193" t="str">
            <v>Fuenta Especifica 0100 FONDO GENERAL</v>
          </cell>
          <cell r="C1193" t="str">
            <v>Capitulo 0206 MINISTERIO DE EDUCACIÓN</v>
          </cell>
          <cell r="D1193" t="str">
            <v>Libramiento 0206-01-01-0010-7454</v>
          </cell>
          <cell r="E1193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3" t="str">
            <v>02-APR-18</v>
          </cell>
          <cell r="G1193">
            <v>616243.19999999995</v>
          </cell>
          <cell r="H1193" t="str">
            <v>17-APR-18</v>
          </cell>
          <cell r="I1193">
            <v>33312</v>
          </cell>
          <cell r="J1193">
            <v>5</v>
          </cell>
          <cell r="K1193" t="str">
            <v>IN</v>
          </cell>
          <cell r="L1193" t="str">
            <v>ENTREGADO</v>
          </cell>
          <cell r="M1193">
            <v>1</v>
          </cell>
          <cell r="N1193">
            <v>42654</v>
          </cell>
          <cell r="O1193">
            <v>42654</v>
          </cell>
          <cell r="P1193">
            <v>26112</v>
          </cell>
          <cell r="Q1193">
            <v>0</v>
          </cell>
          <cell r="R1193">
            <v>0</v>
          </cell>
        </row>
        <row r="1194">
          <cell r="A1194">
            <v>33312</v>
          </cell>
          <cell r="B1194" t="str">
            <v>Fuenta Especifica 0100 FONDO GENERAL</v>
          </cell>
          <cell r="C1194" t="str">
            <v>Capitulo 0206 MINISTERIO DE EDUCACIÓN</v>
          </cell>
          <cell r="D1194" t="str">
            <v>Libramiento 0206-01-01-0010-7454</v>
          </cell>
          <cell r="E1194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4" t="str">
            <v>02-APR-18</v>
          </cell>
          <cell r="G1194">
            <v>616243.19999999995</v>
          </cell>
          <cell r="H1194" t="str">
            <v>17-APR-18</v>
          </cell>
          <cell r="I1194">
            <v>33312</v>
          </cell>
          <cell r="J1194">
            <v>5</v>
          </cell>
          <cell r="K1194" t="str">
            <v>IN</v>
          </cell>
          <cell r="L1194" t="str">
            <v>ENTREGADO</v>
          </cell>
          <cell r="M1194">
            <v>1</v>
          </cell>
          <cell r="N1194">
            <v>42549</v>
          </cell>
          <cell r="O1194">
            <v>42549</v>
          </cell>
          <cell r="P1194">
            <v>94003.199999999997</v>
          </cell>
          <cell r="Q1194">
            <v>0</v>
          </cell>
          <cell r="R1194">
            <v>0</v>
          </cell>
        </row>
        <row r="1195">
          <cell r="A1195">
            <v>33312</v>
          </cell>
          <cell r="B1195" t="str">
            <v>Fuenta Especifica 0100 FONDO GENERAL</v>
          </cell>
          <cell r="C1195" t="str">
            <v>Capitulo 0206 MINISTERIO DE EDUCACIÓN</v>
          </cell>
          <cell r="D1195" t="str">
            <v>Libramiento 0206-01-01-0010-7454</v>
          </cell>
          <cell r="E1195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5" t="str">
            <v>02-APR-18</v>
          </cell>
          <cell r="G1195">
            <v>616243.19999999995</v>
          </cell>
          <cell r="H1195" t="str">
            <v>17-APR-18</v>
          </cell>
          <cell r="I1195">
            <v>33312</v>
          </cell>
          <cell r="J1195">
            <v>5</v>
          </cell>
          <cell r="K1195" t="str">
            <v>TR</v>
          </cell>
          <cell r="L1195" t="str">
            <v>Conciliado</v>
          </cell>
          <cell r="M1195">
            <v>1</v>
          </cell>
          <cell r="N1195">
            <v>2786296</v>
          </cell>
          <cell r="O1195">
            <v>2786296</v>
          </cell>
          <cell r="P1195">
            <v>496128</v>
          </cell>
          <cell r="Q1195">
            <v>0</v>
          </cell>
          <cell r="R1195">
            <v>0</v>
          </cell>
        </row>
        <row r="1196">
          <cell r="A1196">
            <v>32464</v>
          </cell>
          <cell r="B1196" t="str">
            <v>Fuenta Especifica 0100 FONDO GENERAL</v>
          </cell>
          <cell r="C1196" t="str">
            <v>Capitulo 0206 MINISTERIO DE EDUCACIÓN</v>
          </cell>
          <cell r="D1196" t="str">
            <v>Libramiento 0206-01-01-0010-7455</v>
          </cell>
          <cell r="E1196" t="str">
            <v>PAGO POR SUM. DE ALIM. ESC. UM. CORRESP. A LOS MESES DE NOVIEMBRE Y DICIEMBRE 2017, S/FACTS. 00072 Y 00077, NC 00016 Y 00018. OC 6336. MENOS ANTICIPO. CONT.365/2017.</v>
          </cell>
          <cell r="F1196" t="str">
            <v>02-APR-18</v>
          </cell>
          <cell r="G1196">
            <v>415652.93</v>
          </cell>
          <cell r="H1196" t="str">
            <v>16-APR-18</v>
          </cell>
          <cell r="I1196">
            <v>32464</v>
          </cell>
          <cell r="J1196">
            <v>2</v>
          </cell>
          <cell r="K1196" t="str">
            <v>IN</v>
          </cell>
          <cell r="L1196" t="str">
            <v>ENTREGADO</v>
          </cell>
          <cell r="M1196">
            <v>1</v>
          </cell>
          <cell r="N1196">
            <v>41521</v>
          </cell>
          <cell r="O1196">
            <v>41521</v>
          </cell>
          <cell r="P1196">
            <v>18961.919999999998</v>
          </cell>
          <cell r="Q1196">
            <v>0</v>
          </cell>
          <cell r="R1196">
            <v>0</v>
          </cell>
        </row>
        <row r="1197">
          <cell r="A1197">
            <v>32464</v>
          </cell>
          <cell r="B1197" t="str">
            <v>Fuenta Especifica 0100 FONDO GENERAL</v>
          </cell>
          <cell r="C1197" t="str">
            <v>Capitulo 0206 MINISTERIO DE EDUCACIÓN</v>
          </cell>
          <cell r="D1197" t="str">
            <v>Libramiento 0206-01-01-0010-7455</v>
          </cell>
          <cell r="E1197" t="str">
            <v>PAGO POR SUM. DE ALIM. ESC. UM. CORRESP. A LOS MESES DE NOVIEMBRE Y DICIEMBRE 2017, S/FACTS. 00072 Y 00077, NC 00016 Y 00018. OC 6336. MENOS ANTICIPO. CONT.365/2017.</v>
          </cell>
          <cell r="F1197" t="str">
            <v>02-APR-18</v>
          </cell>
          <cell r="G1197">
            <v>415652.93</v>
          </cell>
          <cell r="H1197" t="str">
            <v>16-APR-18</v>
          </cell>
          <cell r="I1197">
            <v>32464</v>
          </cell>
          <cell r="J1197">
            <v>2</v>
          </cell>
          <cell r="K1197" t="str">
            <v>TR</v>
          </cell>
          <cell r="L1197" t="str">
            <v>Conciliado</v>
          </cell>
          <cell r="M1197">
            <v>1</v>
          </cell>
          <cell r="N1197">
            <v>2784612</v>
          </cell>
          <cell r="O1197">
            <v>2784612</v>
          </cell>
          <cell r="P1197">
            <v>396691.01</v>
          </cell>
          <cell r="Q1197">
            <v>0</v>
          </cell>
          <cell r="R1197">
            <v>0</v>
          </cell>
        </row>
        <row r="1198">
          <cell r="A1198">
            <v>31889</v>
          </cell>
          <cell r="B1198" t="str">
            <v>Fuenta Especifica 0100 FONDO GENERAL</v>
          </cell>
          <cell r="C1198" t="str">
            <v>Capitulo 0206 MINISTERIO DE EDUCACIÓN</v>
          </cell>
          <cell r="D1198" t="str">
            <v>Libramiento 0206-01-01-0010-7457</v>
          </cell>
          <cell r="E1198" t="str">
            <v>PAGO POR SUM. DE ALIM. ESC. UM. CORRESP. AL MES DE DICIEMBRE 2017, S/FACT. 00086 Y NC 00036. CONTRATO NO.408/17, OC 6453,MENOS ANTICIPO.</v>
          </cell>
          <cell r="F1198" t="str">
            <v>02-APR-18</v>
          </cell>
          <cell r="G1198">
            <v>469888.76</v>
          </cell>
          <cell r="H1198" t="str">
            <v>12-APR-18</v>
          </cell>
          <cell r="I1198">
            <v>31889</v>
          </cell>
          <cell r="J1198">
            <v>2</v>
          </cell>
          <cell r="K1198" t="str">
            <v>TR</v>
          </cell>
          <cell r="L1198" t="str">
            <v>Conciliado</v>
          </cell>
          <cell r="M1198">
            <v>1</v>
          </cell>
          <cell r="N1198">
            <v>2781011</v>
          </cell>
          <cell r="O1198">
            <v>2781011</v>
          </cell>
          <cell r="P1198">
            <v>465566.95</v>
          </cell>
          <cell r="Q1198">
            <v>0</v>
          </cell>
          <cell r="R1198">
            <v>0</v>
          </cell>
        </row>
        <row r="1199">
          <cell r="A1199">
            <v>31889</v>
          </cell>
          <cell r="B1199" t="str">
            <v>Fuenta Especifica 0100 FONDO GENERAL</v>
          </cell>
          <cell r="C1199" t="str">
            <v>Capitulo 0206 MINISTERIO DE EDUCACIÓN</v>
          </cell>
          <cell r="D1199" t="str">
            <v>Libramiento 0206-01-01-0010-7457</v>
          </cell>
          <cell r="E1199" t="str">
            <v>PAGO POR SUM. DE ALIM. ESC. UM. CORRESP. AL MES DE DICIEMBRE 2017, S/FACT. 00086 Y NC 00036. CONTRATO NO.408/17, OC 6453,MENOS ANTICIPO.</v>
          </cell>
          <cell r="F1199" t="str">
            <v>02-APR-18</v>
          </cell>
          <cell r="G1199">
            <v>469888.76</v>
          </cell>
          <cell r="H1199" t="str">
            <v>12-APR-18</v>
          </cell>
          <cell r="I1199">
            <v>31889</v>
          </cell>
          <cell r="J1199">
            <v>2</v>
          </cell>
          <cell r="K1199" t="str">
            <v>IN</v>
          </cell>
          <cell r="L1199" t="str">
            <v>ENTREGADO</v>
          </cell>
          <cell r="M1199">
            <v>1</v>
          </cell>
          <cell r="N1199">
            <v>40842</v>
          </cell>
          <cell r="O1199">
            <v>40842</v>
          </cell>
          <cell r="P1199">
            <v>4321.8100000000004</v>
          </cell>
          <cell r="Q1199">
            <v>0</v>
          </cell>
          <cell r="R1199">
            <v>0</v>
          </cell>
        </row>
        <row r="1200">
          <cell r="A1200">
            <v>33313</v>
          </cell>
          <cell r="B1200" t="str">
            <v>Fuenta Especifica 0100 FONDO GENERAL</v>
          </cell>
          <cell r="C1200" t="str">
            <v>Capitulo 0206 MINISTERIO DE EDUCACIÓN</v>
          </cell>
          <cell r="D1200" t="str">
            <v>Libramiento 0206-01-01-0010-7464</v>
          </cell>
          <cell r="E1200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0" t="str">
            <v>02-APR-18</v>
          </cell>
          <cell r="G1200">
            <v>341728</v>
          </cell>
          <cell r="H1200" t="str">
            <v>17-APR-18</v>
          </cell>
          <cell r="I1200">
            <v>33313</v>
          </cell>
          <cell r="J1200">
            <v>5</v>
          </cell>
          <cell r="K1200" t="str">
            <v>IN</v>
          </cell>
          <cell r="L1200" t="str">
            <v>ENTREGADO</v>
          </cell>
          <cell r="M1200">
            <v>1</v>
          </cell>
          <cell r="N1200">
            <v>42548</v>
          </cell>
          <cell r="O1200">
            <v>42548</v>
          </cell>
          <cell r="P1200">
            <v>52128</v>
          </cell>
          <cell r="Q1200">
            <v>0</v>
          </cell>
          <cell r="R1200">
            <v>0</v>
          </cell>
        </row>
        <row r="1201">
          <cell r="A1201">
            <v>33313</v>
          </cell>
          <cell r="B1201" t="str">
            <v>Fuenta Especifica 0100 FONDO GENERAL</v>
          </cell>
          <cell r="C1201" t="str">
            <v>Capitulo 0206 MINISTERIO DE EDUCACIÓN</v>
          </cell>
          <cell r="D1201" t="str">
            <v>Libramiento 0206-01-01-0010-7464</v>
          </cell>
          <cell r="E1201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1" t="str">
            <v>02-APR-18</v>
          </cell>
          <cell r="G1201">
            <v>341728</v>
          </cell>
          <cell r="H1201" t="str">
            <v>17-APR-18</v>
          </cell>
          <cell r="I1201">
            <v>33313</v>
          </cell>
          <cell r="J1201">
            <v>5</v>
          </cell>
          <cell r="K1201" t="str">
            <v>IN</v>
          </cell>
          <cell r="L1201" t="str">
            <v>ENTREGADO</v>
          </cell>
          <cell r="M1201">
            <v>1</v>
          </cell>
          <cell r="N1201">
            <v>42653</v>
          </cell>
          <cell r="O1201">
            <v>42653</v>
          </cell>
          <cell r="P1201">
            <v>14480</v>
          </cell>
          <cell r="Q1201">
            <v>0</v>
          </cell>
          <cell r="R1201">
            <v>0</v>
          </cell>
        </row>
        <row r="1202">
          <cell r="A1202">
            <v>33313</v>
          </cell>
          <cell r="B1202" t="str">
            <v>Fuenta Especifica 0100 FONDO GENERAL</v>
          </cell>
          <cell r="C1202" t="str">
            <v>Capitulo 0206 MINISTERIO DE EDUCACIÓN</v>
          </cell>
          <cell r="D1202" t="str">
            <v>Libramiento 0206-01-01-0010-7464</v>
          </cell>
          <cell r="E1202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2" t="str">
            <v>02-APR-18</v>
          </cell>
          <cell r="G1202">
            <v>341728</v>
          </cell>
          <cell r="H1202" t="str">
            <v>17-APR-18</v>
          </cell>
          <cell r="I1202">
            <v>33313</v>
          </cell>
          <cell r="J1202">
            <v>5</v>
          </cell>
          <cell r="K1202" t="str">
            <v>TR</v>
          </cell>
          <cell r="L1202" t="str">
            <v>Conciliado</v>
          </cell>
          <cell r="M1202">
            <v>1</v>
          </cell>
          <cell r="N1202">
            <v>2786295</v>
          </cell>
          <cell r="O1202">
            <v>2786295</v>
          </cell>
          <cell r="P1202">
            <v>275120</v>
          </cell>
          <cell r="Q1202">
            <v>0</v>
          </cell>
          <cell r="R1202">
            <v>0</v>
          </cell>
        </row>
        <row r="1203">
          <cell r="A1203">
            <v>32465</v>
          </cell>
          <cell r="B1203" t="str">
            <v>Fuenta Especifica 0100 FONDO GENERAL</v>
          </cell>
          <cell r="C1203" t="str">
            <v>Capitulo 0206 MINISTERIO DE EDUCACIÓN</v>
          </cell>
          <cell r="D1203" t="str">
            <v>Libramiento 0206-01-01-0010-7466</v>
          </cell>
          <cell r="E1203" t="str">
            <v>PAGO POR SUM. DE ALIM. ESC. UM. CORRESP. AL MES DE DICIEMBRE 2017, S/FACT. 00006 Y NC 00005. CONTRATO NO.480/17, OC 6533. MENOS ANTICIPO.</v>
          </cell>
          <cell r="F1203" t="str">
            <v>02-APR-18</v>
          </cell>
          <cell r="G1203">
            <v>209057.14</v>
          </cell>
          <cell r="H1203" t="str">
            <v>16-APR-18</v>
          </cell>
          <cell r="I1203">
            <v>32465</v>
          </cell>
          <cell r="J1203">
            <v>2</v>
          </cell>
          <cell r="K1203" t="str">
            <v>IN</v>
          </cell>
          <cell r="L1203" t="str">
            <v>ENTREGADO</v>
          </cell>
          <cell r="M1203">
            <v>1</v>
          </cell>
          <cell r="N1203">
            <v>41522</v>
          </cell>
          <cell r="O1203">
            <v>41522</v>
          </cell>
          <cell r="P1203">
            <v>9617.7199999999993</v>
          </cell>
          <cell r="Q1203">
            <v>0</v>
          </cell>
          <cell r="R1203">
            <v>0</v>
          </cell>
        </row>
        <row r="1204">
          <cell r="A1204">
            <v>32465</v>
          </cell>
          <cell r="B1204" t="str">
            <v>Fuenta Especifica 0100 FONDO GENERAL</v>
          </cell>
          <cell r="C1204" t="str">
            <v>Capitulo 0206 MINISTERIO DE EDUCACIÓN</v>
          </cell>
          <cell r="D1204" t="str">
            <v>Libramiento 0206-01-01-0010-7466</v>
          </cell>
          <cell r="E1204" t="str">
            <v>PAGO POR SUM. DE ALIM. ESC. UM. CORRESP. AL MES DE DICIEMBRE 2017, S/FACT. 00006 Y NC 00005. CONTRATO NO.480/17, OC 6533. MENOS ANTICIPO.</v>
          </cell>
          <cell r="F1204" t="str">
            <v>02-APR-18</v>
          </cell>
          <cell r="G1204">
            <v>209057.14</v>
          </cell>
          <cell r="H1204" t="str">
            <v>16-APR-18</v>
          </cell>
          <cell r="I1204">
            <v>32465</v>
          </cell>
          <cell r="J1204">
            <v>2</v>
          </cell>
          <cell r="K1204" t="str">
            <v>TR</v>
          </cell>
          <cell r="L1204" t="str">
            <v>Conciliado</v>
          </cell>
          <cell r="M1204">
            <v>1</v>
          </cell>
          <cell r="N1204">
            <v>2784613</v>
          </cell>
          <cell r="O1204">
            <v>2784613</v>
          </cell>
          <cell r="P1204">
            <v>199439.42</v>
          </cell>
          <cell r="Q1204">
            <v>0</v>
          </cell>
          <cell r="R1204">
            <v>0</v>
          </cell>
        </row>
        <row r="1205">
          <cell r="A1205">
            <v>30745</v>
          </cell>
          <cell r="B1205" t="str">
            <v>Fuenta Especifica 0100 FONDO GENERAL</v>
          </cell>
          <cell r="C1205" t="str">
            <v>Capitulo 0206 MINISTERIO DE EDUCACIÓN</v>
          </cell>
          <cell r="D1205" t="str">
            <v>Libramiento 0206-01-01-0010-7469</v>
          </cell>
          <cell r="E1205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5" t="str">
            <v>02-APR-18</v>
          </cell>
          <cell r="G1205">
            <v>605670.40000000002</v>
          </cell>
          <cell r="H1205" t="str">
            <v>10-APR-18</v>
          </cell>
          <cell r="I1205">
            <v>30745</v>
          </cell>
          <cell r="J1205">
            <v>1</v>
          </cell>
          <cell r="K1205" t="str">
            <v>IN</v>
          </cell>
          <cell r="L1205" t="str">
            <v>ENTREGADO</v>
          </cell>
          <cell r="M1205">
            <v>1</v>
          </cell>
          <cell r="N1205">
            <v>39489</v>
          </cell>
          <cell r="O1205">
            <v>39489</v>
          </cell>
          <cell r="P1205">
            <v>25664</v>
          </cell>
          <cell r="Q1205">
            <v>0</v>
          </cell>
          <cell r="R1205">
            <v>0</v>
          </cell>
        </row>
        <row r="1206">
          <cell r="A1206">
            <v>30745</v>
          </cell>
          <cell r="B1206" t="str">
            <v>Fuenta Especifica 0100 FONDO GENERAL</v>
          </cell>
          <cell r="C1206" t="str">
            <v>Capitulo 0206 MINISTERIO DE EDUCACIÓN</v>
          </cell>
          <cell r="D1206" t="str">
            <v>Libramiento 0206-01-01-0010-7469</v>
          </cell>
          <cell r="E1206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6" t="str">
            <v>02-APR-18</v>
          </cell>
          <cell r="G1206">
            <v>605670.40000000002</v>
          </cell>
          <cell r="H1206" t="str">
            <v>10-APR-18</v>
          </cell>
          <cell r="I1206">
            <v>30745</v>
          </cell>
          <cell r="J1206">
            <v>1</v>
          </cell>
          <cell r="K1206" t="str">
            <v>IN</v>
          </cell>
          <cell r="L1206" t="str">
            <v>ENTREGADO</v>
          </cell>
          <cell r="M1206">
            <v>1</v>
          </cell>
          <cell r="N1206">
            <v>39286</v>
          </cell>
          <cell r="O1206">
            <v>39286</v>
          </cell>
          <cell r="P1206">
            <v>92390.399999999994</v>
          </cell>
          <cell r="Q1206">
            <v>0</v>
          </cell>
          <cell r="R1206">
            <v>0</v>
          </cell>
        </row>
        <row r="1207">
          <cell r="A1207">
            <v>30745</v>
          </cell>
          <cell r="B1207" t="str">
            <v>Fuenta Especifica 0100 FONDO GENERAL</v>
          </cell>
          <cell r="C1207" t="str">
            <v>Capitulo 0206 MINISTERIO DE EDUCACIÓN</v>
          </cell>
          <cell r="D1207" t="str">
            <v>Libramiento 0206-01-01-0010-7469</v>
          </cell>
          <cell r="E1207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7" t="str">
            <v>02-APR-18</v>
          </cell>
          <cell r="G1207">
            <v>605670.40000000002</v>
          </cell>
          <cell r="H1207" t="str">
            <v>10-APR-18</v>
          </cell>
          <cell r="I1207">
            <v>30745</v>
          </cell>
          <cell r="J1207">
            <v>1</v>
          </cell>
          <cell r="K1207" t="str">
            <v>TR</v>
          </cell>
          <cell r="L1207" t="str">
            <v>Conciliado</v>
          </cell>
          <cell r="M1207">
            <v>1</v>
          </cell>
          <cell r="N1207">
            <v>2777375</v>
          </cell>
          <cell r="O1207">
            <v>2777375</v>
          </cell>
          <cell r="P1207">
            <v>487616</v>
          </cell>
          <cell r="Q1207">
            <v>0</v>
          </cell>
          <cell r="R1207">
            <v>0</v>
          </cell>
        </row>
        <row r="1208">
          <cell r="A1208">
            <v>30746</v>
          </cell>
          <cell r="B1208" t="str">
            <v>Fuenta Especifica 0100 FONDO GENERAL</v>
          </cell>
          <cell r="C1208" t="str">
            <v>Capitulo 0206 MINISTERIO DE EDUCACIÓN</v>
          </cell>
          <cell r="D1208" t="str">
            <v>Libramiento 0206-01-01-0010-7470</v>
          </cell>
          <cell r="E1208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8" t="str">
            <v>02-APR-18</v>
          </cell>
          <cell r="G1208">
            <v>460672</v>
          </cell>
          <cell r="H1208" t="str">
            <v>10-APR-18</v>
          </cell>
          <cell r="I1208">
            <v>30746</v>
          </cell>
          <cell r="J1208">
            <v>1</v>
          </cell>
          <cell r="K1208" t="str">
            <v>IN</v>
          </cell>
          <cell r="L1208" t="str">
            <v>ENTREGADO</v>
          </cell>
          <cell r="M1208">
            <v>1</v>
          </cell>
          <cell r="N1208">
            <v>39490</v>
          </cell>
          <cell r="O1208">
            <v>39490</v>
          </cell>
          <cell r="P1208">
            <v>19520</v>
          </cell>
          <cell r="Q1208">
            <v>0</v>
          </cell>
          <cell r="R1208">
            <v>0</v>
          </cell>
        </row>
        <row r="1209">
          <cell r="A1209">
            <v>30746</v>
          </cell>
          <cell r="B1209" t="str">
            <v>Fuenta Especifica 0100 FONDO GENERAL</v>
          </cell>
          <cell r="C1209" t="str">
            <v>Capitulo 0206 MINISTERIO DE EDUCACIÓN</v>
          </cell>
          <cell r="D1209" t="str">
            <v>Libramiento 0206-01-01-0010-7470</v>
          </cell>
          <cell r="E1209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9" t="str">
            <v>02-APR-18</v>
          </cell>
          <cell r="G1209">
            <v>460672</v>
          </cell>
          <cell r="H1209" t="str">
            <v>10-APR-18</v>
          </cell>
          <cell r="I1209">
            <v>30746</v>
          </cell>
          <cell r="J1209">
            <v>1</v>
          </cell>
          <cell r="K1209" t="str">
            <v>TR</v>
          </cell>
          <cell r="L1209" t="str">
            <v>Conciliado</v>
          </cell>
          <cell r="M1209">
            <v>1</v>
          </cell>
          <cell r="N1209">
            <v>2777250</v>
          </cell>
          <cell r="O1209">
            <v>2777250</v>
          </cell>
          <cell r="P1209">
            <v>441152</v>
          </cell>
          <cell r="Q1209">
            <v>0</v>
          </cell>
          <cell r="R1209">
            <v>0</v>
          </cell>
        </row>
        <row r="1210">
          <cell r="A1210">
            <v>32992</v>
          </cell>
          <cell r="B1210" t="str">
            <v>Fuenta Especifica 0100 FONDO GENERAL</v>
          </cell>
          <cell r="C1210" t="str">
            <v>Capitulo 0206 MINISTERIO DE EDUCACIÓN</v>
          </cell>
          <cell r="D1210" t="str">
            <v>Libramiento 0206-01-01-0010-7471</v>
          </cell>
          <cell r="E1210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0" t="str">
            <v>02-APR-18</v>
          </cell>
          <cell r="G1210">
            <v>407983.55</v>
          </cell>
          <cell r="H1210" t="str">
            <v>17-APR-18</v>
          </cell>
          <cell r="I1210">
            <v>32992</v>
          </cell>
          <cell r="J1210">
            <v>4</v>
          </cell>
          <cell r="K1210" t="str">
            <v>TR</v>
          </cell>
          <cell r="L1210" t="str">
            <v>Conciliado</v>
          </cell>
          <cell r="M1210">
            <v>1</v>
          </cell>
          <cell r="N1210">
            <v>2785804</v>
          </cell>
          <cell r="O1210">
            <v>2785804</v>
          </cell>
          <cell r="P1210">
            <v>297827.99</v>
          </cell>
          <cell r="Q1210">
            <v>0</v>
          </cell>
          <cell r="R1210">
            <v>0</v>
          </cell>
        </row>
        <row r="1211">
          <cell r="A1211">
            <v>32992</v>
          </cell>
          <cell r="B1211" t="str">
            <v>Fuenta Especifica 0100 FONDO GENERAL</v>
          </cell>
          <cell r="C1211" t="str">
            <v>Capitulo 0206 MINISTERIO DE EDUCACIÓN</v>
          </cell>
          <cell r="D1211" t="str">
            <v>Libramiento 0206-01-01-0010-7471</v>
          </cell>
          <cell r="E1211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1" t="str">
            <v>02-APR-18</v>
          </cell>
          <cell r="G1211">
            <v>407983.55</v>
          </cell>
          <cell r="H1211" t="str">
            <v>17-APR-18</v>
          </cell>
          <cell r="I1211">
            <v>32992</v>
          </cell>
          <cell r="J1211">
            <v>4</v>
          </cell>
          <cell r="K1211" t="str">
            <v>IN</v>
          </cell>
          <cell r="L1211" t="str">
            <v>ENTREGADO</v>
          </cell>
          <cell r="M1211">
            <v>1</v>
          </cell>
          <cell r="N1211">
            <v>42245</v>
          </cell>
          <cell r="O1211">
            <v>42245</v>
          </cell>
          <cell r="P1211">
            <v>110155.56</v>
          </cell>
          <cell r="Q1211">
            <v>0</v>
          </cell>
          <cell r="R1211">
            <v>0</v>
          </cell>
        </row>
        <row r="1212">
          <cell r="A1212">
            <v>32993</v>
          </cell>
          <cell r="B1212" t="str">
            <v>Fuenta Especifica 0100 FONDO GENERAL</v>
          </cell>
          <cell r="C1212" t="str">
            <v>Capitulo 0206 MINISTERIO DE EDUCACIÓN</v>
          </cell>
          <cell r="D1212" t="str">
            <v>Libramiento 0206-01-01-0010-7474</v>
          </cell>
          <cell r="E1212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2" t="str">
            <v>02-APR-18</v>
          </cell>
          <cell r="G1212">
            <v>5691663.5099999998</v>
          </cell>
          <cell r="H1212" t="str">
            <v>17-APR-18</v>
          </cell>
          <cell r="I1212">
            <v>32993</v>
          </cell>
          <cell r="J1212">
            <v>4</v>
          </cell>
          <cell r="K1212" t="str">
            <v>TR</v>
          </cell>
          <cell r="L1212" t="str">
            <v>Conciliado</v>
          </cell>
          <cell r="M1212">
            <v>1</v>
          </cell>
          <cell r="N1212">
            <v>2785876</v>
          </cell>
          <cell r="O1212">
            <v>2785876</v>
          </cell>
          <cell r="P1212">
            <v>5450491.3300000001</v>
          </cell>
          <cell r="Q1212">
            <v>0</v>
          </cell>
          <cell r="R1212">
            <v>0</v>
          </cell>
        </row>
        <row r="1213">
          <cell r="A1213">
            <v>32993</v>
          </cell>
          <cell r="B1213" t="str">
            <v>Fuenta Especifica 0100 FONDO GENERAL</v>
          </cell>
          <cell r="C1213" t="str">
            <v>Capitulo 0206 MINISTERIO DE EDUCACIÓN</v>
          </cell>
          <cell r="D1213" t="str">
            <v>Libramiento 0206-01-01-0010-7474</v>
          </cell>
          <cell r="E1213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3" t="str">
            <v>02-APR-18</v>
          </cell>
          <cell r="G1213">
            <v>5691663.5099999998</v>
          </cell>
          <cell r="H1213" t="str">
            <v>17-APR-18</v>
          </cell>
          <cell r="I1213">
            <v>32993</v>
          </cell>
          <cell r="J1213">
            <v>4</v>
          </cell>
          <cell r="K1213" t="str">
            <v>IN</v>
          </cell>
          <cell r="L1213" t="str">
            <v>ENTREGADO</v>
          </cell>
          <cell r="M1213">
            <v>1</v>
          </cell>
          <cell r="N1213">
            <v>42081</v>
          </cell>
          <cell r="O1213">
            <v>42081</v>
          </cell>
          <cell r="P1213">
            <v>241172.18</v>
          </cell>
          <cell r="Q1213">
            <v>0</v>
          </cell>
          <cell r="R1213">
            <v>0</v>
          </cell>
        </row>
        <row r="1214">
          <cell r="A1214">
            <v>33534</v>
          </cell>
          <cell r="B1214" t="str">
            <v>Fuenta Especifica 0100 FONDO GENERAL</v>
          </cell>
          <cell r="C1214" t="str">
            <v>Capitulo 0206 MINISTERIO DE EDUCACIÓN</v>
          </cell>
          <cell r="D1214" t="str">
            <v>Libramiento 0206-01-01-0010-7475</v>
          </cell>
          <cell r="E1214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4" t="str">
            <v>02-APR-18</v>
          </cell>
          <cell r="G1214">
            <v>8886614.1600000001</v>
          </cell>
          <cell r="H1214" t="str">
            <v>18-APR-18</v>
          </cell>
          <cell r="I1214">
            <v>33534</v>
          </cell>
          <cell r="J1214">
            <v>3</v>
          </cell>
          <cell r="K1214" t="str">
            <v>TR</v>
          </cell>
          <cell r="L1214" t="str">
            <v>Conciliado</v>
          </cell>
          <cell r="M1214">
            <v>1</v>
          </cell>
          <cell r="N1214">
            <v>2786699</v>
          </cell>
          <cell r="O1214">
            <v>2786699</v>
          </cell>
          <cell r="P1214">
            <v>8510062.7100000009</v>
          </cell>
          <cell r="Q1214">
            <v>0</v>
          </cell>
          <cell r="R1214">
            <v>0</v>
          </cell>
        </row>
        <row r="1215">
          <cell r="A1215">
            <v>33534</v>
          </cell>
          <cell r="B1215" t="str">
            <v>Fuenta Especifica 0100 FONDO GENERAL</v>
          </cell>
          <cell r="C1215" t="str">
            <v>Capitulo 0206 MINISTERIO DE EDUCACIÓN</v>
          </cell>
          <cell r="D1215" t="str">
            <v>Libramiento 0206-01-01-0010-7475</v>
          </cell>
          <cell r="E1215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5" t="str">
            <v>02-APR-18</v>
          </cell>
          <cell r="G1215">
            <v>8886614.1600000001</v>
          </cell>
          <cell r="H1215" t="str">
            <v>18-APR-18</v>
          </cell>
          <cell r="I1215">
            <v>33534</v>
          </cell>
          <cell r="J1215">
            <v>3</v>
          </cell>
          <cell r="K1215" t="str">
            <v>IN</v>
          </cell>
          <cell r="L1215" t="str">
            <v>ENTREGADO</v>
          </cell>
          <cell r="M1215">
            <v>1</v>
          </cell>
          <cell r="N1215">
            <v>43080</v>
          </cell>
          <cell r="O1215">
            <v>43080</v>
          </cell>
          <cell r="P1215">
            <v>376551.45</v>
          </cell>
          <cell r="Q1215">
            <v>0</v>
          </cell>
          <cell r="R1215">
            <v>0</v>
          </cell>
        </row>
        <row r="1216">
          <cell r="A1216">
            <v>33535</v>
          </cell>
          <cell r="B1216" t="str">
            <v>Fuenta Especifica 0100 FONDO GENERAL</v>
          </cell>
          <cell r="C1216" t="str">
            <v>Capitulo 0206 MINISTERIO DE EDUCACIÓN</v>
          </cell>
          <cell r="D1216" t="str">
            <v>Libramiento 0206-01-01-0010-7478</v>
          </cell>
          <cell r="E1216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6" t="str">
            <v>02-APR-18</v>
          </cell>
          <cell r="G1216">
            <v>9956863.0700000003</v>
          </cell>
          <cell r="H1216" t="str">
            <v>18-APR-18</v>
          </cell>
          <cell r="I1216">
            <v>33535</v>
          </cell>
          <cell r="J1216">
            <v>3</v>
          </cell>
          <cell r="K1216" t="str">
            <v>TR</v>
          </cell>
          <cell r="L1216" t="str">
            <v>Conciliado</v>
          </cell>
          <cell r="M1216">
            <v>1</v>
          </cell>
          <cell r="N1216">
            <v>2786700</v>
          </cell>
          <cell r="O1216">
            <v>2786700</v>
          </cell>
          <cell r="P1216">
            <v>9534962.0899999999</v>
          </cell>
          <cell r="Q1216">
            <v>0</v>
          </cell>
          <cell r="R1216">
            <v>0</v>
          </cell>
        </row>
        <row r="1217">
          <cell r="A1217">
            <v>33535</v>
          </cell>
          <cell r="B1217" t="str">
            <v>Fuenta Especifica 0100 FONDO GENERAL</v>
          </cell>
          <cell r="C1217" t="str">
            <v>Capitulo 0206 MINISTERIO DE EDUCACIÓN</v>
          </cell>
          <cell r="D1217" t="str">
            <v>Libramiento 0206-01-01-0010-7478</v>
          </cell>
          <cell r="E1217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7" t="str">
            <v>02-APR-18</v>
          </cell>
          <cell r="G1217">
            <v>9956863.0700000003</v>
          </cell>
          <cell r="H1217" t="str">
            <v>18-APR-18</v>
          </cell>
          <cell r="I1217">
            <v>33535</v>
          </cell>
          <cell r="J1217">
            <v>3</v>
          </cell>
          <cell r="K1217" t="str">
            <v>IN</v>
          </cell>
          <cell r="L1217" t="str">
            <v>ENTREGADO</v>
          </cell>
          <cell r="M1217">
            <v>1</v>
          </cell>
          <cell r="N1217">
            <v>43081</v>
          </cell>
          <cell r="O1217">
            <v>43081</v>
          </cell>
          <cell r="P1217">
            <v>421900.98</v>
          </cell>
          <cell r="Q1217">
            <v>0</v>
          </cell>
          <cell r="R1217">
            <v>0</v>
          </cell>
        </row>
        <row r="1218">
          <cell r="A1218">
            <v>32994</v>
          </cell>
          <cell r="B1218" t="str">
            <v>Fuenta Especifica 0100 FONDO GENERAL</v>
          </cell>
          <cell r="C1218" t="str">
            <v>Capitulo 0206 MINISTERIO DE EDUCACIÓN</v>
          </cell>
          <cell r="D1218" t="str">
            <v>Libramiento 0206-01-01-0010-7480</v>
          </cell>
          <cell r="E1218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8" t="str">
            <v>02-APR-18</v>
          </cell>
          <cell r="G1218">
            <v>7038759</v>
          </cell>
          <cell r="H1218" t="str">
            <v>17-APR-18</v>
          </cell>
          <cell r="I1218">
            <v>32994</v>
          </cell>
          <cell r="J1218">
            <v>4</v>
          </cell>
          <cell r="K1218" t="str">
            <v>IN</v>
          </cell>
          <cell r="L1218" t="str">
            <v>ENTREGADO</v>
          </cell>
          <cell r="M1218">
            <v>1</v>
          </cell>
          <cell r="N1218">
            <v>42151</v>
          </cell>
          <cell r="O1218">
            <v>42151</v>
          </cell>
          <cell r="P1218">
            <v>298252.5</v>
          </cell>
          <cell r="Q1218">
            <v>0</v>
          </cell>
          <cell r="R1218">
            <v>0</v>
          </cell>
        </row>
        <row r="1219">
          <cell r="A1219">
            <v>32994</v>
          </cell>
          <cell r="B1219" t="str">
            <v>Fuenta Especifica 0100 FONDO GENERAL</v>
          </cell>
          <cell r="C1219" t="str">
            <v>Capitulo 0206 MINISTERIO DE EDUCACIÓN</v>
          </cell>
          <cell r="D1219" t="str">
            <v>Libramiento 0206-01-01-0010-7480</v>
          </cell>
          <cell r="E1219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9" t="str">
            <v>02-APR-18</v>
          </cell>
          <cell r="G1219">
            <v>7038759</v>
          </cell>
          <cell r="H1219" t="str">
            <v>17-APR-18</v>
          </cell>
          <cell r="I1219">
            <v>32994</v>
          </cell>
          <cell r="J1219">
            <v>4</v>
          </cell>
          <cell r="K1219" t="str">
            <v>TR</v>
          </cell>
          <cell r="L1219" t="str">
            <v>Conciliado</v>
          </cell>
          <cell r="M1219">
            <v>1</v>
          </cell>
          <cell r="N1219">
            <v>2785877</v>
          </cell>
          <cell r="O1219">
            <v>2785877</v>
          </cell>
          <cell r="P1219">
            <v>6740506.5</v>
          </cell>
          <cell r="Q1219">
            <v>0</v>
          </cell>
          <cell r="R1219">
            <v>0</v>
          </cell>
        </row>
        <row r="1220">
          <cell r="A1220">
            <v>31617</v>
          </cell>
          <cell r="B1220" t="str">
            <v>Fuenta Especifica 0100 FONDO GENERAL</v>
          </cell>
          <cell r="C1220" t="str">
            <v>Capitulo 0206 MINISTERIO DE EDUCACIÓN</v>
          </cell>
          <cell r="D1220" t="str">
            <v>Libramiento 0206-01-01-0010-7481</v>
          </cell>
          <cell r="E1220" t="str">
            <v>PAGO AL BANCO AGRICOLA S/ACTO 802 D/F. 27/11/2017 CEDIDO POR FAUSTO ANT. ARIAS SANCHEZ, SUM. ALIM. ESC. JEE. CORRESP. AL MES ENERO 2018, S/FACT. NCF: 00093, CARTA COMPROMISO NO. 14402, OC. 6667</v>
          </cell>
          <cell r="F1220" t="str">
            <v>02-APR-18</v>
          </cell>
          <cell r="G1220">
            <v>538788</v>
          </cell>
          <cell r="H1220" t="str">
            <v>11-APR-18</v>
          </cell>
          <cell r="I1220">
            <v>31617</v>
          </cell>
          <cell r="J1220">
            <v>8</v>
          </cell>
          <cell r="K1220" t="str">
            <v>TR</v>
          </cell>
          <cell r="L1220" t="str">
            <v>Conciliado</v>
          </cell>
          <cell r="M1220">
            <v>1</v>
          </cell>
          <cell r="N1220">
            <v>2780631</v>
          </cell>
          <cell r="O1220">
            <v>2780631</v>
          </cell>
          <cell r="P1220">
            <v>433770</v>
          </cell>
          <cell r="Q1220">
            <v>0</v>
          </cell>
          <cell r="R1220">
            <v>0</v>
          </cell>
        </row>
        <row r="1221">
          <cell r="A1221">
            <v>31617</v>
          </cell>
          <cell r="B1221" t="str">
            <v>Fuenta Especifica 0100 FONDO GENERAL</v>
          </cell>
          <cell r="C1221" t="str">
            <v>Capitulo 0206 MINISTERIO DE EDUCACIÓN</v>
          </cell>
          <cell r="D1221" t="str">
            <v>Libramiento 0206-01-01-0010-7481</v>
          </cell>
          <cell r="E1221" t="str">
            <v>PAGO AL BANCO AGRICOLA S/ACTO 802 D/F. 27/11/2017 CEDIDO POR FAUSTO ANT. ARIAS SANCHEZ, SUM. ALIM. ESC. JEE. CORRESP. AL MES ENERO 2018, S/FACT. NCF: 00093, CARTA COMPROMISO NO. 14402, OC. 6667</v>
          </cell>
          <cell r="F1221" t="str">
            <v>02-APR-18</v>
          </cell>
          <cell r="G1221">
            <v>538788</v>
          </cell>
          <cell r="H1221" t="str">
            <v>11-APR-18</v>
          </cell>
          <cell r="I1221">
            <v>31617</v>
          </cell>
          <cell r="J1221">
            <v>8</v>
          </cell>
          <cell r="K1221" t="str">
            <v>IN</v>
          </cell>
          <cell r="L1221" t="str">
            <v>ENTREGADO</v>
          </cell>
          <cell r="M1221">
            <v>1</v>
          </cell>
          <cell r="N1221">
            <v>40452</v>
          </cell>
          <cell r="O1221">
            <v>40452</v>
          </cell>
          <cell r="P1221">
            <v>22830</v>
          </cell>
          <cell r="Q1221">
            <v>0</v>
          </cell>
          <cell r="R1221">
            <v>0</v>
          </cell>
        </row>
        <row r="1222">
          <cell r="A1222">
            <v>31617</v>
          </cell>
          <cell r="B1222" t="str">
            <v>Fuenta Especifica 0100 FONDO GENERAL</v>
          </cell>
          <cell r="C1222" t="str">
            <v>Capitulo 0206 MINISTERIO DE EDUCACIÓN</v>
          </cell>
          <cell r="D1222" t="str">
            <v>Libramiento 0206-01-01-0010-7481</v>
          </cell>
          <cell r="E1222" t="str">
            <v>PAGO AL BANCO AGRICOLA S/ACTO 802 D/F. 27/11/2017 CEDIDO POR FAUSTO ANT. ARIAS SANCHEZ, SUM. ALIM. ESC. JEE. CORRESP. AL MES ENERO 2018, S/FACT. NCF: 00093, CARTA COMPROMISO NO. 14402, OC. 6667</v>
          </cell>
          <cell r="F1222" t="str">
            <v>02-APR-18</v>
          </cell>
          <cell r="G1222">
            <v>538788</v>
          </cell>
          <cell r="H1222" t="str">
            <v>11-APR-18</v>
          </cell>
          <cell r="I1222">
            <v>31617</v>
          </cell>
          <cell r="J1222">
            <v>8</v>
          </cell>
          <cell r="K1222" t="str">
            <v>IN</v>
          </cell>
          <cell r="L1222" t="str">
            <v>ENTREGADO</v>
          </cell>
          <cell r="M1222">
            <v>1</v>
          </cell>
          <cell r="N1222">
            <v>40547</v>
          </cell>
          <cell r="O1222">
            <v>40547</v>
          </cell>
          <cell r="P1222">
            <v>82188</v>
          </cell>
          <cell r="Q1222">
            <v>0</v>
          </cell>
          <cell r="R1222">
            <v>0</v>
          </cell>
        </row>
        <row r="1223">
          <cell r="A1223">
            <v>31890</v>
          </cell>
          <cell r="B1223" t="str">
            <v>Fuenta Especifica 0100 FONDO GENERAL</v>
          </cell>
          <cell r="C1223" t="str">
            <v>Capitulo 0206 MINISTERIO DE EDUCACIÓN</v>
          </cell>
          <cell r="D1223" t="str">
            <v>Libramiento 0206-01-01-0010-7483</v>
          </cell>
          <cell r="E1223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3" t="str">
            <v>02-APR-18</v>
          </cell>
          <cell r="G1223">
            <v>962880</v>
          </cell>
          <cell r="H1223" t="str">
            <v>12-APR-18</v>
          </cell>
          <cell r="I1223">
            <v>31890</v>
          </cell>
          <cell r="J1223">
            <v>2</v>
          </cell>
          <cell r="K1223" t="str">
            <v>IN</v>
          </cell>
          <cell r="L1223" t="str">
            <v>ENTREGADO</v>
          </cell>
          <cell r="M1223">
            <v>1</v>
          </cell>
          <cell r="N1223">
            <v>40841</v>
          </cell>
          <cell r="O1223">
            <v>40841</v>
          </cell>
          <cell r="P1223">
            <v>40800</v>
          </cell>
          <cell r="Q1223">
            <v>0</v>
          </cell>
          <cell r="R1223">
            <v>0</v>
          </cell>
        </row>
        <row r="1224">
          <cell r="A1224">
            <v>31890</v>
          </cell>
          <cell r="B1224" t="str">
            <v>Fuenta Especifica 0100 FONDO GENERAL</v>
          </cell>
          <cell r="C1224" t="str">
            <v>Capitulo 0206 MINISTERIO DE EDUCACIÓN</v>
          </cell>
          <cell r="D1224" t="str">
            <v>Libramiento 0206-01-01-0010-7483</v>
          </cell>
          <cell r="E1224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4" t="str">
            <v>02-APR-18</v>
          </cell>
          <cell r="G1224">
            <v>962880</v>
          </cell>
          <cell r="H1224" t="str">
            <v>12-APR-18</v>
          </cell>
          <cell r="I1224">
            <v>31890</v>
          </cell>
          <cell r="J1224">
            <v>2</v>
          </cell>
          <cell r="K1224" t="str">
            <v>TR</v>
          </cell>
          <cell r="L1224" t="str">
            <v>Conciliado</v>
          </cell>
          <cell r="M1224">
            <v>1</v>
          </cell>
          <cell r="N1224">
            <v>2784249</v>
          </cell>
          <cell r="O1224">
            <v>2784249</v>
          </cell>
          <cell r="P1224">
            <v>922080</v>
          </cell>
          <cell r="Q1224">
            <v>0</v>
          </cell>
          <cell r="R1224">
            <v>0</v>
          </cell>
        </row>
        <row r="1225">
          <cell r="A1225">
            <v>31618</v>
          </cell>
          <cell r="B1225" t="str">
            <v>Fuenta Especifica 0100 FONDO GENERAL</v>
          </cell>
          <cell r="C1225" t="str">
            <v>Capitulo 0206 MINISTERIO DE EDUCACIÓN</v>
          </cell>
          <cell r="D1225" t="str">
            <v>Libramiento 0206-01-01-0010-7486</v>
          </cell>
          <cell r="E1225" t="str">
            <v>PAGO AL BCO AGRIC, CEDIDO POR ROSA MARIA PEREZ SANTANA, S/ACTO No.1998/17 D/F 18/12/17, POR SUM. ALIM.ESC.JEE, AL MES DE ENERO/18, S/FACT. NCF.00097, CARTA COMPROMISO NO. 10845, OC 7095</v>
          </cell>
          <cell r="F1225" t="str">
            <v>02-APR-18</v>
          </cell>
          <cell r="G1225">
            <v>182947.20000000001</v>
          </cell>
          <cell r="H1225" t="str">
            <v>11-APR-18</v>
          </cell>
          <cell r="I1225">
            <v>31618</v>
          </cell>
          <cell r="J1225">
            <v>8</v>
          </cell>
          <cell r="K1225" t="str">
            <v>IN</v>
          </cell>
          <cell r="L1225" t="str">
            <v>ENTREGADO</v>
          </cell>
          <cell r="M1225">
            <v>1</v>
          </cell>
          <cell r="N1225">
            <v>40453</v>
          </cell>
          <cell r="O1225">
            <v>40453</v>
          </cell>
          <cell r="P1225">
            <v>7752</v>
          </cell>
          <cell r="Q1225">
            <v>0</v>
          </cell>
          <cell r="R1225">
            <v>0</v>
          </cell>
        </row>
        <row r="1226">
          <cell r="A1226">
            <v>31618</v>
          </cell>
          <cell r="B1226" t="str">
            <v>Fuenta Especifica 0100 FONDO GENERAL</v>
          </cell>
          <cell r="C1226" t="str">
            <v>Capitulo 0206 MINISTERIO DE EDUCACIÓN</v>
          </cell>
          <cell r="D1226" t="str">
            <v>Libramiento 0206-01-01-0010-7486</v>
          </cell>
          <cell r="E1226" t="str">
            <v>PAGO AL BCO AGRIC, CEDIDO POR ROSA MARIA PEREZ SANTANA, S/ACTO No.1998/17 D/F 18/12/17, POR SUM. ALIM.ESC.JEE, AL MES DE ENERO/18, S/FACT. NCF.00097, CARTA COMPROMISO NO. 10845, OC 7095</v>
          </cell>
          <cell r="F1226" t="str">
            <v>02-APR-18</v>
          </cell>
          <cell r="G1226">
            <v>182947.20000000001</v>
          </cell>
          <cell r="H1226" t="str">
            <v>11-APR-18</v>
          </cell>
          <cell r="I1226">
            <v>31618</v>
          </cell>
          <cell r="J1226">
            <v>8</v>
          </cell>
          <cell r="K1226" t="str">
            <v>IN</v>
          </cell>
          <cell r="L1226" t="str">
            <v>ENTREGADO</v>
          </cell>
          <cell r="M1226">
            <v>1</v>
          </cell>
          <cell r="N1226">
            <v>40548</v>
          </cell>
          <cell r="O1226">
            <v>40548</v>
          </cell>
          <cell r="P1226">
            <v>27907.200000000001</v>
          </cell>
          <cell r="Q1226">
            <v>0</v>
          </cell>
          <cell r="R1226">
            <v>0</v>
          </cell>
        </row>
        <row r="1227">
          <cell r="A1227">
            <v>31618</v>
          </cell>
          <cell r="B1227" t="str">
            <v>Fuenta Especifica 0100 FONDO GENERAL</v>
          </cell>
          <cell r="C1227" t="str">
            <v>Capitulo 0206 MINISTERIO DE EDUCACIÓN</v>
          </cell>
          <cell r="D1227" t="str">
            <v>Libramiento 0206-01-01-0010-7486</v>
          </cell>
          <cell r="E1227" t="str">
            <v>PAGO AL BCO AGRIC, CEDIDO POR ROSA MARIA PEREZ SANTANA, S/ACTO No.1998/17 D/F 18/12/17, POR SUM. ALIM.ESC.JEE, AL MES DE ENERO/18, S/FACT. NCF.00097, CARTA COMPROMISO NO. 10845, OC 7095</v>
          </cell>
          <cell r="F1227" t="str">
            <v>02-APR-18</v>
          </cell>
          <cell r="G1227">
            <v>182947.20000000001</v>
          </cell>
          <cell r="H1227" t="str">
            <v>11-APR-18</v>
          </cell>
          <cell r="I1227">
            <v>31618</v>
          </cell>
          <cell r="J1227">
            <v>8</v>
          </cell>
          <cell r="K1227" t="str">
            <v>TR</v>
          </cell>
          <cell r="L1227" t="str">
            <v>Conciliado</v>
          </cell>
          <cell r="M1227">
            <v>1</v>
          </cell>
          <cell r="N1227">
            <v>2780632</v>
          </cell>
          <cell r="O1227">
            <v>2780632</v>
          </cell>
          <cell r="P1227">
            <v>147288</v>
          </cell>
          <cell r="Q1227">
            <v>0</v>
          </cell>
          <cell r="R1227">
            <v>0</v>
          </cell>
        </row>
        <row r="1228">
          <cell r="A1228">
            <v>31619</v>
          </cell>
          <cell r="B1228" t="str">
            <v>Fuenta Especifica 0100 FONDO GENERAL</v>
          </cell>
          <cell r="C1228" t="str">
            <v>Capitulo 0206 MINISTERIO DE EDUCACIÓN</v>
          </cell>
          <cell r="D1228" t="str">
            <v>Libramiento 0206-01-01-0010-7488</v>
          </cell>
          <cell r="E1228" t="str">
            <v>PAGO SUM. ALIM. ESC. JEE. CORRESP. AL MES ENERO 2018 S/FACT. NCF: 00007, CARTAS COMPROMISO NOS. 08498, 08920, 08531, OC. 6740</v>
          </cell>
          <cell r="F1228" t="str">
            <v>02-APR-18</v>
          </cell>
          <cell r="G1228">
            <v>1814651.2</v>
          </cell>
          <cell r="H1228" t="str">
            <v>11-APR-18</v>
          </cell>
          <cell r="I1228">
            <v>31619</v>
          </cell>
          <cell r="J1228">
            <v>8</v>
          </cell>
          <cell r="K1228" t="str">
            <v>IN</v>
          </cell>
          <cell r="L1228" t="str">
            <v>ENTREGADO</v>
          </cell>
          <cell r="M1228">
            <v>1</v>
          </cell>
          <cell r="N1228">
            <v>40454</v>
          </cell>
          <cell r="O1228">
            <v>40454</v>
          </cell>
          <cell r="P1228">
            <v>76892</v>
          </cell>
          <cell r="Q1228">
            <v>0</v>
          </cell>
          <cell r="R1228">
            <v>0</v>
          </cell>
        </row>
        <row r="1229">
          <cell r="A1229">
            <v>31619</v>
          </cell>
          <cell r="B1229" t="str">
            <v>Fuenta Especifica 0100 FONDO GENERAL</v>
          </cell>
          <cell r="C1229" t="str">
            <v>Capitulo 0206 MINISTERIO DE EDUCACIÓN</v>
          </cell>
          <cell r="D1229" t="str">
            <v>Libramiento 0206-01-01-0010-7488</v>
          </cell>
          <cell r="E1229" t="str">
            <v>PAGO SUM. ALIM. ESC. JEE. CORRESP. AL MES ENERO 2018 S/FACT. NCF: 00007, CARTAS COMPROMISO NOS. 08498, 08920, 08531, OC. 6740</v>
          </cell>
          <cell r="F1229" t="str">
            <v>02-APR-18</v>
          </cell>
          <cell r="G1229">
            <v>1814651.2</v>
          </cell>
          <cell r="H1229" t="str">
            <v>11-APR-18</v>
          </cell>
          <cell r="I1229">
            <v>31619</v>
          </cell>
          <cell r="J1229">
            <v>8</v>
          </cell>
          <cell r="K1229" t="str">
            <v>TR</v>
          </cell>
          <cell r="L1229" t="str">
            <v>Conciliado</v>
          </cell>
          <cell r="M1229">
            <v>1</v>
          </cell>
          <cell r="N1229">
            <v>2780118</v>
          </cell>
          <cell r="O1229">
            <v>2780118</v>
          </cell>
          <cell r="P1229">
            <v>1737759.2</v>
          </cell>
          <cell r="Q1229">
            <v>0</v>
          </cell>
          <cell r="R1229">
            <v>0</v>
          </cell>
        </row>
        <row r="1230">
          <cell r="A1230">
            <v>31620</v>
          </cell>
          <cell r="B1230" t="str">
            <v>Fuenta Especifica 0100 FONDO GENERAL</v>
          </cell>
          <cell r="C1230" t="str">
            <v>Capitulo 0206 MINISTERIO DE EDUCACIÓN</v>
          </cell>
          <cell r="D1230" t="str">
            <v>Libramiento 0206-01-01-0010-7489</v>
          </cell>
          <cell r="E1230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0" t="str">
            <v>02-APR-18</v>
          </cell>
          <cell r="G1230">
            <v>1233336</v>
          </cell>
          <cell r="H1230" t="str">
            <v>11-APR-18</v>
          </cell>
          <cell r="I1230">
            <v>31620</v>
          </cell>
          <cell r="J1230">
            <v>8</v>
          </cell>
          <cell r="K1230" t="str">
            <v>IN</v>
          </cell>
          <cell r="L1230" t="str">
            <v>ENTREGADO</v>
          </cell>
          <cell r="M1230">
            <v>1</v>
          </cell>
          <cell r="N1230">
            <v>40455</v>
          </cell>
          <cell r="O1230">
            <v>40455</v>
          </cell>
          <cell r="P1230">
            <v>52260</v>
          </cell>
          <cell r="Q1230">
            <v>0</v>
          </cell>
          <cell r="R1230">
            <v>0</v>
          </cell>
        </row>
        <row r="1231">
          <cell r="A1231">
            <v>31620</v>
          </cell>
          <cell r="B1231" t="str">
            <v>Fuenta Especifica 0100 FONDO GENERAL</v>
          </cell>
          <cell r="C1231" t="str">
            <v>Capitulo 0206 MINISTERIO DE EDUCACIÓN</v>
          </cell>
          <cell r="D1231" t="str">
            <v>Libramiento 0206-01-01-0010-7489</v>
          </cell>
          <cell r="E1231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1" t="str">
            <v>02-APR-18</v>
          </cell>
          <cell r="G1231">
            <v>1233336</v>
          </cell>
          <cell r="H1231" t="str">
            <v>11-APR-18</v>
          </cell>
          <cell r="I1231">
            <v>31620</v>
          </cell>
          <cell r="J1231">
            <v>8</v>
          </cell>
          <cell r="K1231" t="str">
            <v>IN</v>
          </cell>
          <cell r="L1231" t="str">
            <v>ENTREGADO</v>
          </cell>
          <cell r="M1231">
            <v>1</v>
          </cell>
          <cell r="N1231">
            <v>40549</v>
          </cell>
          <cell r="O1231">
            <v>40549</v>
          </cell>
          <cell r="P1231">
            <v>188136</v>
          </cell>
          <cell r="Q1231">
            <v>0</v>
          </cell>
          <cell r="R1231">
            <v>0</v>
          </cell>
        </row>
        <row r="1232">
          <cell r="A1232">
            <v>31620</v>
          </cell>
          <cell r="B1232" t="str">
            <v>Fuenta Especifica 0100 FONDO GENERAL</v>
          </cell>
          <cell r="C1232" t="str">
            <v>Capitulo 0206 MINISTERIO DE EDUCACIÓN</v>
          </cell>
          <cell r="D1232" t="str">
            <v>Libramiento 0206-01-01-0010-7489</v>
          </cell>
          <cell r="E1232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2" t="str">
            <v>02-APR-18</v>
          </cell>
          <cell r="G1232">
            <v>1233336</v>
          </cell>
          <cell r="H1232" t="str">
            <v>11-APR-18</v>
          </cell>
          <cell r="I1232">
            <v>31620</v>
          </cell>
          <cell r="J1232">
            <v>8</v>
          </cell>
          <cell r="K1232" t="str">
            <v>TR</v>
          </cell>
          <cell r="L1232" t="str">
            <v>Conciliado</v>
          </cell>
          <cell r="M1232">
            <v>1</v>
          </cell>
          <cell r="N1232">
            <v>2780633</v>
          </cell>
          <cell r="O1232">
            <v>2780633</v>
          </cell>
          <cell r="P1232">
            <v>992940</v>
          </cell>
          <cell r="Q1232">
            <v>0</v>
          </cell>
          <cell r="R1232">
            <v>0</v>
          </cell>
        </row>
        <row r="1233">
          <cell r="A1233">
            <v>32995</v>
          </cell>
          <cell r="B1233" t="str">
            <v>Fuenta Especifica 0100 FONDO GENERAL</v>
          </cell>
          <cell r="C1233" t="str">
            <v>Capitulo 0206 MINISTERIO DE EDUCACIÓN</v>
          </cell>
          <cell r="D1233" t="str">
            <v>Libramiento 0206-01-01-0010-7495</v>
          </cell>
          <cell r="E1233" t="str">
            <v>PAGO SUM. ALIM. ESC. UM ,CORRESP. AL MES DE DICIEMBRE 2017, SEGUN FACT. NCF.: 00112 Y NC 00017,MENOS ANTICIPO, CONTRATO NO. 498/2017 Y OC 6884.</v>
          </cell>
          <cell r="F1233" t="str">
            <v>02-APR-18</v>
          </cell>
          <cell r="G1233">
            <v>508606.07</v>
          </cell>
          <cell r="H1233" t="str">
            <v>17-APR-18</v>
          </cell>
          <cell r="I1233">
            <v>32995</v>
          </cell>
          <cell r="J1233">
            <v>4</v>
          </cell>
          <cell r="K1233" t="str">
            <v>TR</v>
          </cell>
          <cell r="L1233" t="str">
            <v>Conciliado</v>
          </cell>
          <cell r="M1233">
            <v>1</v>
          </cell>
          <cell r="N1233">
            <v>2785805</v>
          </cell>
          <cell r="O1233">
            <v>2785805</v>
          </cell>
          <cell r="P1233">
            <v>503929.22</v>
          </cell>
          <cell r="Q1233">
            <v>0</v>
          </cell>
          <cell r="R1233">
            <v>0</v>
          </cell>
        </row>
        <row r="1234">
          <cell r="A1234">
            <v>32995</v>
          </cell>
          <cell r="B1234" t="str">
            <v>Fuenta Especifica 0100 FONDO GENERAL</v>
          </cell>
          <cell r="C1234" t="str">
            <v>Capitulo 0206 MINISTERIO DE EDUCACIÓN</v>
          </cell>
          <cell r="D1234" t="str">
            <v>Libramiento 0206-01-01-0010-7495</v>
          </cell>
          <cell r="E1234" t="str">
            <v>PAGO SUM. ALIM. ESC. UM ,CORRESP. AL MES DE DICIEMBRE 2017, SEGUN FACT. NCF.: 00112 Y NC 00017,MENOS ANTICIPO, CONTRATO NO. 498/2017 Y OC 6884.</v>
          </cell>
          <cell r="F1234" t="str">
            <v>02-APR-18</v>
          </cell>
          <cell r="G1234">
            <v>508606.07</v>
          </cell>
          <cell r="H1234" t="str">
            <v>17-APR-18</v>
          </cell>
          <cell r="I1234">
            <v>32995</v>
          </cell>
          <cell r="J1234">
            <v>4</v>
          </cell>
          <cell r="K1234" t="str">
            <v>IN</v>
          </cell>
          <cell r="L1234" t="str">
            <v>ENTREGADO</v>
          </cell>
          <cell r="M1234">
            <v>1</v>
          </cell>
          <cell r="N1234">
            <v>42152</v>
          </cell>
          <cell r="O1234">
            <v>42152</v>
          </cell>
          <cell r="P1234">
            <v>4676.8500000000004</v>
          </cell>
          <cell r="Q1234">
            <v>0</v>
          </cell>
          <cell r="R1234">
            <v>0</v>
          </cell>
        </row>
        <row r="1235">
          <cell r="A1235">
            <v>33536</v>
          </cell>
          <cell r="B1235" t="str">
            <v>Fuenta Especifica 0100 FONDO GENERAL</v>
          </cell>
          <cell r="C1235" t="str">
            <v>Capitulo 0206 MINISTERIO DE EDUCACIÓN</v>
          </cell>
          <cell r="D1235" t="str">
            <v>Libramiento 0206-01-01-0010-7496</v>
          </cell>
          <cell r="E1235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5" t="str">
            <v>02-APR-18</v>
          </cell>
          <cell r="G1235">
            <v>28739140.010000002</v>
          </cell>
          <cell r="H1235" t="str">
            <v>18-APR-18</v>
          </cell>
          <cell r="I1235">
            <v>33536</v>
          </cell>
          <cell r="J1235">
            <v>3</v>
          </cell>
          <cell r="K1235" t="str">
            <v>IN</v>
          </cell>
          <cell r="L1235" t="str">
            <v>ENTREGADO</v>
          </cell>
          <cell r="M1235">
            <v>1</v>
          </cell>
          <cell r="N1235">
            <v>43082</v>
          </cell>
          <cell r="O1235">
            <v>43082</v>
          </cell>
          <cell r="P1235">
            <v>1217760.17</v>
          </cell>
          <cell r="Q1235">
            <v>0</v>
          </cell>
          <cell r="R1235">
            <v>0</v>
          </cell>
        </row>
        <row r="1236">
          <cell r="A1236">
            <v>33536</v>
          </cell>
          <cell r="B1236" t="str">
            <v>Fuenta Especifica 0100 FONDO GENERAL</v>
          </cell>
          <cell r="C1236" t="str">
            <v>Capitulo 0206 MINISTERIO DE EDUCACIÓN</v>
          </cell>
          <cell r="D1236" t="str">
            <v>Libramiento 0206-01-01-0010-7496</v>
          </cell>
          <cell r="E1236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6" t="str">
            <v>02-APR-18</v>
          </cell>
          <cell r="G1236">
            <v>28739140.010000002</v>
          </cell>
          <cell r="H1236" t="str">
            <v>18-APR-18</v>
          </cell>
          <cell r="I1236">
            <v>33536</v>
          </cell>
          <cell r="J1236">
            <v>3</v>
          </cell>
          <cell r="K1236" t="str">
            <v>TR</v>
          </cell>
          <cell r="L1236" t="str">
            <v>Conciliado</v>
          </cell>
          <cell r="M1236">
            <v>1</v>
          </cell>
          <cell r="N1236">
            <v>2786701</v>
          </cell>
          <cell r="O1236">
            <v>2786701</v>
          </cell>
          <cell r="P1236">
            <v>27521379.84</v>
          </cell>
          <cell r="Q1236">
            <v>0</v>
          </cell>
          <cell r="R1236">
            <v>0</v>
          </cell>
        </row>
        <row r="1237">
          <cell r="A1237">
            <v>31324</v>
          </cell>
          <cell r="B1237" t="str">
            <v>Fuenta Especifica 0100 FONDO GENERAL</v>
          </cell>
          <cell r="C1237" t="str">
            <v>Capitulo 0206 MINISTERIO DE EDUCACIÓN</v>
          </cell>
          <cell r="D1237" t="str">
            <v>Libramiento 0206-01-01-0010-7497</v>
          </cell>
          <cell r="E1237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7" t="str">
            <v>02-APR-18</v>
          </cell>
          <cell r="G1237">
            <v>1408448</v>
          </cell>
          <cell r="H1237" t="str">
            <v>11-APR-18</v>
          </cell>
          <cell r="I1237">
            <v>31324</v>
          </cell>
          <cell r="J1237">
            <v>1</v>
          </cell>
          <cell r="K1237" t="str">
            <v>TR</v>
          </cell>
          <cell r="L1237" t="str">
            <v>Conciliado</v>
          </cell>
          <cell r="M1237">
            <v>1</v>
          </cell>
          <cell r="N1237">
            <v>2779150</v>
          </cell>
          <cell r="O1237">
            <v>2779150</v>
          </cell>
          <cell r="P1237">
            <v>1348768</v>
          </cell>
          <cell r="Q1237">
            <v>0</v>
          </cell>
          <cell r="R1237">
            <v>0</v>
          </cell>
        </row>
        <row r="1238">
          <cell r="A1238">
            <v>31324</v>
          </cell>
          <cell r="B1238" t="str">
            <v>Fuenta Especifica 0100 FONDO GENERAL</v>
          </cell>
          <cell r="C1238" t="str">
            <v>Capitulo 0206 MINISTERIO DE EDUCACIÓN</v>
          </cell>
          <cell r="D1238" t="str">
            <v>Libramiento 0206-01-01-0010-7497</v>
          </cell>
          <cell r="E1238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8" t="str">
            <v>02-APR-18</v>
          </cell>
          <cell r="G1238">
            <v>1408448</v>
          </cell>
          <cell r="H1238" t="str">
            <v>11-APR-18</v>
          </cell>
          <cell r="I1238">
            <v>31324</v>
          </cell>
          <cell r="J1238">
            <v>1</v>
          </cell>
          <cell r="K1238" t="str">
            <v>IN</v>
          </cell>
          <cell r="L1238" t="str">
            <v>ENTREGADO</v>
          </cell>
          <cell r="M1238">
            <v>1</v>
          </cell>
          <cell r="N1238">
            <v>40200</v>
          </cell>
          <cell r="O1238">
            <v>40200</v>
          </cell>
          <cell r="P1238">
            <v>59680</v>
          </cell>
          <cell r="Q1238">
            <v>0</v>
          </cell>
          <cell r="R1238">
            <v>0</v>
          </cell>
        </row>
        <row r="1239">
          <cell r="A1239">
            <v>32817</v>
          </cell>
          <cell r="B1239" t="str">
            <v>Fuenta Especifica 0100 FONDO GENERAL</v>
          </cell>
          <cell r="C1239" t="str">
            <v>Capitulo 0206 MINISTERIO DE EDUCACIÓN</v>
          </cell>
          <cell r="D1239" t="str">
            <v>Libramiento 0206-01-01-0010-7498</v>
          </cell>
          <cell r="E1239" t="str">
            <v>PAGO POR SUM. ALIM. ESC. JEE CORRESP.A DIC./2017 Y ENERO/2018 S/FTS NCF. 00026,Y 00027 CARTA COMP. 04748,09204. OC.5781</v>
          </cell>
          <cell r="F1239" t="str">
            <v>02-APR-18</v>
          </cell>
          <cell r="G1239">
            <v>2218683.2000000002</v>
          </cell>
          <cell r="H1239" t="str">
            <v>16-APR-18</v>
          </cell>
          <cell r="I1239">
            <v>32817</v>
          </cell>
          <cell r="J1239">
            <v>7</v>
          </cell>
          <cell r="K1239" t="str">
            <v>IN</v>
          </cell>
          <cell r="L1239" t="str">
            <v>ENTREGADO</v>
          </cell>
          <cell r="M1239">
            <v>1</v>
          </cell>
          <cell r="N1239">
            <v>41843</v>
          </cell>
          <cell r="O1239">
            <v>41843</v>
          </cell>
          <cell r="P1239">
            <v>94012</v>
          </cell>
          <cell r="Q1239">
            <v>0</v>
          </cell>
          <cell r="R1239">
            <v>0</v>
          </cell>
        </row>
        <row r="1240">
          <cell r="A1240">
            <v>32817</v>
          </cell>
          <cell r="B1240" t="str">
            <v>Fuenta Especifica 0100 FONDO GENERAL</v>
          </cell>
          <cell r="C1240" t="str">
            <v>Capitulo 0206 MINISTERIO DE EDUCACIÓN</v>
          </cell>
          <cell r="D1240" t="str">
            <v>Libramiento 0206-01-01-0010-7498</v>
          </cell>
          <cell r="E1240" t="str">
            <v>PAGO POR SUM. ALIM. ESC. JEE CORRESP.A DIC./2017 Y ENERO/2018 S/FTS NCF. 00026,Y 00027 CARTA COMP. 04748,09204. OC.5781</v>
          </cell>
          <cell r="F1240" t="str">
            <v>02-APR-18</v>
          </cell>
          <cell r="G1240">
            <v>2218683.2000000002</v>
          </cell>
          <cell r="H1240" t="str">
            <v>16-APR-18</v>
          </cell>
          <cell r="I1240">
            <v>32817</v>
          </cell>
          <cell r="J1240">
            <v>7</v>
          </cell>
          <cell r="K1240" t="str">
            <v>TR</v>
          </cell>
          <cell r="L1240" t="str">
            <v>Conciliado</v>
          </cell>
          <cell r="M1240">
            <v>1</v>
          </cell>
          <cell r="N1240">
            <v>2785540</v>
          </cell>
          <cell r="O1240">
            <v>2785540</v>
          </cell>
          <cell r="P1240">
            <v>2124671.2000000002</v>
          </cell>
          <cell r="Q1240">
            <v>0</v>
          </cell>
          <cell r="R1240">
            <v>0</v>
          </cell>
        </row>
        <row r="1241">
          <cell r="A1241">
            <v>33316</v>
          </cell>
          <cell r="B1241" t="str">
            <v>Fuenta Especifica 0100 FONDO GENERAL</v>
          </cell>
          <cell r="C1241" t="str">
            <v>Capitulo 0206 MINISTERIO DE EDUCACIÓN</v>
          </cell>
          <cell r="D1241" t="str">
            <v>Libramiento 0206-01-01-0010-7500</v>
          </cell>
          <cell r="E1241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1" t="str">
            <v>02-APR-18</v>
          </cell>
          <cell r="G1241">
            <v>22842699.719999999</v>
          </cell>
          <cell r="H1241" t="str">
            <v>17-APR-18</v>
          </cell>
          <cell r="I1241">
            <v>33316</v>
          </cell>
          <cell r="J1241">
            <v>5</v>
          </cell>
          <cell r="K1241" t="str">
            <v>IN</v>
          </cell>
          <cell r="L1241" t="str">
            <v>ENTREGADO</v>
          </cell>
          <cell r="M1241">
            <v>1</v>
          </cell>
          <cell r="N1241">
            <v>42681</v>
          </cell>
          <cell r="O1241">
            <v>42681</v>
          </cell>
          <cell r="P1241">
            <v>967911.01</v>
          </cell>
          <cell r="Q1241">
            <v>0</v>
          </cell>
          <cell r="R1241">
            <v>0</v>
          </cell>
        </row>
        <row r="1242">
          <cell r="A1242">
            <v>33316</v>
          </cell>
          <cell r="B1242" t="str">
            <v>Fuenta Especifica 0100 FONDO GENERAL</v>
          </cell>
          <cell r="C1242" t="str">
            <v>Capitulo 0206 MINISTERIO DE EDUCACIÓN</v>
          </cell>
          <cell r="D1242" t="str">
            <v>Libramiento 0206-01-01-0010-7500</v>
          </cell>
          <cell r="E1242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2" t="str">
            <v>02-APR-18</v>
          </cell>
          <cell r="G1242">
            <v>22842699.719999999</v>
          </cell>
          <cell r="H1242" t="str">
            <v>17-APR-18</v>
          </cell>
          <cell r="I1242">
            <v>33316</v>
          </cell>
          <cell r="J1242">
            <v>5</v>
          </cell>
          <cell r="K1242" t="str">
            <v>TR</v>
          </cell>
          <cell r="L1242" t="str">
            <v>Conciliado</v>
          </cell>
          <cell r="M1242">
            <v>1</v>
          </cell>
          <cell r="N1242">
            <v>2786306</v>
          </cell>
          <cell r="O1242">
            <v>2786306</v>
          </cell>
          <cell r="P1242">
            <v>21874788.710000001</v>
          </cell>
          <cell r="Q1242">
            <v>0</v>
          </cell>
          <cell r="R1242">
            <v>0</v>
          </cell>
        </row>
        <row r="1243">
          <cell r="A1243">
            <v>32466</v>
          </cell>
          <cell r="B1243" t="str">
            <v>Fuenta Especifica 0100 FONDO GENERAL</v>
          </cell>
          <cell r="C1243" t="str">
            <v>Capitulo 0206 MINISTERIO DE EDUCACIÓN</v>
          </cell>
          <cell r="D1243" t="str">
            <v>Libramiento 0206-01-01-0010-7541</v>
          </cell>
          <cell r="E1243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3" t="str">
            <v>02-APR-18</v>
          </cell>
          <cell r="G1243">
            <v>795773.17</v>
          </cell>
          <cell r="H1243" t="str">
            <v>16-APR-18</v>
          </cell>
          <cell r="I1243">
            <v>32466</v>
          </cell>
          <cell r="J1243">
            <v>2</v>
          </cell>
          <cell r="K1243" t="str">
            <v>IN</v>
          </cell>
          <cell r="L1243" t="str">
            <v>ENTREGADO</v>
          </cell>
          <cell r="M1243">
            <v>1</v>
          </cell>
          <cell r="N1243">
            <v>41523</v>
          </cell>
          <cell r="O1243">
            <v>41523</v>
          </cell>
          <cell r="P1243">
            <v>7326.58</v>
          </cell>
          <cell r="Q1243">
            <v>0</v>
          </cell>
          <cell r="R1243">
            <v>0</v>
          </cell>
        </row>
        <row r="1244">
          <cell r="A1244">
            <v>32466</v>
          </cell>
          <cell r="B1244" t="str">
            <v>Fuenta Especifica 0100 FONDO GENERAL</v>
          </cell>
          <cell r="C1244" t="str">
            <v>Capitulo 0206 MINISTERIO DE EDUCACIÓN</v>
          </cell>
          <cell r="D1244" t="str">
            <v>Libramiento 0206-01-01-0010-7541</v>
          </cell>
          <cell r="E1244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4" t="str">
            <v>02-APR-18</v>
          </cell>
          <cell r="G1244">
            <v>795773.17</v>
          </cell>
          <cell r="H1244" t="str">
            <v>16-APR-18</v>
          </cell>
          <cell r="I1244">
            <v>32466</v>
          </cell>
          <cell r="J1244">
            <v>2</v>
          </cell>
          <cell r="K1244" t="str">
            <v>TR</v>
          </cell>
          <cell r="L1244" t="str">
            <v>Conciliado</v>
          </cell>
          <cell r="M1244">
            <v>1</v>
          </cell>
          <cell r="N1244">
            <v>2784780</v>
          </cell>
          <cell r="O1244">
            <v>2784780</v>
          </cell>
          <cell r="P1244">
            <v>788446.59</v>
          </cell>
          <cell r="Q1244">
            <v>0</v>
          </cell>
          <cell r="R1244">
            <v>0</v>
          </cell>
        </row>
        <row r="1245">
          <cell r="A1245">
            <v>30747</v>
          </cell>
          <cell r="B1245" t="str">
            <v>Fuenta Especifica 0100 FONDO GENERAL</v>
          </cell>
          <cell r="C1245" t="str">
            <v>Capitulo 0206 MINISTERIO DE EDUCACIÓN</v>
          </cell>
          <cell r="D1245" t="str">
            <v>Libramiento 0206-01-01-0010-7549</v>
          </cell>
          <cell r="E1245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5" t="str">
            <v>02-APR-18</v>
          </cell>
          <cell r="G1245">
            <v>325774.40000000002</v>
          </cell>
          <cell r="H1245" t="str">
            <v>10-APR-18</v>
          </cell>
          <cell r="I1245">
            <v>30747</v>
          </cell>
          <cell r="J1245">
            <v>1</v>
          </cell>
          <cell r="K1245" t="str">
            <v>TR</v>
          </cell>
          <cell r="L1245" t="str">
            <v>Conciliado</v>
          </cell>
          <cell r="M1245">
            <v>1</v>
          </cell>
          <cell r="N1245">
            <v>2777376</v>
          </cell>
          <cell r="O1245">
            <v>2777376</v>
          </cell>
          <cell r="P1245">
            <v>311970.40000000002</v>
          </cell>
          <cell r="Q1245">
            <v>0</v>
          </cell>
          <cell r="R1245">
            <v>0</v>
          </cell>
        </row>
        <row r="1246">
          <cell r="A1246">
            <v>30747</v>
          </cell>
          <cell r="B1246" t="str">
            <v>Fuenta Especifica 0100 FONDO GENERAL</v>
          </cell>
          <cell r="C1246" t="str">
            <v>Capitulo 0206 MINISTERIO DE EDUCACIÓN</v>
          </cell>
          <cell r="D1246" t="str">
            <v>Libramiento 0206-01-01-0010-7549</v>
          </cell>
          <cell r="E1246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6" t="str">
            <v>02-APR-18</v>
          </cell>
          <cell r="G1246">
            <v>325774.40000000002</v>
          </cell>
          <cell r="H1246" t="str">
            <v>10-APR-18</v>
          </cell>
          <cell r="I1246">
            <v>30747</v>
          </cell>
          <cell r="J1246">
            <v>1</v>
          </cell>
          <cell r="K1246" t="str">
            <v>IN</v>
          </cell>
          <cell r="L1246" t="str">
            <v>ENTREGADO</v>
          </cell>
          <cell r="M1246">
            <v>1</v>
          </cell>
          <cell r="N1246">
            <v>39491</v>
          </cell>
          <cell r="O1246">
            <v>39491</v>
          </cell>
          <cell r="P1246">
            <v>13804</v>
          </cell>
          <cell r="Q1246">
            <v>0</v>
          </cell>
          <cell r="R1246">
            <v>0</v>
          </cell>
        </row>
        <row r="1247">
          <cell r="A1247">
            <v>31891</v>
          </cell>
          <cell r="B1247" t="str">
            <v>Fuenta Especifica 0100 FONDO GENERAL</v>
          </cell>
          <cell r="C1247" t="str">
            <v>Capitulo 0206 MINISTERIO DE EDUCACIÓN</v>
          </cell>
          <cell r="D1247" t="str">
            <v>Libramiento 0206-01-01-0010-7566</v>
          </cell>
          <cell r="E1247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7" t="str">
            <v>02-APR-18</v>
          </cell>
          <cell r="G1247">
            <v>783087.98</v>
          </cell>
          <cell r="H1247" t="str">
            <v>12-APR-18</v>
          </cell>
          <cell r="I1247">
            <v>31891</v>
          </cell>
          <cell r="J1247">
            <v>2</v>
          </cell>
          <cell r="K1247" t="str">
            <v>TR</v>
          </cell>
          <cell r="L1247" t="str">
            <v>Conciliado</v>
          </cell>
          <cell r="M1247">
            <v>1</v>
          </cell>
          <cell r="N1247">
            <v>2784095</v>
          </cell>
          <cell r="O1247">
            <v>2784095</v>
          </cell>
          <cell r="P1247">
            <v>775909.57</v>
          </cell>
          <cell r="Q1247">
            <v>0</v>
          </cell>
          <cell r="R1247">
            <v>0</v>
          </cell>
        </row>
        <row r="1248">
          <cell r="A1248">
            <v>31891</v>
          </cell>
          <cell r="B1248" t="str">
            <v>Fuenta Especifica 0100 FONDO GENERAL</v>
          </cell>
          <cell r="C1248" t="str">
            <v>Capitulo 0206 MINISTERIO DE EDUCACIÓN</v>
          </cell>
          <cell r="D1248" t="str">
            <v>Libramiento 0206-01-01-0010-7566</v>
          </cell>
          <cell r="E1248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8" t="str">
            <v>02-APR-18</v>
          </cell>
          <cell r="G1248">
            <v>783087.98</v>
          </cell>
          <cell r="H1248" t="str">
            <v>12-APR-18</v>
          </cell>
          <cell r="I1248">
            <v>31891</v>
          </cell>
          <cell r="J1248">
            <v>2</v>
          </cell>
          <cell r="K1248" t="str">
            <v>IN</v>
          </cell>
          <cell r="L1248" t="str">
            <v>ENTREGADO</v>
          </cell>
          <cell r="M1248">
            <v>1</v>
          </cell>
          <cell r="N1248">
            <v>40840</v>
          </cell>
          <cell r="O1248">
            <v>40840</v>
          </cell>
          <cell r="P1248">
            <v>7178.41</v>
          </cell>
          <cell r="Q1248">
            <v>0</v>
          </cell>
          <cell r="R1248">
            <v>0</v>
          </cell>
        </row>
        <row r="1249">
          <cell r="A1249">
            <v>30748</v>
          </cell>
          <cell r="B1249" t="str">
            <v>Fuenta Especifica 0100 FONDO GENERAL</v>
          </cell>
          <cell r="C1249" t="str">
            <v>Capitulo 0206 MINISTERIO DE EDUCACIÓN</v>
          </cell>
          <cell r="D1249" t="str">
            <v>Libramiento 0206-01-01-0010-7567</v>
          </cell>
          <cell r="E1249" t="str">
            <v>PAGO A COOPROHARINA, CEDIDO POR PRODUCTOS CANO, SRL, S/ACTO No.068/18 D/F 12/01/18, POR SUM. ALIM. ESC. JEE. MES DE DIC/2017, S/FACT.NCF.:00835, CARTA COMP.NO.00086, OC 6865</v>
          </cell>
          <cell r="F1249" t="str">
            <v>02-APR-18</v>
          </cell>
          <cell r="G1249">
            <v>401860.8</v>
          </cell>
          <cell r="H1249" t="str">
            <v>10-APR-18</v>
          </cell>
          <cell r="I1249">
            <v>30748</v>
          </cell>
          <cell r="J1249">
            <v>1</v>
          </cell>
          <cell r="K1249" t="str">
            <v>TR</v>
          </cell>
          <cell r="L1249" t="str">
            <v>Conciliado</v>
          </cell>
          <cell r="M1249">
            <v>1</v>
          </cell>
          <cell r="N1249">
            <v>2777377</v>
          </cell>
          <cell r="O1249">
            <v>2777377</v>
          </cell>
          <cell r="P1249">
            <v>384832.8</v>
          </cell>
          <cell r="Q1249">
            <v>0</v>
          </cell>
          <cell r="R1249">
            <v>0</v>
          </cell>
        </row>
        <row r="1250">
          <cell r="A1250">
            <v>30748</v>
          </cell>
          <cell r="B1250" t="str">
            <v>Fuenta Especifica 0100 FONDO GENERAL</v>
          </cell>
          <cell r="C1250" t="str">
            <v>Capitulo 0206 MINISTERIO DE EDUCACIÓN</v>
          </cell>
          <cell r="D1250" t="str">
            <v>Libramiento 0206-01-01-0010-7567</v>
          </cell>
          <cell r="E1250" t="str">
            <v>PAGO A COOPROHARINA, CEDIDO POR PRODUCTOS CANO, SRL, S/ACTO No.068/18 D/F 12/01/18, POR SUM. ALIM. ESC. JEE. MES DE DIC/2017, S/FACT.NCF.:00835, CARTA COMP.NO.00086, OC 6865</v>
          </cell>
          <cell r="F1250" t="str">
            <v>02-APR-18</v>
          </cell>
          <cell r="G1250">
            <v>401860.8</v>
          </cell>
          <cell r="H1250" t="str">
            <v>10-APR-18</v>
          </cell>
          <cell r="I1250">
            <v>30748</v>
          </cell>
          <cell r="J1250">
            <v>1</v>
          </cell>
          <cell r="K1250" t="str">
            <v>IN</v>
          </cell>
          <cell r="L1250" t="str">
            <v>ENTREGADO</v>
          </cell>
          <cell r="M1250">
            <v>1</v>
          </cell>
          <cell r="N1250">
            <v>39492</v>
          </cell>
          <cell r="O1250">
            <v>39492</v>
          </cell>
          <cell r="P1250">
            <v>17028</v>
          </cell>
          <cell r="Q1250">
            <v>0</v>
          </cell>
          <cell r="R1250">
            <v>0</v>
          </cell>
        </row>
        <row r="1251">
          <cell r="A1251">
            <v>31632</v>
          </cell>
          <cell r="B1251" t="str">
            <v>Fuenta Especifica 0100 FONDO GENERAL</v>
          </cell>
          <cell r="C1251" t="str">
            <v>Capitulo 0206 MINISTERIO DE EDUCACIÓN</v>
          </cell>
          <cell r="D1251" t="str">
            <v>Libramiento 0206-01-01-0010-7568</v>
          </cell>
          <cell r="E1251" t="str">
            <v>PAGO AL BCO. AGRIC, CEDIDO POR SANTO DE LA ROSA TAPIA, S/ACTO 594, D/F. 23/10/2017, POR SUM. ALIM. ESC. JEE. MES DE ENERO/18, S/FACT. NCF: 02282, CARTAS COMP.NO.13941, 01175, 10553, 06718, OC. 6599</v>
          </cell>
          <cell r="F1251" t="str">
            <v>02-APR-18</v>
          </cell>
          <cell r="G1251">
            <v>1580397.6</v>
          </cell>
          <cell r="H1251" t="str">
            <v>11-APR-18</v>
          </cell>
          <cell r="I1251">
            <v>31632</v>
          </cell>
          <cell r="J1251">
            <v>8</v>
          </cell>
          <cell r="K1251" t="str">
            <v>IN</v>
          </cell>
          <cell r="L1251" t="str">
            <v>ENTREGADO</v>
          </cell>
          <cell r="M1251">
            <v>1</v>
          </cell>
          <cell r="N1251">
            <v>40550</v>
          </cell>
          <cell r="O1251">
            <v>40550</v>
          </cell>
          <cell r="P1251">
            <v>241077.6</v>
          </cell>
          <cell r="Q1251">
            <v>0</v>
          </cell>
          <cell r="R1251">
            <v>0</v>
          </cell>
        </row>
        <row r="1252">
          <cell r="A1252">
            <v>31632</v>
          </cell>
          <cell r="B1252" t="str">
            <v>Fuenta Especifica 0100 FONDO GENERAL</v>
          </cell>
          <cell r="C1252" t="str">
            <v>Capitulo 0206 MINISTERIO DE EDUCACIÓN</v>
          </cell>
          <cell r="D1252" t="str">
            <v>Libramiento 0206-01-01-0010-7568</v>
          </cell>
          <cell r="E1252" t="str">
            <v>PAGO AL BCO. AGRIC, CEDIDO POR SANTO DE LA ROSA TAPIA, S/ACTO 594, D/F. 23/10/2017, POR SUM. ALIM. ESC. JEE. MES DE ENERO/18, S/FACT. NCF: 02282, CARTAS COMP.NO.13941, 01175, 10553, 06718, OC. 6599</v>
          </cell>
          <cell r="F1252" t="str">
            <v>02-APR-18</v>
          </cell>
          <cell r="G1252">
            <v>1580397.6</v>
          </cell>
          <cell r="H1252" t="str">
            <v>11-APR-18</v>
          </cell>
          <cell r="I1252">
            <v>31632</v>
          </cell>
          <cell r="J1252">
            <v>8</v>
          </cell>
          <cell r="K1252" t="str">
            <v>TR</v>
          </cell>
          <cell r="L1252" t="str">
            <v>Conciliado</v>
          </cell>
          <cell r="M1252">
            <v>1</v>
          </cell>
          <cell r="N1252">
            <v>2780634</v>
          </cell>
          <cell r="O1252">
            <v>2780634</v>
          </cell>
          <cell r="P1252">
            <v>1272354</v>
          </cell>
          <cell r="Q1252">
            <v>0</v>
          </cell>
          <cell r="R1252">
            <v>0</v>
          </cell>
        </row>
        <row r="1253">
          <cell r="A1253">
            <v>31632</v>
          </cell>
          <cell r="B1253" t="str">
            <v>Fuenta Especifica 0100 FONDO GENERAL</v>
          </cell>
          <cell r="C1253" t="str">
            <v>Capitulo 0206 MINISTERIO DE EDUCACIÓN</v>
          </cell>
          <cell r="D1253" t="str">
            <v>Libramiento 0206-01-01-0010-7568</v>
          </cell>
          <cell r="E1253" t="str">
            <v>PAGO AL BCO. AGRIC, CEDIDO POR SANTO DE LA ROSA TAPIA, S/ACTO 594, D/F. 23/10/2017, POR SUM. ALIM. ESC. JEE. MES DE ENERO/18, S/FACT. NCF: 02282, CARTAS COMP.NO.13941, 01175, 10553, 06718, OC. 6599</v>
          </cell>
          <cell r="F1253" t="str">
            <v>02-APR-18</v>
          </cell>
          <cell r="G1253">
            <v>1580397.6</v>
          </cell>
          <cell r="H1253" t="str">
            <v>11-APR-18</v>
          </cell>
          <cell r="I1253">
            <v>31632</v>
          </cell>
          <cell r="J1253">
            <v>8</v>
          </cell>
          <cell r="K1253" t="str">
            <v>IN</v>
          </cell>
          <cell r="L1253" t="str">
            <v>ENTREGADO</v>
          </cell>
          <cell r="M1253">
            <v>1</v>
          </cell>
          <cell r="N1253">
            <v>40456</v>
          </cell>
          <cell r="O1253">
            <v>40456</v>
          </cell>
          <cell r="P1253">
            <v>66966</v>
          </cell>
          <cell r="Q1253">
            <v>0</v>
          </cell>
          <cell r="R1253">
            <v>0</v>
          </cell>
        </row>
        <row r="1254">
          <cell r="A1254">
            <v>32467</v>
          </cell>
          <cell r="B1254" t="str">
            <v>Fuenta Especifica 0100 FONDO GENERAL</v>
          </cell>
          <cell r="C1254" t="str">
            <v>Capitulo 0206 MINISTERIO DE EDUCACIÓN</v>
          </cell>
          <cell r="D1254" t="str">
            <v>Libramiento 0206-01-01-0010-7570</v>
          </cell>
          <cell r="E1254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4" t="str">
            <v>02-APR-18</v>
          </cell>
          <cell r="G1254">
            <v>781211.17</v>
          </cell>
          <cell r="H1254" t="str">
            <v>16-APR-18</v>
          </cell>
          <cell r="I1254">
            <v>32467</v>
          </cell>
          <cell r="J1254">
            <v>2</v>
          </cell>
          <cell r="K1254" t="str">
            <v>TR</v>
          </cell>
          <cell r="L1254" t="str">
            <v>Conciliado</v>
          </cell>
          <cell r="M1254">
            <v>1</v>
          </cell>
          <cell r="N1254">
            <v>2784781</v>
          </cell>
          <cell r="O1254">
            <v>2784781</v>
          </cell>
          <cell r="P1254">
            <v>773994.03</v>
          </cell>
          <cell r="Q1254">
            <v>0</v>
          </cell>
          <cell r="R1254">
            <v>0</v>
          </cell>
        </row>
        <row r="1255">
          <cell r="A1255">
            <v>32467</v>
          </cell>
          <cell r="B1255" t="str">
            <v>Fuenta Especifica 0100 FONDO GENERAL</v>
          </cell>
          <cell r="C1255" t="str">
            <v>Capitulo 0206 MINISTERIO DE EDUCACIÓN</v>
          </cell>
          <cell r="D1255" t="str">
            <v>Libramiento 0206-01-01-0010-7570</v>
          </cell>
          <cell r="E1255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5" t="str">
            <v>02-APR-18</v>
          </cell>
          <cell r="G1255">
            <v>781211.17</v>
          </cell>
          <cell r="H1255" t="str">
            <v>16-APR-18</v>
          </cell>
          <cell r="I1255">
            <v>32467</v>
          </cell>
          <cell r="J1255">
            <v>2</v>
          </cell>
          <cell r="K1255" t="str">
            <v>IN</v>
          </cell>
          <cell r="L1255" t="str">
            <v>ENTREGADO</v>
          </cell>
          <cell r="M1255">
            <v>1</v>
          </cell>
          <cell r="N1255">
            <v>41524</v>
          </cell>
          <cell r="O1255">
            <v>41524</v>
          </cell>
          <cell r="P1255">
            <v>7217.14</v>
          </cell>
          <cell r="Q1255">
            <v>0</v>
          </cell>
          <cell r="R1255">
            <v>0</v>
          </cell>
        </row>
        <row r="1256">
          <cell r="A1256">
            <v>31633</v>
          </cell>
          <cell r="B1256" t="str">
            <v>Fuenta Especifica 0100 FONDO GENERAL</v>
          </cell>
          <cell r="C1256" t="str">
            <v>Capitulo 0206 MINISTERIO DE EDUCACIÓN</v>
          </cell>
          <cell r="D1256" t="str">
            <v>Libramiento 0206-01-01-0010-7572</v>
          </cell>
          <cell r="E1256" t="str">
            <v>PAGO POR SUM. ALIM. ESC. PAE-FRONT. CORRESP. AL MES DE AGOSTO/2017, SEGUN FACT. NCF: 00105, NC. 63849, CONT. 234/2017, OC. 6148, MENOS ANTICIPO</v>
          </cell>
          <cell r="F1256" t="str">
            <v>02-APR-18</v>
          </cell>
          <cell r="G1256">
            <v>107988.37</v>
          </cell>
          <cell r="H1256" t="str">
            <v>11-APR-18</v>
          </cell>
          <cell r="I1256">
            <v>31633</v>
          </cell>
          <cell r="J1256">
            <v>8</v>
          </cell>
          <cell r="K1256" t="str">
            <v>TR</v>
          </cell>
          <cell r="L1256" t="str">
            <v>Conciliado</v>
          </cell>
          <cell r="M1256">
            <v>1</v>
          </cell>
          <cell r="N1256">
            <v>2780119</v>
          </cell>
          <cell r="O1256">
            <v>2780119</v>
          </cell>
          <cell r="P1256">
            <v>102899.07</v>
          </cell>
          <cell r="Q1256">
            <v>0</v>
          </cell>
          <cell r="R1256">
            <v>0</v>
          </cell>
        </row>
        <row r="1257">
          <cell r="A1257">
            <v>31633</v>
          </cell>
          <cell r="B1257" t="str">
            <v>Fuenta Especifica 0100 FONDO GENERAL</v>
          </cell>
          <cell r="C1257" t="str">
            <v>Capitulo 0206 MINISTERIO DE EDUCACIÓN</v>
          </cell>
          <cell r="D1257" t="str">
            <v>Libramiento 0206-01-01-0010-7572</v>
          </cell>
          <cell r="E1257" t="str">
            <v>PAGO POR SUM. ALIM. ESC. PAE-FRONT. CORRESP. AL MES DE AGOSTO/2017, SEGUN FACT. NCF: 00105, NC. 63849, CONT. 234/2017, OC. 6148, MENOS ANTICIPO</v>
          </cell>
          <cell r="F1257" t="str">
            <v>02-APR-18</v>
          </cell>
          <cell r="G1257">
            <v>107988.37</v>
          </cell>
          <cell r="H1257" t="str">
            <v>11-APR-18</v>
          </cell>
          <cell r="I1257">
            <v>31633</v>
          </cell>
          <cell r="J1257">
            <v>8</v>
          </cell>
          <cell r="K1257" t="str">
            <v>IN</v>
          </cell>
          <cell r="L1257" t="str">
            <v>ENTREGADO</v>
          </cell>
          <cell r="M1257">
            <v>1</v>
          </cell>
          <cell r="N1257">
            <v>40457</v>
          </cell>
          <cell r="O1257">
            <v>40457</v>
          </cell>
          <cell r="P1257">
            <v>5089.3</v>
          </cell>
          <cell r="Q1257">
            <v>0</v>
          </cell>
          <cell r="R1257">
            <v>0</v>
          </cell>
        </row>
        <row r="1258">
          <cell r="A1258">
            <v>32468</v>
          </cell>
          <cell r="B1258" t="str">
            <v>Fuenta Especifica 0100 FONDO GENERAL</v>
          </cell>
          <cell r="C1258" t="str">
            <v>Capitulo 0206 MINISTERIO DE EDUCACIÓN</v>
          </cell>
          <cell r="D1258" t="str">
            <v>Libramiento 0206-01-01-0010-7573</v>
          </cell>
          <cell r="E1258" t="str">
            <v>POR SUM. ALIM. ESC. UM. CORRESP. A DICIEMBRE/2017, SEGUN FACT. NCF: 00009, NC. 00005, CONT. 411/2017, OC. 6455, MENOS ANTICIPO</v>
          </cell>
          <cell r="F1258" t="str">
            <v>02-APR-18</v>
          </cell>
          <cell r="G1258">
            <v>55615.93</v>
          </cell>
          <cell r="H1258" t="str">
            <v>16-APR-18</v>
          </cell>
          <cell r="I1258">
            <v>32468</v>
          </cell>
          <cell r="J1258">
            <v>2</v>
          </cell>
          <cell r="K1258" t="str">
            <v>TR</v>
          </cell>
          <cell r="L1258" t="str">
            <v>Conciliado</v>
          </cell>
          <cell r="M1258">
            <v>1</v>
          </cell>
          <cell r="N1258">
            <v>2784614</v>
          </cell>
          <cell r="O1258">
            <v>2784614</v>
          </cell>
          <cell r="P1258">
            <v>53069.97</v>
          </cell>
          <cell r="Q1258">
            <v>0</v>
          </cell>
          <cell r="R1258">
            <v>0</v>
          </cell>
        </row>
        <row r="1259">
          <cell r="A1259">
            <v>32468</v>
          </cell>
          <cell r="B1259" t="str">
            <v>Fuenta Especifica 0100 FONDO GENERAL</v>
          </cell>
          <cell r="C1259" t="str">
            <v>Capitulo 0206 MINISTERIO DE EDUCACIÓN</v>
          </cell>
          <cell r="D1259" t="str">
            <v>Libramiento 0206-01-01-0010-7573</v>
          </cell>
          <cell r="E1259" t="str">
            <v>POR SUM. ALIM. ESC. UM. CORRESP. A DICIEMBRE/2017, SEGUN FACT. NCF: 00009, NC. 00005, CONT. 411/2017, OC. 6455, MENOS ANTICIPO</v>
          </cell>
          <cell r="F1259" t="str">
            <v>02-APR-18</v>
          </cell>
          <cell r="G1259">
            <v>55615.93</v>
          </cell>
          <cell r="H1259" t="str">
            <v>16-APR-18</v>
          </cell>
          <cell r="I1259">
            <v>32468</v>
          </cell>
          <cell r="J1259">
            <v>2</v>
          </cell>
          <cell r="K1259" t="str">
            <v>IN</v>
          </cell>
          <cell r="L1259" t="str">
            <v>ENTREGADO</v>
          </cell>
          <cell r="M1259">
            <v>1</v>
          </cell>
          <cell r="N1259">
            <v>41525</v>
          </cell>
          <cell r="O1259">
            <v>41525</v>
          </cell>
          <cell r="P1259">
            <v>2545.96</v>
          </cell>
          <cell r="Q1259">
            <v>0</v>
          </cell>
          <cell r="R1259">
            <v>0</v>
          </cell>
        </row>
        <row r="1260">
          <cell r="A1260">
            <v>31892</v>
          </cell>
          <cell r="B1260" t="str">
            <v>Fuenta Especifica 0100 FONDO GENERAL</v>
          </cell>
          <cell r="C1260" t="str">
            <v>Capitulo 0206 MINISTERIO DE EDUCACIÓN</v>
          </cell>
          <cell r="D1260" t="str">
            <v>Libramiento 0206-01-01-0010-7574</v>
          </cell>
          <cell r="E1260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0" t="str">
            <v>02-APR-18</v>
          </cell>
          <cell r="G1260">
            <v>2493859.2000000002</v>
          </cell>
          <cell r="H1260" t="str">
            <v>12-APR-18</v>
          </cell>
          <cell r="I1260">
            <v>31892</v>
          </cell>
          <cell r="J1260">
            <v>2</v>
          </cell>
          <cell r="K1260" t="str">
            <v>TR</v>
          </cell>
          <cell r="L1260" t="str">
            <v>Conciliado</v>
          </cell>
          <cell r="M1260">
            <v>1</v>
          </cell>
          <cell r="N1260">
            <v>2784094</v>
          </cell>
          <cell r="O1260">
            <v>2784094</v>
          </cell>
          <cell r="P1260">
            <v>2007768</v>
          </cell>
          <cell r="Q1260">
            <v>0</v>
          </cell>
          <cell r="R1260">
            <v>0</v>
          </cell>
        </row>
        <row r="1261">
          <cell r="A1261">
            <v>31892</v>
          </cell>
          <cell r="B1261" t="str">
            <v>Fuenta Especifica 0100 FONDO GENERAL</v>
          </cell>
          <cell r="C1261" t="str">
            <v>Capitulo 0206 MINISTERIO DE EDUCACIÓN</v>
          </cell>
          <cell r="D1261" t="str">
            <v>Libramiento 0206-01-01-0010-7574</v>
          </cell>
          <cell r="E1261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1" t="str">
            <v>02-APR-18</v>
          </cell>
          <cell r="G1261">
            <v>2493859.2000000002</v>
          </cell>
          <cell r="H1261" t="str">
            <v>12-APR-18</v>
          </cell>
          <cell r="I1261">
            <v>31892</v>
          </cell>
          <cell r="J1261">
            <v>2</v>
          </cell>
          <cell r="K1261" t="str">
            <v>IN</v>
          </cell>
          <cell r="L1261" t="str">
            <v>ENTREGADO</v>
          </cell>
          <cell r="M1261">
            <v>1</v>
          </cell>
          <cell r="N1261">
            <v>40839</v>
          </cell>
          <cell r="O1261">
            <v>40839</v>
          </cell>
          <cell r="P1261">
            <v>105672</v>
          </cell>
          <cell r="Q1261">
            <v>0</v>
          </cell>
          <cell r="R1261">
            <v>0</v>
          </cell>
        </row>
        <row r="1262">
          <cell r="A1262">
            <v>31892</v>
          </cell>
          <cell r="B1262" t="str">
            <v>Fuenta Especifica 0100 FONDO GENERAL</v>
          </cell>
          <cell r="C1262" t="str">
            <v>Capitulo 0206 MINISTERIO DE EDUCACIÓN</v>
          </cell>
          <cell r="D1262" t="str">
            <v>Libramiento 0206-01-01-0010-7574</v>
          </cell>
          <cell r="E1262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2" t="str">
            <v>02-APR-18</v>
          </cell>
          <cell r="G1262">
            <v>2493859.2000000002</v>
          </cell>
          <cell r="H1262" t="str">
            <v>12-APR-18</v>
          </cell>
          <cell r="I1262">
            <v>31892</v>
          </cell>
          <cell r="J1262">
            <v>2</v>
          </cell>
          <cell r="K1262" t="str">
            <v>IN</v>
          </cell>
          <cell r="L1262" t="str">
            <v>ENTREGADO</v>
          </cell>
          <cell r="M1262">
            <v>1</v>
          </cell>
          <cell r="N1262">
            <v>40944</v>
          </cell>
          <cell r="O1262">
            <v>40944</v>
          </cell>
          <cell r="P1262">
            <v>380419.2</v>
          </cell>
          <cell r="Q1262">
            <v>0</v>
          </cell>
          <cell r="R1262">
            <v>0</v>
          </cell>
        </row>
        <row r="1263">
          <cell r="A1263">
            <v>31325</v>
          </cell>
          <cell r="B1263" t="str">
            <v>Fuenta Especifica 0100 FONDO GENERAL</v>
          </cell>
          <cell r="C1263" t="str">
            <v>Capitulo 0206 MINISTERIO DE EDUCACIÓN</v>
          </cell>
          <cell r="D1263" t="str">
            <v>Libramiento 0206-01-01-0010-7576</v>
          </cell>
          <cell r="E1263" t="str">
            <v>PAGO POR SUM. ALIM. ESC. PAE-FRONTERIZO, CORRESP. AL MES DE AGOSTO Y SEPT./2017, SEGUN FACTS. NCF: 00077 Y 00080, NC. 00051 Y 00052, CONT. 222/2017, OC. 6132. MENOS ANTICIPO.</v>
          </cell>
          <cell r="F1263" t="str">
            <v>02-APR-18</v>
          </cell>
          <cell r="G1263">
            <v>538259.98</v>
          </cell>
          <cell r="H1263" t="str">
            <v>11-APR-18</v>
          </cell>
          <cell r="I1263">
            <v>31325</v>
          </cell>
          <cell r="J1263">
            <v>1</v>
          </cell>
          <cell r="K1263" t="str">
            <v>IN</v>
          </cell>
          <cell r="L1263" t="str">
            <v>ENTREGADO</v>
          </cell>
          <cell r="M1263">
            <v>1</v>
          </cell>
          <cell r="N1263">
            <v>40195</v>
          </cell>
          <cell r="O1263">
            <v>40195</v>
          </cell>
          <cell r="P1263">
            <v>25322.46</v>
          </cell>
          <cell r="Q1263">
            <v>0</v>
          </cell>
          <cell r="R1263">
            <v>0</v>
          </cell>
        </row>
        <row r="1264">
          <cell r="A1264">
            <v>31325</v>
          </cell>
          <cell r="B1264" t="str">
            <v>Fuenta Especifica 0100 FONDO GENERAL</v>
          </cell>
          <cell r="C1264" t="str">
            <v>Capitulo 0206 MINISTERIO DE EDUCACIÓN</v>
          </cell>
          <cell r="D1264" t="str">
            <v>Libramiento 0206-01-01-0010-7576</v>
          </cell>
          <cell r="E1264" t="str">
            <v>PAGO POR SUM. ALIM. ESC. PAE-FRONTERIZO, CORRESP. AL MES DE AGOSTO Y SEPT./2017, SEGUN FACTS. NCF: 00077 Y 00080, NC. 00051 Y 00052, CONT. 222/2017, OC. 6132. MENOS ANTICIPO.</v>
          </cell>
          <cell r="F1264" t="str">
            <v>02-APR-18</v>
          </cell>
          <cell r="G1264">
            <v>538259.98</v>
          </cell>
          <cell r="H1264" t="str">
            <v>11-APR-18</v>
          </cell>
          <cell r="I1264">
            <v>31325</v>
          </cell>
          <cell r="J1264">
            <v>1</v>
          </cell>
          <cell r="K1264" t="str">
            <v>TR</v>
          </cell>
          <cell r="L1264" t="str">
            <v>Conciliado</v>
          </cell>
          <cell r="M1264">
            <v>1</v>
          </cell>
          <cell r="N1264">
            <v>2778759</v>
          </cell>
          <cell r="O1264">
            <v>2778759</v>
          </cell>
          <cell r="P1264">
            <v>512937.52</v>
          </cell>
          <cell r="Q1264">
            <v>0</v>
          </cell>
          <cell r="R1264">
            <v>0</v>
          </cell>
        </row>
        <row r="1265">
          <cell r="A1265">
            <v>31638</v>
          </cell>
          <cell r="B1265" t="str">
            <v>Fuenta Especifica 0100 FONDO GENERAL</v>
          </cell>
          <cell r="C1265" t="str">
            <v>Capitulo 0206 MINISTERIO DE EDUCACIÓN</v>
          </cell>
          <cell r="D1265" t="str">
            <v>Libramiento 0206-01-01-0010-7577</v>
          </cell>
          <cell r="E1265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5" t="str">
            <v>02-APR-18</v>
          </cell>
          <cell r="G1265">
            <v>803202.4</v>
          </cell>
          <cell r="H1265" t="str">
            <v>11-APR-18</v>
          </cell>
          <cell r="I1265">
            <v>31638</v>
          </cell>
          <cell r="J1265">
            <v>8</v>
          </cell>
          <cell r="K1265" t="str">
            <v>IN</v>
          </cell>
          <cell r="L1265" t="str">
            <v>ENTREGADO</v>
          </cell>
          <cell r="M1265">
            <v>1</v>
          </cell>
          <cell r="N1265">
            <v>40551</v>
          </cell>
          <cell r="O1265">
            <v>40551</v>
          </cell>
          <cell r="P1265">
            <v>122522.4</v>
          </cell>
          <cell r="Q1265">
            <v>0</v>
          </cell>
          <cell r="R1265">
            <v>0</v>
          </cell>
        </row>
        <row r="1266">
          <cell r="A1266">
            <v>31638</v>
          </cell>
          <cell r="B1266" t="str">
            <v>Fuenta Especifica 0100 FONDO GENERAL</v>
          </cell>
          <cell r="C1266" t="str">
            <v>Capitulo 0206 MINISTERIO DE EDUCACIÓN</v>
          </cell>
          <cell r="D1266" t="str">
            <v>Libramiento 0206-01-01-0010-7577</v>
          </cell>
          <cell r="E1266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6" t="str">
            <v>02-APR-18</v>
          </cell>
          <cell r="G1266">
            <v>803202.4</v>
          </cell>
          <cell r="H1266" t="str">
            <v>11-APR-18</v>
          </cell>
          <cell r="I1266">
            <v>31638</v>
          </cell>
          <cell r="J1266">
            <v>8</v>
          </cell>
          <cell r="K1266" t="str">
            <v>IN</v>
          </cell>
          <cell r="L1266" t="str">
            <v>ENTREGADO</v>
          </cell>
          <cell r="M1266">
            <v>1</v>
          </cell>
          <cell r="N1266">
            <v>40458</v>
          </cell>
          <cell r="O1266">
            <v>40458</v>
          </cell>
          <cell r="P1266">
            <v>34034</v>
          </cell>
          <cell r="Q1266">
            <v>0</v>
          </cell>
          <cell r="R1266">
            <v>0</v>
          </cell>
        </row>
        <row r="1267">
          <cell r="A1267">
            <v>31638</v>
          </cell>
          <cell r="B1267" t="str">
            <v>Fuenta Especifica 0100 FONDO GENERAL</v>
          </cell>
          <cell r="C1267" t="str">
            <v>Capitulo 0206 MINISTERIO DE EDUCACIÓN</v>
          </cell>
          <cell r="D1267" t="str">
            <v>Libramiento 0206-01-01-0010-7577</v>
          </cell>
          <cell r="E1267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7" t="str">
            <v>02-APR-18</v>
          </cell>
          <cell r="G1267">
            <v>803202.4</v>
          </cell>
          <cell r="H1267" t="str">
            <v>11-APR-18</v>
          </cell>
          <cell r="I1267">
            <v>31638</v>
          </cell>
          <cell r="J1267">
            <v>8</v>
          </cell>
          <cell r="K1267" t="str">
            <v>TR</v>
          </cell>
          <cell r="L1267" t="str">
            <v>Conciliado</v>
          </cell>
          <cell r="M1267">
            <v>1</v>
          </cell>
          <cell r="N1267">
            <v>2780635</v>
          </cell>
          <cell r="O1267">
            <v>2780635</v>
          </cell>
          <cell r="P1267">
            <v>646646</v>
          </cell>
          <cell r="Q1267">
            <v>0</v>
          </cell>
          <cell r="R1267">
            <v>0</v>
          </cell>
        </row>
        <row r="1268">
          <cell r="A1268">
            <v>32996</v>
          </cell>
          <cell r="B1268" t="str">
            <v>Fuenta Especifica 0100 FONDO GENERAL</v>
          </cell>
          <cell r="C1268" t="str">
            <v>Capitulo 0206 MINISTERIO DE EDUCACIÓN</v>
          </cell>
          <cell r="D1268" t="str">
            <v>Libramiento 0206-01-01-0010-7578</v>
          </cell>
          <cell r="E1268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8" t="str">
            <v>02-APR-18</v>
          </cell>
          <cell r="G1268">
            <v>9749004.1199999992</v>
          </cell>
          <cell r="H1268" t="str">
            <v>17-APR-18</v>
          </cell>
          <cell r="I1268">
            <v>32996</v>
          </cell>
          <cell r="J1268">
            <v>4</v>
          </cell>
          <cell r="K1268" t="str">
            <v>IN</v>
          </cell>
          <cell r="L1268" t="str">
            <v>ENTREGADO</v>
          </cell>
          <cell r="M1268">
            <v>1</v>
          </cell>
          <cell r="N1268">
            <v>42153</v>
          </cell>
          <cell r="O1268">
            <v>42153</v>
          </cell>
          <cell r="P1268">
            <v>413093.4</v>
          </cell>
          <cell r="Q1268">
            <v>0</v>
          </cell>
          <cell r="R1268">
            <v>0</v>
          </cell>
        </row>
        <row r="1269">
          <cell r="A1269">
            <v>32996</v>
          </cell>
          <cell r="B1269" t="str">
            <v>Fuenta Especifica 0100 FONDO GENERAL</v>
          </cell>
          <cell r="C1269" t="str">
            <v>Capitulo 0206 MINISTERIO DE EDUCACIÓN</v>
          </cell>
          <cell r="D1269" t="str">
            <v>Libramiento 0206-01-01-0010-7578</v>
          </cell>
          <cell r="E1269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9" t="str">
            <v>02-APR-18</v>
          </cell>
          <cell r="G1269">
            <v>9749004.1199999992</v>
          </cell>
          <cell r="H1269" t="str">
            <v>17-APR-18</v>
          </cell>
          <cell r="I1269">
            <v>32996</v>
          </cell>
          <cell r="J1269">
            <v>4</v>
          </cell>
          <cell r="K1269" t="str">
            <v>TR</v>
          </cell>
          <cell r="L1269" t="str">
            <v>Conciliado</v>
          </cell>
          <cell r="M1269">
            <v>1</v>
          </cell>
          <cell r="N1269">
            <v>2785878</v>
          </cell>
          <cell r="O1269">
            <v>2785878</v>
          </cell>
          <cell r="P1269">
            <v>9335910.7200000007</v>
          </cell>
          <cell r="Q1269">
            <v>0</v>
          </cell>
          <cell r="R1269">
            <v>0</v>
          </cell>
        </row>
        <row r="1270">
          <cell r="A1270">
            <v>32469</v>
          </cell>
          <cell r="B1270" t="str">
            <v>Fuenta Especifica 0100 FONDO GENERAL</v>
          </cell>
          <cell r="C1270" t="str">
            <v>Capitulo 0206 MINISTERIO DE EDUCACIÓN</v>
          </cell>
          <cell r="D1270" t="str">
            <v>Libramiento 0206-01-01-0010-7581</v>
          </cell>
          <cell r="E1270" t="str">
            <v>PAGO POR SUM. DE ALIM. ESC. UM. CORRESP. AL MES DE DICIEMBRE 2017, S/FACT. 00206 Y NC 00005. CONTRATO NO.468/17, OC 6525. MENOS ANTICIPO.</v>
          </cell>
          <cell r="F1270" t="str">
            <v>02-APR-18</v>
          </cell>
          <cell r="G1270">
            <v>154546.03</v>
          </cell>
          <cell r="H1270" t="str">
            <v>16-APR-18</v>
          </cell>
          <cell r="I1270">
            <v>32469</v>
          </cell>
          <cell r="J1270">
            <v>2</v>
          </cell>
          <cell r="K1270" t="str">
            <v>IN</v>
          </cell>
          <cell r="L1270" t="str">
            <v>ENTREGADO</v>
          </cell>
          <cell r="M1270">
            <v>1</v>
          </cell>
          <cell r="N1270">
            <v>41526</v>
          </cell>
          <cell r="O1270">
            <v>41526</v>
          </cell>
          <cell r="P1270">
            <v>7105.58</v>
          </cell>
          <cell r="Q1270">
            <v>0</v>
          </cell>
          <cell r="R1270">
            <v>0</v>
          </cell>
        </row>
        <row r="1271">
          <cell r="A1271">
            <v>32469</v>
          </cell>
          <cell r="B1271" t="str">
            <v>Fuenta Especifica 0100 FONDO GENERAL</v>
          </cell>
          <cell r="C1271" t="str">
            <v>Capitulo 0206 MINISTERIO DE EDUCACIÓN</v>
          </cell>
          <cell r="D1271" t="str">
            <v>Libramiento 0206-01-01-0010-7581</v>
          </cell>
          <cell r="E1271" t="str">
            <v>PAGO POR SUM. DE ALIM. ESC. UM. CORRESP. AL MES DE DICIEMBRE 2017, S/FACT. 00206 Y NC 00005. CONTRATO NO.468/17, OC 6525. MENOS ANTICIPO.</v>
          </cell>
          <cell r="F1271" t="str">
            <v>02-APR-18</v>
          </cell>
          <cell r="G1271">
            <v>154546.03</v>
          </cell>
          <cell r="H1271" t="str">
            <v>16-APR-18</v>
          </cell>
          <cell r="I1271">
            <v>32469</v>
          </cell>
          <cell r="J1271">
            <v>2</v>
          </cell>
          <cell r="K1271" t="str">
            <v>TR</v>
          </cell>
          <cell r="L1271" t="str">
            <v>Conciliado</v>
          </cell>
          <cell r="M1271">
            <v>1</v>
          </cell>
          <cell r="N1271">
            <v>2784615</v>
          </cell>
          <cell r="O1271">
            <v>2784615</v>
          </cell>
          <cell r="P1271">
            <v>147440.45000000001</v>
          </cell>
          <cell r="Q1271">
            <v>0</v>
          </cell>
          <cell r="R1271">
            <v>0</v>
          </cell>
        </row>
        <row r="1272">
          <cell r="A1272">
            <v>31326</v>
          </cell>
          <cell r="B1272" t="str">
            <v>Fuenta Especifica 0100 FONDO GENERAL</v>
          </cell>
          <cell r="C1272" t="str">
            <v>Capitulo 0206 MINISTERIO DE EDUCACIÓN</v>
          </cell>
          <cell r="D1272" t="str">
            <v>Libramiento 0206-01-01-0010-7584</v>
          </cell>
          <cell r="E1272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2" t="str">
            <v>02-APR-18</v>
          </cell>
          <cell r="G1272">
            <v>286220.79999999999</v>
          </cell>
          <cell r="H1272" t="str">
            <v>11-APR-18</v>
          </cell>
          <cell r="I1272">
            <v>31326</v>
          </cell>
          <cell r="J1272">
            <v>1</v>
          </cell>
          <cell r="K1272" t="str">
            <v>IN</v>
          </cell>
          <cell r="L1272" t="str">
            <v>ENTREGADO</v>
          </cell>
          <cell r="M1272">
            <v>1</v>
          </cell>
          <cell r="N1272">
            <v>40194</v>
          </cell>
          <cell r="O1272">
            <v>40194</v>
          </cell>
          <cell r="P1272">
            <v>12128</v>
          </cell>
          <cell r="Q1272">
            <v>0</v>
          </cell>
          <cell r="R1272">
            <v>0</v>
          </cell>
        </row>
        <row r="1273">
          <cell r="A1273">
            <v>31326</v>
          </cell>
          <cell r="B1273" t="str">
            <v>Fuenta Especifica 0100 FONDO GENERAL</v>
          </cell>
          <cell r="C1273" t="str">
            <v>Capitulo 0206 MINISTERIO DE EDUCACIÓN</v>
          </cell>
          <cell r="D1273" t="str">
            <v>Libramiento 0206-01-01-0010-7584</v>
          </cell>
          <cell r="E1273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3" t="str">
            <v>02-APR-18</v>
          </cell>
          <cell r="G1273">
            <v>286220.79999999999</v>
          </cell>
          <cell r="H1273" t="str">
            <v>11-APR-18</v>
          </cell>
          <cell r="I1273">
            <v>31326</v>
          </cell>
          <cell r="J1273">
            <v>1</v>
          </cell>
          <cell r="K1273" t="str">
            <v>TR</v>
          </cell>
          <cell r="L1273" t="str">
            <v>Conciliado</v>
          </cell>
          <cell r="M1273">
            <v>1</v>
          </cell>
          <cell r="N1273">
            <v>2779148</v>
          </cell>
          <cell r="O1273">
            <v>2779148</v>
          </cell>
          <cell r="P1273">
            <v>230432</v>
          </cell>
          <cell r="Q1273">
            <v>0</v>
          </cell>
          <cell r="R1273">
            <v>0</v>
          </cell>
        </row>
        <row r="1274">
          <cell r="A1274">
            <v>31326</v>
          </cell>
          <cell r="B1274" t="str">
            <v>Fuenta Especifica 0100 FONDO GENERAL</v>
          </cell>
          <cell r="C1274" t="str">
            <v>Capitulo 0206 MINISTERIO DE EDUCACIÓN</v>
          </cell>
          <cell r="D1274" t="str">
            <v>Libramiento 0206-01-01-0010-7584</v>
          </cell>
          <cell r="E1274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4" t="str">
            <v>02-APR-18</v>
          </cell>
          <cell r="G1274">
            <v>286220.79999999999</v>
          </cell>
          <cell r="H1274" t="str">
            <v>11-APR-18</v>
          </cell>
          <cell r="I1274">
            <v>31326</v>
          </cell>
          <cell r="J1274">
            <v>1</v>
          </cell>
          <cell r="K1274" t="str">
            <v>IN</v>
          </cell>
          <cell r="L1274" t="str">
            <v>ENTREGADO</v>
          </cell>
          <cell r="M1274">
            <v>1</v>
          </cell>
          <cell r="N1274">
            <v>40099</v>
          </cell>
          <cell r="O1274">
            <v>40099</v>
          </cell>
          <cell r="P1274">
            <v>43660.800000000003</v>
          </cell>
          <cell r="Q1274">
            <v>0</v>
          </cell>
          <cell r="R1274">
            <v>0</v>
          </cell>
        </row>
        <row r="1275">
          <cell r="A1275">
            <v>31327</v>
          </cell>
          <cell r="B1275" t="str">
            <v>Fuenta Especifica 0100 FONDO GENERAL</v>
          </cell>
          <cell r="C1275" t="str">
            <v>Capitulo 0206 MINISTERIO DE EDUCACIÓN</v>
          </cell>
          <cell r="D1275" t="str">
            <v>Libramiento 0206-01-01-0010-7587</v>
          </cell>
          <cell r="E1275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5" t="str">
            <v>02-APR-18</v>
          </cell>
          <cell r="G1275">
            <v>478419.20000000001</v>
          </cell>
          <cell r="H1275" t="str">
            <v>11-APR-18</v>
          </cell>
          <cell r="I1275">
            <v>31327</v>
          </cell>
          <cell r="J1275">
            <v>1</v>
          </cell>
          <cell r="K1275" t="str">
            <v>IN</v>
          </cell>
          <cell r="L1275" t="str">
            <v>ENTREGADO</v>
          </cell>
          <cell r="M1275">
            <v>1</v>
          </cell>
          <cell r="N1275">
            <v>40193</v>
          </cell>
          <cell r="O1275">
            <v>40193</v>
          </cell>
          <cell r="P1275">
            <v>20272</v>
          </cell>
          <cell r="Q1275">
            <v>0</v>
          </cell>
          <cell r="R1275">
            <v>0</v>
          </cell>
        </row>
        <row r="1276">
          <cell r="A1276">
            <v>31327</v>
          </cell>
          <cell r="B1276" t="str">
            <v>Fuenta Especifica 0100 FONDO GENERAL</v>
          </cell>
          <cell r="C1276" t="str">
            <v>Capitulo 0206 MINISTERIO DE EDUCACIÓN</v>
          </cell>
          <cell r="D1276" t="str">
            <v>Libramiento 0206-01-01-0010-7587</v>
          </cell>
          <cell r="E1276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6" t="str">
            <v>02-APR-18</v>
          </cell>
          <cell r="G1276">
            <v>478419.20000000001</v>
          </cell>
          <cell r="H1276" t="str">
            <v>11-APR-18</v>
          </cell>
          <cell r="I1276">
            <v>31327</v>
          </cell>
          <cell r="J1276">
            <v>1</v>
          </cell>
          <cell r="K1276" t="str">
            <v>TR</v>
          </cell>
          <cell r="L1276" t="str">
            <v>Conciliado</v>
          </cell>
          <cell r="M1276">
            <v>1</v>
          </cell>
          <cell r="N1276">
            <v>2779147</v>
          </cell>
          <cell r="O1276">
            <v>2779147</v>
          </cell>
          <cell r="P1276">
            <v>385168</v>
          </cell>
          <cell r="Q1276">
            <v>0</v>
          </cell>
          <cell r="R1276">
            <v>0</v>
          </cell>
        </row>
        <row r="1277">
          <cell r="A1277">
            <v>31327</v>
          </cell>
          <cell r="B1277" t="str">
            <v>Fuenta Especifica 0100 FONDO GENERAL</v>
          </cell>
          <cell r="C1277" t="str">
            <v>Capitulo 0206 MINISTERIO DE EDUCACIÓN</v>
          </cell>
          <cell r="D1277" t="str">
            <v>Libramiento 0206-01-01-0010-7587</v>
          </cell>
          <cell r="E1277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7" t="str">
            <v>02-APR-18</v>
          </cell>
          <cell r="G1277">
            <v>478419.20000000001</v>
          </cell>
          <cell r="H1277" t="str">
            <v>11-APR-18</v>
          </cell>
          <cell r="I1277">
            <v>31327</v>
          </cell>
          <cell r="J1277">
            <v>1</v>
          </cell>
          <cell r="K1277" t="str">
            <v>IN</v>
          </cell>
          <cell r="L1277" t="str">
            <v>ENTREGADO</v>
          </cell>
          <cell r="M1277">
            <v>1</v>
          </cell>
          <cell r="N1277">
            <v>40098</v>
          </cell>
          <cell r="O1277">
            <v>40098</v>
          </cell>
          <cell r="P1277">
            <v>72979.199999999997</v>
          </cell>
          <cell r="Q1277">
            <v>0</v>
          </cell>
          <cell r="R1277">
            <v>0</v>
          </cell>
        </row>
        <row r="1278">
          <cell r="A1278">
            <v>32997</v>
          </cell>
          <cell r="B1278" t="str">
            <v>Fuenta Especifica 0100 FONDO GENERAL</v>
          </cell>
          <cell r="C1278" t="str">
            <v>Capitulo 0206 MINISTERIO DE EDUCACIÓN</v>
          </cell>
          <cell r="D1278" t="str">
            <v>Libramiento 0206-01-01-0010-7683</v>
          </cell>
          <cell r="E1278" t="str">
            <v>PAGO SUM. ALIM. ESC. UM, CORRESP. A LOS MESES DE OCTUBRE Y NOVIEMBRE 2017, SEGUN FACT. NCF.: 00289 Y 00295, NC 00022 Y 00023, MENOS ANTICIPO, CONTRATO NO. 278/2017 Y OC 6366.</v>
          </cell>
          <cell r="F1278" t="str">
            <v>03-APR-18</v>
          </cell>
          <cell r="G1278">
            <v>695530.63</v>
          </cell>
          <cell r="H1278" t="str">
            <v>17-APR-18</v>
          </cell>
          <cell r="I1278">
            <v>32997</v>
          </cell>
          <cell r="J1278">
            <v>4</v>
          </cell>
          <cell r="K1278" t="str">
            <v>TR</v>
          </cell>
          <cell r="L1278" t="str">
            <v>Conciliado</v>
          </cell>
          <cell r="M1278">
            <v>1</v>
          </cell>
          <cell r="N1278">
            <v>2785806</v>
          </cell>
          <cell r="O1278">
            <v>2785806</v>
          </cell>
          <cell r="P1278">
            <v>689202.34</v>
          </cell>
          <cell r="Q1278">
            <v>0</v>
          </cell>
          <cell r="R1278">
            <v>0</v>
          </cell>
        </row>
        <row r="1279">
          <cell r="A1279">
            <v>32997</v>
          </cell>
          <cell r="B1279" t="str">
            <v>Fuenta Especifica 0100 FONDO GENERAL</v>
          </cell>
          <cell r="C1279" t="str">
            <v>Capitulo 0206 MINISTERIO DE EDUCACIÓN</v>
          </cell>
          <cell r="D1279" t="str">
            <v>Libramiento 0206-01-01-0010-7683</v>
          </cell>
          <cell r="E1279" t="str">
            <v>PAGO SUM. ALIM. ESC. UM, CORRESP. A LOS MESES DE OCTUBRE Y NOVIEMBRE 2017, SEGUN FACT. NCF.: 00289 Y 00295, NC 00022 Y 00023, MENOS ANTICIPO, CONTRATO NO. 278/2017 Y OC 6366.</v>
          </cell>
          <cell r="F1279" t="str">
            <v>03-APR-18</v>
          </cell>
          <cell r="G1279">
            <v>695530.63</v>
          </cell>
          <cell r="H1279" t="str">
            <v>17-APR-18</v>
          </cell>
          <cell r="I1279">
            <v>32997</v>
          </cell>
          <cell r="J1279">
            <v>4</v>
          </cell>
          <cell r="K1279" t="str">
            <v>IN</v>
          </cell>
          <cell r="L1279" t="str">
            <v>ENTREGADO</v>
          </cell>
          <cell r="M1279">
            <v>1</v>
          </cell>
          <cell r="N1279">
            <v>42154</v>
          </cell>
          <cell r="O1279">
            <v>42154</v>
          </cell>
          <cell r="P1279">
            <v>6328.29</v>
          </cell>
          <cell r="Q1279">
            <v>0</v>
          </cell>
          <cell r="R1279">
            <v>0</v>
          </cell>
        </row>
        <row r="1280">
          <cell r="A1280">
            <v>33537</v>
          </cell>
          <cell r="B1280" t="str">
            <v>Fuenta Especifica 0100 FONDO GENERAL</v>
          </cell>
          <cell r="C1280" t="str">
            <v>Capitulo 0206 MINISTERIO DE EDUCACIÓN</v>
          </cell>
          <cell r="D1280" t="str">
            <v>Libramiento 0206-01-01-0010-7688</v>
          </cell>
          <cell r="E1280" t="str">
            <v>PAGO A COOPROHARINA S/ACTO NO. 235 D/F. 05/03/2018 CEDIDO POR RAFAEL JIMENEZ, SUM. ALIM. ESC. UM. MES NOV/2017, S/FACT. NCF: 04886, NC. 96948, MENOS ANTICIPO,CONT. NO. 431/2017, OC. 6492.</v>
          </cell>
          <cell r="F1280" t="str">
            <v>03-APR-18</v>
          </cell>
          <cell r="G1280">
            <v>603412.68000000005</v>
          </cell>
          <cell r="H1280" t="str">
            <v>18-APR-18</v>
          </cell>
          <cell r="I1280">
            <v>33537</v>
          </cell>
          <cell r="J1280">
            <v>3</v>
          </cell>
          <cell r="K1280" t="str">
            <v>TR</v>
          </cell>
          <cell r="L1280" t="str">
            <v>Conciliado</v>
          </cell>
          <cell r="M1280">
            <v>1</v>
          </cell>
          <cell r="N1280">
            <v>2786702</v>
          </cell>
          <cell r="O1280">
            <v>2786702</v>
          </cell>
          <cell r="P1280">
            <v>597919.73</v>
          </cell>
          <cell r="Q1280">
            <v>0</v>
          </cell>
          <cell r="R1280">
            <v>0</v>
          </cell>
        </row>
        <row r="1281">
          <cell r="A1281">
            <v>33537</v>
          </cell>
          <cell r="B1281" t="str">
            <v>Fuenta Especifica 0100 FONDO GENERAL</v>
          </cell>
          <cell r="C1281" t="str">
            <v>Capitulo 0206 MINISTERIO DE EDUCACIÓN</v>
          </cell>
          <cell r="D1281" t="str">
            <v>Libramiento 0206-01-01-0010-7688</v>
          </cell>
          <cell r="E1281" t="str">
            <v>PAGO A COOPROHARINA S/ACTO NO. 235 D/F. 05/03/2018 CEDIDO POR RAFAEL JIMENEZ, SUM. ALIM. ESC. UM. MES NOV/2017, S/FACT. NCF: 04886, NC. 96948, MENOS ANTICIPO,CONT. NO. 431/2017, OC. 6492.</v>
          </cell>
          <cell r="F1281" t="str">
            <v>03-APR-18</v>
          </cell>
          <cell r="G1281">
            <v>603412.68000000005</v>
          </cell>
          <cell r="H1281" t="str">
            <v>18-APR-18</v>
          </cell>
          <cell r="I1281">
            <v>33537</v>
          </cell>
          <cell r="J1281">
            <v>3</v>
          </cell>
          <cell r="K1281" t="str">
            <v>IN</v>
          </cell>
          <cell r="L1281" t="str">
            <v>ENTREGADO</v>
          </cell>
          <cell r="M1281">
            <v>1</v>
          </cell>
          <cell r="N1281">
            <v>43083</v>
          </cell>
          <cell r="O1281">
            <v>43083</v>
          </cell>
          <cell r="P1281">
            <v>5492.95</v>
          </cell>
          <cell r="Q1281">
            <v>0</v>
          </cell>
          <cell r="R1281">
            <v>0</v>
          </cell>
        </row>
        <row r="1282">
          <cell r="A1282">
            <v>32209</v>
          </cell>
          <cell r="B1282" t="str">
            <v>Fuenta Especifica 0100 FONDO GENERAL</v>
          </cell>
          <cell r="C1282" t="str">
            <v>Capitulo 0206 MINISTERIO DE EDUCACIÓN</v>
          </cell>
          <cell r="D1282" t="str">
            <v>Libramiento 0206-01-01-0010-7690</v>
          </cell>
          <cell r="E1282" t="str">
            <v>PRIMER Y UNICO PAGO AL CONTRATO NO.245/2017, POR ADQUSICION DE 6,032 UNIDADES DE PANTALONES ESC., S/FACT. NO.00055, OC NO.5399.</v>
          </cell>
          <cell r="F1282" t="str">
            <v>03-APR-18</v>
          </cell>
          <cell r="G1282">
            <v>2225225.31</v>
          </cell>
          <cell r="H1282" t="str">
            <v>13-APR-18</v>
          </cell>
          <cell r="I1282">
            <v>32209</v>
          </cell>
          <cell r="J1282">
            <v>2</v>
          </cell>
          <cell r="K1282" t="str">
            <v>TR</v>
          </cell>
          <cell r="L1282" t="str">
            <v>Conciliado</v>
          </cell>
          <cell r="M1282">
            <v>1</v>
          </cell>
          <cell r="N1282">
            <v>2784245</v>
          </cell>
          <cell r="O1282">
            <v>2784245</v>
          </cell>
          <cell r="P1282">
            <v>2130936.1</v>
          </cell>
          <cell r="Q1282">
            <v>0</v>
          </cell>
          <cell r="R1282">
            <v>0</v>
          </cell>
        </row>
        <row r="1283">
          <cell r="A1283">
            <v>32209</v>
          </cell>
          <cell r="B1283" t="str">
            <v>Fuenta Especifica 0100 FONDO GENERAL</v>
          </cell>
          <cell r="C1283" t="str">
            <v>Capitulo 0206 MINISTERIO DE EDUCACIÓN</v>
          </cell>
          <cell r="D1283" t="str">
            <v>Libramiento 0206-01-01-0010-7690</v>
          </cell>
          <cell r="E1283" t="str">
            <v>PRIMER Y UNICO PAGO AL CONTRATO NO.245/2017, POR ADQUSICION DE 6,032 UNIDADES DE PANTALONES ESC., S/FACT. NO.00055, OC NO.5399.</v>
          </cell>
          <cell r="F1283" t="str">
            <v>03-APR-18</v>
          </cell>
          <cell r="G1283">
            <v>2225225.31</v>
          </cell>
          <cell r="H1283" t="str">
            <v>13-APR-18</v>
          </cell>
          <cell r="I1283">
            <v>32209</v>
          </cell>
          <cell r="J1283">
            <v>2</v>
          </cell>
          <cell r="K1283" t="str">
            <v>IN</v>
          </cell>
          <cell r="L1283" t="str">
            <v>ENTREGADO</v>
          </cell>
          <cell r="M1283">
            <v>1</v>
          </cell>
          <cell r="N1283">
            <v>41174</v>
          </cell>
          <cell r="O1283">
            <v>41174</v>
          </cell>
          <cell r="P1283">
            <v>94289.21</v>
          </cell>
          <cell r="Q1283">
            <v>0</v>
          </cell>
          <cell r="R1283">
            <v>0</v>
          </cell>
        </row>
        <row r="1284">
          <cell r="A1284">
            <v>31893</v>
          </cell>
          <cell r="B1284" t="str">
            <v>Fuenta Especifica 0100 FONDO GENERAL</v>
          </cell>
          <cell r="C1284" t="str">
            <v>Capitulo 0206 MINISTERIO DE EDUCACIÓN</v>
          </cell>
          <cell r="D1284" t="str">
            <v>Libramiento 0206-01-01-0010-7692</v>
          </cell>
          <cell r="E1284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4" t="str">
            <v>03-APR-18</v>
          </cell>
          <cell r="G1284">
            <v>509030.21</v>
          </cell>
          <cell r="H1284" t="str">
            <v>12-APR-18</v>
          </cell>
          <cell r="I1284">
            <v>31893</v>
          </cell>
          <cell r="J1284">
            <v>2</v>
          </cell>
          <cell r="K1284" t="str">
            <v>TR</v>
          </cell>
          <cell r="L1284" t="str">
            <v>Conciliado</v>
          </cell>
          <cell r="M1284">
            <v>1</v>
          </cell>
          <cell r="N1284">
            <v>2784093</v>
          </cell>
          <cell r="O1284">
            <v>2784093</v>
          </cell>
          <cell r="P1284">
            <v>484858.01</v>
          </cell>
          <cell r="Q1284">
            <v>0</v>
          </cell>
          <cell r="R1284">
            <v>0</v>
          </cell>
        </row>
        <row r="1285">
          <cell r="A1285">
            <v>31893</v>
          </cell>
          <cell r="B1285" t="str">
            <v>Fuenta Especifica 0100 FONDO GENERAL</v>
          </cell>
          <cell r="C1285" t="str">
            <v>Capitulo 0206 MINISTERIO DE EDUCACIÓN</v>
          </cell>
          <cell r="D1285" t="str">
            <v>Libramiento 0206-01-01-0010-7692</v>
          </cell>
          <cell r="E1285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5" t="str">
            <v>03-APR-18</v>
          </cell>
          <cell r="G1285">
            <v>509030.21</v>
          </cell>
          <cell r="H1285" t="str">
            <v>12-APR-18</v>
          </cell>
          <cell r="I1285">
            <v>31893</v>
          </cell>
          <cell r="J1285">
            <v>2</v>
          </cell>
          <cell r="K1285" t="str">
            <v>IN</v>
          </cell>
          <cell r="L1285" t="str">
            <v>ENTREGADO</v>
          </cell>
          <cell r="M1285">
            <v>1</v>
          </cell>
          <cell r="N1285">
            <v>40838</v>
          </cell>
          <cell r="O1285">
            <v>40838</v>
          </cell>
          <cell r="P1285">
            <v>24172.2</v>
          </cell>
          <cell r="Q1285">
            <v>0</v>
          </cell>
          <cell r="R1285">
            <v>0</v>
          </cell>
        </row>
        <row r="1286">
          <cell r="A1286">
            <v>31331</v>
          </cell>
          <cell r="B1286" t="str">
            <v>Fuenta Especifica 0100 FONDO GENERAL</v>
          </cell>
          <cell r="C1286" t="str">
            <v>Capitulo 0206 MINISTERIO DE EDUCACIÓN</v>
          </cell>
          <cell r="D1286" t="str">
            <v>Libramiento 0206-01-01-0010-7697</v>
          </cell>
          <cell r="E1286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6" t="str">
            <v>03-APR-18</v>
          </cell>
          <cell r="G1286">
            <v>309962.40000000002</v>
          </cell>
          <cell r="H1286" t="str">
            <v>11-APR-18</v>
          </cell>
          <cell r="I1286">
            <v>31331</v>
          </cell>
          <cell r="J1286">
            <v>1</v>
          </cell>
          <cell r="K1286" t="str">
            <v>IN</v>
          </cell>
          <cell r="L1286" t="str">
            <v>ENTREGADO</v>
          </cell>
          <cell r="M1286">
            <v>1</v>
          </cell>
          <cell r="N1286">
            <v>40178</v>
          </cell>
          <cell r="O1286">
            <v>40178</v>
          </cell>
          <cell r="P1286">
            <v>13134</v>
          </cell>
          <cell r="Q1286">
            <v>0</v>
          </cell>
          <cell r="R1286">
            <v>0</v>
          </cell>
        </row>
        <row r="1287">
          <cell r="A1287">
            <v>31331</v>
          </cell>
          <cell r="B1287" t="str">
            <v>Fuenta Especifica 0100 FONDO GENERAL</v>
          </cell>
          <cell r="C1287" t="str">
            <v>Capitulo 0206 MINISTERIO DE EDUCACIÓN</v>
          </cell>
          <cell r="D1287" t="str">
            <v>Libramiento 0206-01-01-0010-7697</v>
          </cell>
          <cell r="E1287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7" t="str">
            <v>03-APR-18</v>
          </cell>
          <cell r="G1287">
            <v>309962.40000000002</v>
          </cell>
          <cell r="H1287" t="str">
            <v>11-APR-18</v>
          </cell>
          <cell r="I1287">
            <v>31331</v>
          </cell>
          <cell r="J1287">
            <v>1</v>
          </cell>
          <cell r="K1287" t="str">
            <v>TR</v>
          </cell>
          <cell r="L1287" t="str">
            <v>Conciliado</v>
          </cell>
          <cell r="M1287">
            <v>1</v>
          </cell>
          <cell r="N1287">
            <v>2779141</v>
          </cell>
          <cell r="O1287">
            <v>2779141</v>
          </cell>
          <cell r="P1287">
            <v>249546</v>
          </cell>
          <cell r="Q1287">
            <v>0</v>
          </cell>
          <cell r="R1287">
            <v>0</v>
          </cell>
        </row>
        <row r="1288">
          <cell r="A1288">
            <v>31331</v>
          </cell>
          <cell r="B1288" t="str">
            <v>Fuenta Especifica 0100 FONDO GENERAL</v>
          </cell>
          <cell r="C1288" t="str">
            <v>Capitulo 0206 MINISTERIO DE EDUCACIÓN</v>
          </cell>
          <cell r="D1288" t="str">
            <v>Libramiento 0206-01-01-0010-7697</v>
          </cell>
          <cell r="E1288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8" t="str">
            <v>03-APR-18</v>
          </cell>
          <cell r="G1288">
            <v>309962.40000000002</v>
          </cell>
          <cell r="H1288" t="str">
            <v>11-APR-18</v>
          </cell>
          <cell r="I1288">
            <v>31331</v>
          </cell>
          <cell r="J1288">
            <v>1</v>
          </cell>
          <cell r="K1288" t="str">
            <v>IN</v>
          </cell>
          <cell r="L1288" t="str">
            <v>ENTREGADO</v>
          </cell>
          <cell r="M1288">
            <v>1</v>
          </cell>
          <cell r="N1288">
            <v>40085</v>
          </cell>
          <cell r="O1288">
            <v>40085</v>
          </cell>
          <cell r="P1288">
            <v>47282.400000000001</v>
          </cell>
          <cell r="Q1288">
            <v>0</v>
          </cell>
          <cell r="R1288">
            <v>0</v>
          </cell>
        </row>
        <row r="1289">
          <cell r="A1289">
            <v>31332</v>
          </cell>
          <cell r="B1289" t="str">
            <v>Fuenta Especifica 0100 FONDO GENERAL</v>
          </cell>
          <cell r="C1289" t="str">
            <v>Capitulo 0206 MINISTERIO DE EDUCACIÓN</v>
          </cell>
          <cell r="D1289" t="str">
            <v>Libramiento 0206-01-01-0010-7699</v>
          </cell>
          <cell r="E1289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89" t="str">
            <v>03-APR-18</v>
          </cell>
          <cell r="G1289">
            <v>1314048</v>
          </cell>
          <cell r="H1289" t="str">
            <v>11-APR-18</v>
          </cell>
          <cell r="I1289">
            <v>31332</v>
          </cell>
          <cell r="J1289">
            <v>1</v>
          </cell>
          <cell r="K1289" t="str">
            <v>IN</v>
          </cell>
          <cell r="L1289" t="str">
            <v>ENTREGADO</v>
          </cell>
          <cell r="M1289">
            <v>1</v>
          </cell>
          <cell r="N1289">
            <v>40097</v>
          </cell>
          <cell r="O1289">
            <v>40097</v>
          </cell>
          <cell r="P1289">
            <v>200448</v>
          </cell>
          <cell r="Q1289">
            <v>0</v>
          </cell>
          <cell r="R1289">
            <v>0</v>
          </cell>
        </row>
        <row r="1290">
          <cell r="A1290">
            <v>31332</v>
          </cell>
          <cell r="B1290" t="str">
            <v>Fuenta Especifica 0100 FONDO GENERAL</v>
          </cell>
          <cell r="C1290" t="str">
            <v>Capitulo 0206 MINISTERIO DE EDUCACIÓN</v>
          </cell>
          <cell r="D1290" t="str">
            <v>Libramiento 0206-01-01-0010-7699</v>
          </cell>
          <cell r="E1290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0" t="str">
            <v>03-APR-18</v>
          </cell>
          <cell r="G1290">
            <v>1314048</v>
          </cell>
          <cell r="H1290" t="str">
            <v>11-APR-18</v>
          </cell>
          <cell r="I1290">
            <v>31332</v>
          </cell>
          <cell r="J1290">
            <v>1</v>
          </cell>
          <cell r="K1290" t="str">
            <v>TR</v>
          </cell>
          <cell r="L1290" t="str">
            <v>Conciliado</v>
          </cell>
          <cell r="M1290">
            <v>1</v>
          </cell>
          <cell r="N1290">
            <v>2784250</v>
          </cell>
          <cell r="O1290">
            <v>2784250</v>
          </cell>
          <cell r="P1290">
            <v>1057920</v>
          </cell>
          <cell r="Q1290">
            <v>0</v>
          </cell>
          <cell r="R1290">
            <v>0</v>
          </cell>
        </row>
        <row r="1291">
          <cell r="A1291">
            <v>31332</v>
          </cell>
          <cell r="B1291" t="str">
            <v>Fuenta Especifica 0100 FONDO GENERAL</v>
          </cell>
          <cell r="C1291" t="str">
            <v>Capitulo 0206 MINISTERIO DE EDUCACIÓN</v>
          </cell>
          <cell r="D1291" t="str">
            <v>Libramiento 0206-01-01-0010-7699</v>
          </cell>
          <cell r="E1291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1" t="str">
            <v>03-APR-18</v>
          </cell>
          <cell r="G1291">
            <v>1314048</v>
          </cell>
          <cell r="H1291" t="str">
            <v>11-APR-18</v>
          </cell>
          <cell r="I1291">
            <v>31332</v>
          </cell>
          <cell r="J1291">
            <v>1</v>
          </cell>
          <cell r="K1291" t="str">
            <v>IN</v>
          </cell>
          <cell r="L1291" t="str">
            <v>ENTREGADO</v>
          </cell>
          <cell r="M1291">
            <v>1</v>
          </cell>
          <cell r="N1291">
            <v>40192</v>
          </cell>
          <cell r="O1291">
            <v>40192</v>
          </cell>
          <cell r="P1291">
            <v>55680</v>
          </cell>
          <cell r="Q1291">
            <v>0</v>
          </cell>
          <cell r="R1291">
            <v>0</v>
          </cell>
        </row>
        <row r="1292">
          <cell r="A1292">
            <v>30749</v>
          </cell>
          <cell r="B1292" t="str">
            <v>Fuenta Especifica 0100 FONDO GENERAL</v>
          </cell>
          <cell r="C1292" t="str">
            <v>Capitulo 0206 MINISTERIO DE EDUCACIÓN</v>
          </cell>
          <cell r="D1292" t="str">
            <v>Libramiento 0206-01-01-0010-7702</v>
          </cell>
          <cell r="E1292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2" t="str">
            <v>03-APR-18</v>
          </cell>
          <cell r="G1292">
            <v>922948.8</v>
          </cell>
          <cell r="H1292" t="str">
            <v>10-APR-18</v>
          </cell>
          <cell r="I1292">
            <v>30749</v>
          </cell>
          <cell r="J1292">
            <v>1</v>
          </cell>
          <cell r="K1292" t="str">
            <v>IN</v>
          </cell>
          <cell r="L1292" t="str">
            <v>ENTREGADO</v>
          </cell>
          <cell r="M1292">
            <v>1</v>
          </cell>
          <cell r="N1292">
            <v>39493</v>
          </cell>
          <cell r="O1292">
            <v>39493</v>
          </cell>
          <cell r="P1292">
            <v>39108</v>
          </cell>
          <cell r="Q1292">
            <v>0</v>
          </cell>
          <cell r="R1292">
            <v>0</v>
          </cell>
        </row>
        <row r="1293">
          <cell r="A1293">
            <v>30749</v>
          </cell>
          <cell r="B1293" t="str">
            <v>Fuenta Especifica 0100 FONDO GENERAL</v>
          </cell>
          <cell r="C1293" t="str">
            <v>Capitulo 0206 MINISTERIO DE EDUCACIÓN</v>
          </cell>
          <cell r="D1293" t="str">
            <v>Libramiento 0206-01-01-0010-7702</v>
          </cell>
          <cell r="E1293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3" t="str">
            <v>03-APR-18</v>
          </cell>
          <cell r="G1293">
            <v>922948.8</v>
          </cell>
          <cell r="H1293" t="str">
            <v>10-APR-18</v>
          </cell>
          <cell r="I1293">
            <v>30749</v>
          </cell>
          <cell r="J1293">
            <v>1</v>
          </cell>
          <cell r="K1293" t="str">
            <v>IN</v>
          </cell>
          <cell r="L1293" t="str">
            <v>ENTREGADO</v>
          </cell>
          <cell r="M1293">
            <v>1</v>
          </cell>
          <cell r="N1293">
            <v>39287</v>
          </cell>
          <cell r="O1293">
            <v>39287</v>
          </cell>
          <cell r="P1293">
            <v>140788.79999999999</v>
          </cell>
          <cell r="Q1293">
            <v>0</v>
          </cell>
          <cell r="R1293">
            <v>0</v>
          </cell>
        </row>
        <row r="1294">
          <cell r="A1294">
            <v>30749</v>
          </cell>
          <cell r="B1294" t="str">
            <v>Fuenta Especifica 0100 FONDO GENERAL</v>
          </cell>
          <cell r="C1294" t="str">
            <v>Capitulo 0206 MINISTERIO DE EDUCACIÓN</v>
          </cell>
          <cell r="D1294" t="str">
            <v>Libramiento 0206-01-01-0010-7702</v>
          </cell>
          <cell r="E1294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4" t="str">
            <v>03-APR-18</v>
          </cell>
          <cell r="G1294">
            <v>922948.8</v>
          </cell>
          <cell r="H1294" t="str">
            <v>10-APR-18</v>
          </cell>
          <cell r="I1294">
            <v>30749</v>
          </cell>
          <cell r="J1294">
            <v>1</v>
          </cell>
          <cell r="K1294" t="str">
            <v>TR</v>
          </cell>
          <cell r="L1294" t="str">
            <v>Conciliado</v>
          </cell>
          <cell r="M1294">
            <v>1</v>
          </cell>
          <cell r="N1294">
            <v>2777378</v>
          </cell>
          <cell r="O1294">
            <v>2777378</v>
          </cell>
          <cell r="P1294">
            <v>743052</v>
          </cell>
          <cell r="Q1294">
            <v>0</v>
          </cell>
          <cell r="R1294">
            <v>0</v>
          </cell>
        </row>
        <row r="1295">
          <cell r="A1295">
            <v>31333</v>
          </cell>
          <cell r="B1295" t="str">
            <v>Fuenta Especifica 0100 FONDO GENERAL</v>
          </cell>
          <cell r="C1295" t="str">
            <v>Capitulo 0206 MINISTERIO DE EDUCACIÓN</v>
          </cell>
          <cell r="D1295" t="str">
            <v>Libramiento 0206-01-01-0010-7707</v>
          </cell>
          <cell r="E1295" t="str">
            <v>PAGO POR SUM. DE ALIM. ESC. JEE. CORRESP. AL MES DE DICIEMBRE 2017, S/FACT. 00225. CARTAS COMPROMISO 14203 Y 06499. OC 7063/7064 .</v>
          </cell>
          <cell r="F1295" t="str">
            <v>03-APR-18</v>
          </cell>
          <cell r="G1295">
            <v>393742.4</v>
          </cell>
          <cell r="H1295" t="str">
            <v>11-APR-18</v>
          </cell>
          <cell r="I1295">
            <v>31333</v>
          </cell>
          <cell r="J1295">
            <v>1</v>
          </cell>
          <cell r="K1295" t="str">
            <v>TR</v>
          </cell>
          <cell r="L1295" t="str">
            <v>Conciliado</v>
          </cell>
          <cell r="M1295">
            <v>1</v>
          </cell>
          <cell r="N1295">
            <v>2778760</v>
          </cell>
          <cell r="O1295">
            <v>2778760</v>
          </cell>
          <cell r="P1295">
            <v>316996</v>
          </cell>
          <cell r="Q1295">
            <v>0</v>
          </cell>
          <cell r="R1295">
            <v>0</v>
          </cell>
        </row>
        <row r="1296">
          <cell r="A1296">
            <v>31333</v>
          </cell>
          <cell r="B1296" t="str">
            <v>Fuenta Especifica 0100 FONDO GENERAL</v>
          </cell>
          <cell r="C1296" t="str">
            <v>Capitulo 0206 MINISTERIO DE EDUCACIÓN</v>
          </cell>
          <cell r="D1296" t="str">
            <v>Libramiento 0206-01-01-0010-7707</v>
          </cell>
          <cell r="E1296" t="str">
            <v>PAGO POR SUM. DE ALIM. ESC. JEE. CORRESP. AL MES DE DICIEMBRE 2017, S/FACT. 00225. CARTAS COMPROMISO 14203 Y 06499. OC 7063/7064 .</v>
          </cell>
          <cell r="F1296" t="str">
            <v>03-APR-18</v>
          </cell>
          <cell r="G1296">
            <v>393742.4</v>
          </cell>
          <cell r="H1296" t="str">
            <v>11-APR-18</v>
          </cell>
          <cell r="I1296">
            <v>31333</v>
          </cell>
          <cell r="J1296">
            <v>1</v>
          </cell>
          <cell r="K1296" t="str">
            <v>IN</v>
          </cell>
          <cell r="L1296" t="str">
            <v>ENTREGADO</v>
          </cell>
          <cell r="M1296">
            <v>1</v>
          </cell>
          <cell r="N1296">
            <v>40191</v>
          </cell>
          <cell r="O1296">
            <v>40191</v>
          </cell>
          <cell r="P1296">
            <v>16684</v>
          </cell>
          <cell r="Q1296">
            <v>0</v>
          </cell>
          <cell r="R1296">
            <v>0</v>
          </cell>
        </row>
        <row r="1297">
          <cell r="A1297">
            <v>31333</v>
          </cell>
          <cell r="B1297" t="str">
            <v>Fuenta Especifica 0100 FONDO GENERAL</v>
          </cell>
          <cell r="C1297" t="str">
            <v>Capitulo 0206 MINISTERIO DE EDUCACIÓN</v>
          </cell>
          <cell r="D1297" t="str">
            <v>Libramiento 0206-01-01-0010-7707</v>
          </cell>
          <cell r="E1297" t="str">
            <v>PAGO POR SUM. DE ALIM. ESC. JEE. CORRESP. AL MES DE DICIEMBRE 2017, S/FACT. 00225. CARTAS COMPROMISO 14203 Y 06499. OC 7063/7064 .</v>
          </cell>
          <cell r="F1297" t="str">
            <v>03-APR-18</v>
          </cell>
          <cell r="G1297">
            <v>393742.4</v>
          </cell>
          <cell r="H1297" t="str">
            <v>11-APR-18</v>
          </cell>
          <cell r="I1297">
            <v>31333</v>
          </cell>
          <cell r="J1297">
            <v>1</v>
          </cell>
          <cell r="K1297" t="str">
            <v>IN</v>
          </cell>
          <cell r="L1297" t="str">
            <v>ENTREGADO</v>
          </cell>
          <cell r="M1297">
            <v>1</v>
          </cell>
          <cell r="N1297">
            <v>40096</v>
          </cell>
          <cell r="O1297">
            <v>40096</v>
          </cell>
          <cell r="P1297">
            <v>60062.400000000001</v>
          </cell>
          <cell r="Q1297">
            <v>0</v>
          </cell>
          <cell r="R1297">
            <v>0</v>
          </cell>
        </row>
        <row r="1298">
          <cell r="A1298">
            <v>32584</v>
          </cell>
          <cell r="B1298" t="str">
            <v>Fuenta Especifica 0100 FONDO GENERAL</v>
          </cell>
          <cell r="C1298" t="str">
            <v>Capitulo 0206 MINISTERIO DE EDUCACIÓN</v>
          </cell>
          <cell r="D1298" t="str">
            <v>Libramiento 0206-01-01-0010-7727</v>
          </cell>
          <cell r="E1298" t="str">
            <v>PAGO SUM. ALIM. ESC. JEE. CORRESP. AL MES ENERO 2018, S/FACT. NCF: 00116 CARTAS COMPROMISO NOS. 00935, 01037, 11221 Y 11223, OC. 6954</v>
          </cell>
          <cell r="F1298" t="str">
            <v>03-APR-18</v>
          </cell>
          <cell r="G1298">
            <v>899160</v>
          </cell>
          <cell r="H1298" t="str">
            <v>16-APR-18</v>
          </cell>
          <cell r="I1298">
            <v>32584</v>
          </cell>
          <cell r="J1298">
            <v>1</v>
          </cell>
          <cell r="K1298" t="str">
            <v>IN</v>
          </cell>
          <cell r="L1298" t="str">
            <v>ENTREGADO</v>
          </cell>
          <cell r="M1298">
            <v>1</v>
          </cell>
          <cell r="N1298">
            <v>41553</v>
          </cell>
          <cell r="O1298">
            <v>41553</v>
          </cell>
          <cell r="P1298">
            <v>38100</v>
          </cell>
          <cell r="Q1298">
            <v>0</v>
          </cell>
          <cell r="R1298">
            <v>0</v>
          </cell>
        </row>
        <row r="1299">
          <cell r="A1299">
            <v>32584</v>
          </cell>
          <cell r="B1299" t="str">
            <v>Fuenta Especifica 0100 FONDO GENERAL</v>
          </cell>
          <cell r="C1299" t="str">
            <v>Capitulo 0206 MINISTERIO DE EDUCACIÓN</v>
          </cell>
          <cell r="D1299" t="str">
            <v>Libramiento 0206-01-01-0010-7727</v>
          </cell>
          <cell r="E1299" t="str">
            <v>PAGO SUM. ALIM. ESC. JEE. CORRESP. AL MES ENERO 2018, S/FACT. NCF: 00116 CARTAS COMPROMISO NOS. 00935, 01037, 11221 Y 11223, OC. 6954</v>
          </cell>
          <cell r="F1299" t="str">
            <v>03-APR-18</v>
          </cell>
          <cell r="G1299">
            <v>899160</v>
          </cell>
          <cell r="H1299" t="str">
            <v>16-APR-18</v>
          </cell>
          <cell r="I1299">
            <v>32584</v>
          </cell>
          <cell r="J1299">
            <v>1</v>
          </cell>
          <cell r="K1299" t="str">
            <v>TR</v>
          </cell>
          <cell r="L1299" t="str">
            <v>Conciliado</v>
          </cell>
          <cell r="M1299">
            <v>1</v>
          </cell>
          <cell r="N1299">
            <v>2784718</v>
          </cell>
          <cell r="O1299">
            <v>2784718</v>
          </cell>
          <cell r="P1299">
            <v>723900</v>
          </cell>
          <cell r="Q1299">
            <v>0</v>
          </cell>
          <cell r="R1299">
            <v>0</v>
          </cell>
        </row>
        <row r="1300">
          <cell r="A1300">
            <v>32584</v>
          </cell>
          <cell r="B1300" t="str">
            <v>Fuenta Especifica 0100 FONDO GENERAL</v>
          </cell>
          <cell r="C1300" t="str">
            <v>Capitulo 0206 MINISTERIO DE EDUCACIÓN</v>
          </cell>
          <cell r="D1300" t="str">
            <v>Libramiento 0206-01-01-0010-7727</v>
          </cell>
          <cell r="E1300" t="str">
            <v>PAGO SUM. ALIM. ESC. JEE. CORRESP. AL MES ENERO 2018, S/FACT. NCF: 00116 CARTAS COMPROMISO NOS. 00935, 01037, 11221 Y 11223, OC. 6954</v>
          </cell>
          <cell r="F1300" t="str">
            <v>03-APR-18</v>
          </cell>
          <cell r="G1300">
            <v>899160</v>
          </cell>
          <cell r="H1300" t="str">
            <v>16-APR-18</v>
          </cell>
          <cell r="I1300">
            <v>32584</v>
          </cell>
          <cell r="J1300">
            <v>1</v>
          </cell>
          <cell r="K1300" t="str">
            <v>IN</v>
          </cell>
          <cell r="L1300" t="str">
            <v>ENTREGADO</v>
          </cell>
          <cell r="M1300">
            <v>1</v>
          </cell>
          <cell r="N1300">
            <v>41457</v>
          </cell>
          <cell r="O1300">
            <v>41457</v>
          </cell>
          <cell r="P1300">
            <v>137160</v>
          </cell>
          <cell r="Q1300">
            <v>0</v>
          </cell>
          <cell r="R1300">
            <v>0</v>
          </cell>
        </row>
        <row r="1301">
          <cell r="A1301">
            <v>33872</v>
          </cell>
          <cell r="B1301" t="str">
            <v>Fuenta Especifica 0100 FONDO GENERAL</v>
          </cell>
          <cell r="C1301" t="str">
            <v>Capitulo 0206 MINISTERIO DE EDUCACIÓN</v>
          </cell>
          <cell r="D1301" t="str">
            <v>Libramiento 0206-01-01-0010-7728</v>
          </cell>
          <cell r="E1301" t="str">
            <v>PAGO A FAVOR DE BANCO AGRICOLA S/ACTO 861 D/F. 04/12/2017 CEDIDO POR SUPLIDORA LUISYUNI, SUM. ALIM. ESC. PROG. JEE. CORRESP. AL MES ENERO 2018, S/FACT. NCF: 00043 CARTA COMPROMISO NOS. 03928, 15609, OC. 6933</v>
          </cell>
          <cell r="F1301" t="str">
            <v>03-APR-18</v>
          </cell>
          <cell r="G1301">
            <v>868480</v>
          </cell>
          <cell r="H1301" t="str">
            <v>18-APR-18</v>
          </cell>
          <cell r="I1301">
            <v>33872</v>
          </cell>
          <cell r="J1301">
            <v>5</v>
          </cell>
          <cell r="K1301" t="str">
            <v>TR</v>
          </cell>
          <cell r="L1301" t="str">
            <v>Conciliado</v>
          </cell>
          <cell r="M1301">
            <v>1</v>
          </cell>
          <cell r="N1301">
            <v>2933492</v>
          </cell>
          <cell r="O1301">
            <v>2933492</v>
          </cell>
          <cell r="P1301">
            <v>831680</v>
          </cell>
          <cell r="Q1301">
            <v>0</v>
          </cell>
          <cell r="R1301">
            <v>0</v>
          </cell>
        </row>
        <row r="1302">
          <cell r="A1302">
            <v>33872</v>
          </cell>
          <cell r="B1302" t="str">
            <v>Fuenta Especifica 0100 FONDO GENERAL</v>
          </cell>
          <cell r="C1302" t="str">
            <v>Capitulo 0206 MINISTERIO DE EDUCACIÓN</v>
          </cell>
          <cell r="D1302" t="str">
            <v>Libramiento 0206-01-01-0010-7728</v>
          </cell>
          <cell r="E1302" t="str">
            <v>PAGO A FAVOR DE BANCO AGRICOLA S/ACTO 861 D/F. 04/12/2017 CEDIDO POR SUPLIDORA LUISYUNI, SUM. ALIM. ESC. PROG. JEE. CORRESP. AL MES ENERO 2018, S/FACT. NCF: 00043 CARTA COMPROMISO NOS. 03928, 15609, OC. 6933</v>
          </cell>
          <cell r="F1302" t="str">
            <v>03-APR-18</v>
          </cell>
          <cell r="G1302">
            <v>868480</v>
          </cell>
          <cell r="H1302" t="str">
            <v>18-APR-18</v>
          </cell>
          <cell r="I1302">
            <v>33872</v>
          </cell>
          <cell r="J1302">
            <v>5</v>
          </cell>
          <cell r="K1302" t="str">
            <v>IN</v>
          </cell>
          <cell r="L1302" t="str">
            <v>ENTREGADO</v>
          </cell>
          <cell r="M1302">
            <v>1</v>
          </cell>
          <cell r="N1302">
            <v>43193</v>
          </cell>
          <cell r="O1302">
            <v>43193</v>
          </cell>
          <cell r="P1302">
            <v>36800</v>
          </cell>
          <cell r="Q1302">
            <v>0</v>
          </cell>
          <cell r="R1302">
            <v>0</v>
          </cell>
        </row>
        <row r="1303">
          <cell r="A1303">
            <v>31894</v>
          </cell>
          <cell r="B1303" t="str">
            <v>Fuenta Especifica 0100 FONDO GENERAL</v>
          </cell>
          <cell r="C1303" t="str">
            <v>Capitulo 0206 MINISTERIO DE EDUCACIÓN</v>
          </cell>
          <cell r="D1303" t="str">
            <v>Libramiento 0206-01-01-0010-7729</v>
          </cell>
          <cell r="E1303" t="str">
            <v>PAGO SUM. ALIM. ESC. UM CORRESP. AL MES DIC. 2017, SEGUN FACT. NCF.: 01598 Y NC 00004, MENOS ANTICIPO, CONTRATO NO.403/17, OC 6441.</v>
          </cell>
          <cell r="F1303" t="str">
            <v>03-APR-18</v>
          </cell>
          <cell r="G1303">
            <v>120118.17</v>
          </cell>
          <cell r="H1303" t="str">
            <v>12-APR-18</v>
          </cell>
          <cell r="I1303">
            <v>31894</v>
          </cell>
          <cell r="J1303">
            <v>2</v>
          </cell>
          <cell r="K1303" t="str">
            <v>IN</v>
          </cell>
          <cell r="L1303" t="str">
            <v>ENTREGADO</v>
          </cell>
          <cell r="M1303">
            <v>1</v>
          </cell>
          <cell r="N1303">
            <v>40837</v>
          </cell>
          <cell r="O1303">
            <v>40837</v>
          </cell>
          <cell r="P1303">
            <v>5564.42</v>
          </cell>
          <cell r="Q1303">
            <v>0</v>
          </cell>
          <cell r="R1303">
            <v>0</v>
          </cell>
        </row>
        <row r="1304">
          <cell r="A1304">
            <v>31894</v>
          </cell>
          <cell r="B1304" t="str">
            <v>Fuenta Especifica 0100 FONDO GENERAL</v>
          </cell>
          <cell r="C1304" t="str">
            <v>Capitulo 0206 MINISTERIO DE EDUCACIÓN</v>
          </cell>
          <cell r="D1304" t="str">
            <v>Libramiento 0206-01-01-0010-7729</v>
          </cell>
          <cell r="E1304" t="str">
            <v>PAGO SUM. ALIM. ESC. UM CORRESP. AL MES DIC. 2017, SEGUN FACT. NCF.: 01598 Y NC 00004, MENOS ANTICIPO, CONTRATO NO.403/17, OC 6441.</v>
          </cell>
          <cell r="F1304" t="str">
            <v>03-APR-18</v>
          </cell>
          <cell r="G1304">
            <v>120118.17</v>
          </cell>
          <cell r="H1304" t="str">
            <v>12-APR-18</v>
          </cell>
          <cell r="I1304">
            <v>31894</v>
          </cell>
          <cell r="J1304">
            <v>2</v>
          </cell>
          <cell r="K1304" t="str">
            <v>TR</v>
          </cell>
          <cell r="L1304" t="str">
            <v>Conciliado</v>
          </cell>
          <cell r="M1304">
            <v>1</v>
          </cell>
          <cell r="N1304">
            <v>2781012</v>
          </cell>
          <cell r="O1304">
            <v>2781012</v>
          </cell>
          <cell r="P1304">
            <v>114553.75</v>
          </cell>
          <cell r="Q1304">
            <v>0</v>
          </cell>
          <cell r="R1304">
            <v>0</v>
          </cell>
        </row>
        <row r="1305">
          <cell r="A1305">
            <v>32470</v>
          </cell>
          <cell r="B1305" t="str">
            <v>Fuenta Especifica 0100 FONDO GENERAL</v>
          </cell>
          <cell r="C1305" t="str">
            <v>Capitulo 0206 MINISTERIO DE EDUCACIÓN</v>
          </cell>
          <cell r="D1305" t="str">
            <v>Libramiento 0206-01-01-0010-7734</v>
          </cell>
          <cell r="E1305" t="str">
            <v>PAGO SUM. ALIM. ESC. UM. CORRESP. AL MES ENERO 2018, S/FACT. NCF: 00012, NC. 00006, CONT. NO. 411/2017 OC. 6455. MENOS ANTICIPO.</v>
          </cell>
          <cell r="F1305" t="str">
            <v>03-APR-18</v>
          </cell>
          <cell r="G1305">
            <v>95258.97</v>
          </cell>
          <cell r="H1305" t="str">
            <v>16-APR-18</v>
          </cell>
          <cell r="I1305">
            <v>32470</v>
          </cell>
          <cell r="J1305">
            <v>2</v>
          </cell>
          <cell r="K1305" t="str">
            <v>TR</v>
          </cell>
          <cell r="L1305" t="str">
            <v>Conciliado</v>
          </cell>
          <cell r="M1305">
            <v>1</v>
          </cell>
          <cell r="N1305">
            <v>2784616</v>
          </cell>
          <cell r="O1305">
            <v>2784616</v>
          </cell>
          <cell r="P1305">
            <v>90906.98</v>
          </cell>
          <cell r="Q1305">
            <v>0</v>
          </cell>
          <cell r="R1305">
            <v>0</v>
          </cell>
        </row>
        <row r="1306">
          <cell r="A1306">
            <v>32470</v>
          </cell>
          <cell r="B1306" t="str">
            <v>Fuenta Especifica 0100 FONDO GENERAL</v>
          </cell>
          <cell r="C1306" t="str">
            <v>Capitulo 0206 MINISTERIO DE EDUCACIÓN</v>
          </cell>
          <cell r="D1306" t="str">
            <v>Libramiento 0206-01-01-0010-7734</v>
          </cell>
          <cell r="E1306" t="str">
            <v>PAGO SUM. ALIM. ESC. UM. CORRESP. AL MES ENERO 2018, S/FACT. NCF: 00012, NC. 00006, CONT. NO. 411/2017 OC. 6455. MENOS ANTICIPO.</v>
          </cell>
          <cell r="F1306" t="str">
            <v>03-APR-18</v>
          </cell>
          <cell r="G1306">
            <v>95258.97</v>
          </cell>
          <cell r="H1306" t="str">
            <v>16-APR-18</v>
          </cell>
          <cell r="I1306">
            <v>32470</v>
          </cell>
          <cell r="J1306">
            <v>2</v>
          </cell>
          <cell r="K1306" t="str">
            <v>IN</v>
          </cell>
          <cell r="L1306" t="str">
            <v>ENTREGADO</v>
          </cell>
          <cell r="M1306">
            <v>1</v>
          </cell>
          <cell r="N1306">
            <v>41527</v>
          </cell>
          <cell r="O1306">
            <v>41527</v>
          </cell>
          <cell r="P1306">
            <v>4351.99</v>
          </cell>
          <cell r="Q1306">
            <v>0</v>
          </cell>
          <cell r="R1306">
            <v>0</v>
          </cell>
        </row>
        <row r="1307">
          <cell r="A1307">
            <v>32585</v>
          </cell>
          <cell r="B1307" t="str">
            <v>Fuenta Especifica 0100 FONDO GENERAL</v>
          </cell>
          <cell r="C1307" t="str">
            <v>Capitulo 0206 MINISTERIO DE EDUCACIÓN</v>
          </cell>
          <cell r="D1307" t="str">
            <v>Libramiento 0206-01-01-0010-7737</v>
          </cell>
          <cell r="E1307" t="str">
            <v>PAGO SUM. ALIM. ESC. JEE. CORRESP. AL MES DICIEMBRE 2017, S/FACT. NCF: 00053, CARTAS COMPROMISO NOS. 04165, 08822 Y 14312, OC. 5878.</v>
          </cell>
          <cell r="F1307" t="str">
            <v>03-APR-18</v>
          </cell>
          <cell r="G1307">
            <v>1612729.6</v>
          </cell>
          <cell r="H1307" t="str">
            <v>16-APR-18</v>
          </cell>
          <cell r="I1307">
            <v>32585</v>
          </cell>
          <cell r="J1307">
            <v>1</v>
          </cell>
          <cell r="K1307" t="str">
            <v>TR</v>
          </cell>
          <cell r="L1307" t="str">
            <v>Conciliado</v>
          </cell>
          <cell r="M1307">
            <v>1</v>
          </cell>
          <cell r="N1307">
            <v>2784719</v>
          </cell>
          <cell r="O1307">
            <v>2784719</v>
          </cell>
          <cell r="P1307">
            <v>1298384</v>
          </cell>
          <cell r="Q1307">
            <v>0</v>
          </cell>
          <cell r="R1307">
            <v>0</v>
          </cell>
        </row>
        <row r="1308">
          <cell r="A1308">
            <v>32585</v>
          </cell>
          <cell r="B1308" t="str">
            <v>Fuenta Especifica 0100 FONDO GENERAL</v>
          </cell>
          <cell r="C1308" t="str">
            <v>Capitulo 0206 MINISTERIO DE EDUCACIÓN</v>
          </cell>
          <cell r="D1308" t="str">
            <v>Libramiento 0206-01-01-0010-7737</v>
          </cell>
          <cell r="E1308" t="str">
            <v>PAGO SUM. ALIM. ESC. JEE. CORRESP. AL MES DICIEMBRE 2017, S/FACT. NCF: 00053, CARTAS COMPROMISO NOS. 04165, 08822 Y 14312, OC. 5878.</v>
          </cell>
          <cell r="F1308" t="str">
            <v>03-APR-18</v>
          </cell>
          <cell r="G1308">
            <v>1612729.6</v>
          </cell>
          <cell r="H1308" t="str">
            <v>16-APR-18</v>
          </cell>
          <cell r="I1308">
            <v>32585</v>
          </cell>
          <cell r="J1308">
            <v>1</v>
          </cell>
          <cell r="K1308" t="str">
            <v>IN</v>
          </cell>
          <cell r="L1308" t="str">
            <v>ENTREGADO</v>
          </cell>
          <cell r="M1308">
            <v>1</v>
          </cell>
          <cell r="N1308">
            <v>41456</v>
          </cell>
          <cell r="O1308">
            <v>41456</v>
          </cell>
          <cell r="P1308">
            <v>246009.60000000001</v>
          </cell>
          <cell r="Q1308">
            <v>0</v>
          </cell>
          <cell r="R1308">
            <v>0</v>
          </cell>
        </row>
        <row r="1309">
          <cell r="A1309">
            <v>32585</v>
          </cell>
          <cell r="B1309" t="str">
            <v>Fuenta Especifica 0100 FONDO GENERAL</v>
          </cell>
          <cell r="C1309" t="str">
            <v>Capitulo 0206 MINISTERIO DE EDUCACIÓN</v>
          </cell>
          <cell r="D1309" t="str">
            <v>Libramiento 0206-01-01-0010-7737</v>
          </cell>
          <cell r="E1309" t="str">
            <v>PAGO SUM. ALIM. ESC. JEE. CORRESP. AL MES DICIEMBRE 2017, S/FACT. NCF: 00053, CARTAS COMPROMISO NOS. 04165, 08822 Y 14312, OC. 5878.</v>
          </cell>
          <cell r="F1309" t="str">
            <v>03-APR-18</v>
          </cell>
          <cell r="G1309">
            <v>1612729.6</v>
          </cell>
          <cell r="H1309" t="str">
            <v>16-APR-18</v>
          </cell>
          <cell r="I1309">
            <v>32585</v>
          </cell>
          <cell r="J1309">
            <v>1</v>
          </cell>
          <cell r="K1309" t="str">
            <v>IN</v>
          </cell>
          <cell r="L1309" t="str">
            <v>ENTREGADO</v>
          </cell>
          <cell r="M1309">
            <v>1</v>
          </cell>
          <cell r="N1309">
            <v>41552</v>
          </cell>
          <cell r="O1309">
            <v>41552</v>
          </cell>
          <cell r="P1309">
            <v>68336</v>
          </cell>
          <cell r="Q1309">
            <v>0</v>
          </cell>
          <cell r="R1309">
            <v>0</v>
          </cell>
        </row>
        <row r="1310">
          <cell r="A1310">
            <v>32432</v>
          </cell>
          <cell r="B1310" t="str">
            <v>Fuenta Especifica 0100 FONDO GENERAL</v>
          </cell>
          <cell r="C1310" t="str">
            <v>Capitulo 0206 MINISTERIO DE EDUCACIÓN</v>
          </cell>
          <cell r="D1310" t="str">
            <v>Libramiento 0206-01-01-0010-7738</v>
          </cell>
          <cell r="E1310" t="str">
            <v>PAGO SUM. ALIM. ESC. UM CORRESP. AL MES DIC. 2017, SEGÚN FACT. NCF.: 00102 Y NC 00043, DEL CONTRATO NO. 402/17 Y OC 6456. MENOS ANTICIPO.</v>
          </cell>
          <cell r="F1310" t="str">
            <v>03-APR-18</v>
          </cell>
          <cell r="G1310">
            <v>473872.08</v>
          </cell>
          <cell r="H1310" t="str">
            <v>16-APR-18</v>
          </cell>
          <cell r="I1310">
            <v>32432</v>
          </cell>
          <cell r="J1310">
            <v>2</v>
          </cell>
          <cell r="K1310" t="str">
            <v>TR</v>
          </cell>
          <cell r="L1310" t="str">
            <v>Conciliado</v>
          </cell>
          <cell r="M1310">
            <v>1</v>
          </cell>
          <cell r="N1310">
            <v>2784617</v>
          </cell>
          <cell r="O1310">
            <v>2784617</v>
          </cell>
          <cell r="P1310">
            <v>469508.18</v>
          </cell>
          <cell r="Q1310">
            <v>0</v>
          </cell>
          <cell r="R1310">
            <v>0</v>
          </cell>
        </row>
        <row r="1311">
          <cell r="A1311">
            <v>32432</v>
          </cell>
          <cell r="B1311" t="str">
            <v>Fuenta Especifica 0100 FONDO GENERAL</v>
          </cell>
          <cell r="C1311" t="str">
            <v>Capitulo 0206 MINISTERIO DE EDUCACIÓN</v>
          </cell>
          <cell r="D1311" t="str">
            <v>Libramiento 0206-01-01-0010-7738</v>
          </cell>
          <cell r="E1311" t="str">
            <v>PAGO SUM. ALIM. ESC. UM CORRESP. AL MES DIC. 2017, SEGÚN FACT. NCF.: 00102 Y NC 00043, DEL CONTRATO NO. 402/17 Y OC 6456. MENOS ANTICIPO.</v>
          </cell>
          <cell r="F1311" t="str">
            <v>03-APR-18</v>
          </cell>
          <cell r="G1311">
            <v>473872.08</v>
          </cell>
          <cell r="H1311" t="str">
            <v>16-APR-18</v>
          </cell>
          <cell r="I1311">
            <v>32432</v>
          </cell>
          <cell r="J1311">
            <v>2</v>
          </cell>
          <cell r="K1311" t="str">
            <v>IN</v>
          </cell>
          <cell r="L1311" t="str">
            <v>ENTREGADO</v>
          </cell>
          <cell r="M1311">
            <v>1</v>
          </cell>
          <cell r="N1311">
            <v>41530</v>
          </cell>
          <cell r="O1311">
            <v>41530</v>
          </cell>
          <cell r="P1311">
            <v>4363.8999999999996</v>
          </cell>
          <cell r="Q1311">
            <v>0</v>
          </cell>
          <cell r="R1311">
            <v>0</v>
          </cell>
        </row>
        <row r="1312">
          <cell r="A1312">
            <v>32998</v>
          </cell>
          <cell r="B1312" t="str">
            <v>Fuenta Especifica 0100 FONDO GENERAL</v>
          </cell>
          <cell r="C1312" t="str">
            <v>Capitulo 0206 MINISTERIO DE EDUCACIÓN</v>
          </cell>
          <cell r="D1312" t="str">
            <v>Libramiento 0206-01-01-0010-7739</v>
          </cell>
          <cell r="E1312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2" t="str">
            <v>03-APR-18</v>
          </cell>
          <cell r="G1312">
            <v>5900</v>
          </cell>
          <cell r="H1312" t="str">
            <v>17-APR-18</v>
          </cell>
          <cell r="I1312">
            <v>32998</v>
          </cell>
          <cell r="J1312">
            <v>4</v>
          </cell>
          <cell r="K1312" t="str">
            <v>IN</v>
          </cell>
          <cell r="L1312" t="str">
            <v>ENTREGADO</v>
          </cell>
          <cell r="M1312">
            <v>1</v>
          </cell>
          <cell r="N1312">
            <v>42299</v>
          </cell>
          <cell r="O1312">
            <v>42299</v>
          </cell>
          <cell r="P1312">
            <v>900</v>
          </cell>
          <cell r="Q1312">
            <v>0</v>
          </cell>
          <cell r="R1312">
            <v>0</v>
          </cell>
        </row>
        <row r="1313">
          <cell r="A1313">
            <v>32998</v>
          </cell>
          <cell r="B1313" t="str">
            <v>Fuenta Especifica 0100 FONDO GENERAL</v>
          </cell>
          <cell r="C1313" t="str">
            <v>Capitulo 0206 MINISTERIO DE EDUCACIÓN</v>
          </cell>
          <cell r="D1313" t="str">
            <v>Libramiento 0206-01-01-0010-7739</v>
          </cell>
          <cell r="E1313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3" t="str">
            <v>03-APR-18</v>
          </cell>
          <cell r="G1313">
            <v>5900</v>
          </cell>
          <cell r="H1313" t="str">
            <v>17-APR-18</v>
          </cell>
          <cell r="I1313">
            <v>32998</v>
          </cell>
          <cell r="J1313">
            <v>4</v>
          </cell>
          <cell r="K1313" t="str">
            <v>TR</v>
          </cell>
          <cell r="L1313" t="str">
            <v>Conciliado</v>
          </cell>
          <cell r="M1313">
            <v>1</v>
          </cell>
          <cell r="N1313">
            <v>2785807</v>
          </cell>
          <cell r="O1313">
            <v>2785807</v>
          </cell>
          <cell r="P1313">
            <v>4500</v>
          </cell>
          <cell r="Q1313">
            <v>0</v>
          </cell>
          <cell r="R1313">
            <v>0</v>
          </cell>
        </row>
        <row r="1314">
          <cell r="A1314">
            <v>32998</v>
          </cell>
          <cell r="B1314" t="str">
            <v>Fuenta Especifica 0100 FONDO GENERAL</v>
          </cell>
          <cell r="C1314" t="str">
            <v>Capitulo 0206 MINISTERIO DE EDUCACIÓN</v>
          </cell>
          <cell r="D1314" t="str">
            <v>Libramiento 0206-01-01-0010-7739</v>
          </cell>
          <cell r="E1314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4" t="str">
            <v>03-APR-18</v>
          </cell>
          <cell r="G1314">
            <v>5900</v>
          </cell>
          <cell r="H1314" t="str">
            <v>17-APR-18</v>
          </cell>
          <cell r="I1314">
            <v>32998</v>
          </cell>
          <cell r="J1314">
            <v>4</v>
          </cell>
          <cell r="K1314" t="str">
            <v>IN</v>
          </cell>
          <cell r="L1314" t="str">
            <v>ENTREGADO</v>
          </cell>
          <cell r="M1314">
            <v>1</v>
          </cell>
          <cell r="N1314">
            <v>42237</v>
          </cell>
          <cell r="O1314">
            <v>42237</v>
          </cell>
          <cell r="P1314">
            <v>500</v>
          </cell>
          <cell r="Q1314">
            <v>0</v>
          </cell>
          <cell r="R1314">
            <v>0</v>
          </cell>
        </row>
        <row r="1315">
          <cell r="A1315">
            <v>32848</v>
          </cell>
          <cell r="B1315" t="str">
            <v>Fuenta Especifica 0100 FONDO GENERAL</v>
          </cell>
          <cell r="C1315" t="str">
            <v>Capitulo 0206 MINISTERIO DE EDUCACIÓN</v>
          </cell>
          <cell r="D1315" t="str">
            <v>Libramiento 0206-01-01-0010-7751</v>
          </cell>
          <cell r="E1315" t="str">
            <v>PAGO A FAVOR DE COOPROHARINA S/ACTO 13 D/F. 02/01/2018 CEDIDO POR JOHNNELY FRANCINA SILVERIO CABRERA, SUM. ALIM. ESC. JEE. MES ENERO 2018, S/FACT. NCF: 00010 CARTAS COMPROMISO NOS. 03908 Y 03988, OC. 6619.</v>
          </cell>
          <cell r="F1315" t="str">
            <v>03-APR-18</v>
          </cell>
          <cell r="G1315">
            <v>576123.19999999995</v>
          </cell>
          <cell r="H1315" t="str">
            <v>16-APR-18</v>
          </cell>
          <cell r="I1315">
            <v>32848</v>
          </cell>
          <cell r="J1315">
            <v>7</v>
          </cell>
          <cell r="K1315" t="str">
            <v>IN</v>
          </cell>
          <cell r="L1315" t="str">
            <v>ENTREGADO</v>
          </cell>
          <cell r="M1315">
            <v>1</v>
          </cell>
          <cell r="N1315">
            <v>41935</v>
          </cell>
          <cell r="O1315">
            <v>41935</v>
          </cell>
          <cell r="P1315">
            <v>87883.199999999997</v>
          </cell>
          <cell r="Q1315">
            <v>0</v>
          </cell>
          <cell r="R1315">
            <v>0</v>
          </cell>
        </row>
        <row r="1316">
          <cell r="A1316">
            <v>32848</v>
          </cell>
          <cell r="B1316" t="str">
            <v>Fuenta Especifica 0100 FONDO GENERAL</v>
          </cell>
          <cell r="C1316" t="str">
            <v>Capitulo 0206 MINISTERIO DE EDUCACIÓN</v>
          </cell>
          <cell r="D1316" t="str">
            <v>Libramiento 0206-01-01-0010-7751</v>
          </cell>
          <cell r="E1316" t="str">
            <v>PAGO A FAVOR DE COOPROHARINA S/ACTO 13 D/F. 02/01/2018 CEDIDO POR JOHNNELY FRANCINA SILVERIO CABRERA, SUM. ALIM. ESC. JEE. MES ENERO 2018, S/FACT. NCF: 00010 CARTAS COMPROMISO NOS. 03908 Y 03988, OC. 6619.</v>
          </cell>
          <cell r="F1316" t="str">
            <v>03-APR-18</v>
          </cell>
          <cell r="G1316">
            <v>576123.19999999995</v>
          </cell>
          <cell r="H1316" t="str">
            <v>16-APR-18</v>
          </cell>
          <cell r="I1316">
            <v>32848</v>
          </cell>
          <cell r="J1316">
            <v>7</v>
          </cell>
          <cell r="K1316" t="str">
            <v>TR</v>
          </cell>
          <cell r="L1316" t="str">
            <v>Conciliado</v>
          </cell>
          <cell r="M1316">
            <v>1</v>
          </cell>
          <cell r="N1316">
            <v>2785606</v>
          </cell>
          <cell r="O1316">
            <v>2785606</v>
          </cell>
          <cell r="P1316">
            <v>463828</v>
          </cell>
          <cell r="Q1316">
            <v>0</v>
          </cell>
          <cell r="R1316">
            <v>0</v>
          </cell>
        </row>
        <row r="1317">
          <cell r="A1317">
            <v>32848</v>
          </cell>
          <cell r="B1317" t="str">
            <v>Fuenta Especifica 0100 FONDO GENERAL</v>
          </cell>
          <cell r="C1317" t="str">
            <v>Capitulo 0206 MINISTERIO DE EDUCACIÓN</v>
          </cell>
          <cell r="D1317" t="str">
            <v>Libramiento 0206-01-01-0010-7751</v>
          </cell>
          <cell r="E1317" t="str">
            <v>PAGO A FAVOR DE COOPROHARINA S/ACTO 13 D/F. 02/01/2018 CEDIDO POR JOHNNELY FRANCINA SILVERIO CABRERA, SUM. ALIM. ESC. JEE. MES ENERO 2018, S/FACT. NCF: 00010 CARTAS COMPROMISO NOS. 03908 Y 03988, OC. 6619.</v>
          </cell>
          <cell r="F1317" t="str">
            <v>03-APR-18</v>
          </cell>
          <cell r="G1317">
            <v>576123.19999999995</v>
          </cell>
          <cell r="H1317" t="str">
            <v>16-APR-18</v>
          </cell>
          <cell r="I1317">
            <v>32848</v>
          </cell>
          <cell r="J1317">
            <v>7</v>
          </cell>
          <cell r="K1317" t="str">
            <v>IN</v>
          </cell>
          <cell r="L1317" t="str">
            <v>ENTREGADO</v>
          </cell>
          <cell r="M1317">
            <v>1</v>
          </cell>
          <cell r="N1317">
            <v>41865</v>
          </cell>
          <cell r="O1317">
            <v>41865</v>
          </cell>
          <cell r="P1317">
            <v>24412</v>
          </cell>
          <cell r="Q1317">
            <v>0</v>
          </cell>
          <cell r="R1317">
            <v>0</v>
          </cell>
        </row>
        <row r="1318">
          <cell r="A1318">
            <v>32849</v>
          </cell>
          <cell r="B1318" t="str">
            <v>Fuenta Especifica 0100 FONDO GENERAL</v>
          </cell>
          <cell r="C1318" t="str">
            <v>Capitulo 0206 MINISTERIO DE EDUCACIÓN</v>
          </cell>
          <cell r="D1318" t="str">
            <v>Libramiento 0206-01-01-0010-7752</v>
          </cell>
          <cell r="E1318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8" t="str">
            <v>03-APR-18</v>
          </cell>
          <cell r="G1318">
            <v>547992</v>
          </cell>
          <cell r="H1318" t="str">
            <v>16-APR-18</v>
          </cell>
          <cell r="I1318">
            <v>32849</v>
          </cell>
          <cell r="J1318">
            <v>7</v>
          </cell>
          <cell r="K1318" t="str">
            <v>IN</v>
          </cell>
          <cell r="L1318" t="str">
            <v>ENTREGADO</v>
          </cell>
          <cell r="M1318">
            <v>1</v>
          </cell>
          <cell r="N1318">
            <v>41936</v>
          </cell>
          <cell r="O1318">
            <v>41936</v>
          </cell>
          <cell r="P1318">
            <v>83592</v>
          </cell>
          <cell r="Q1318">
            <v>0</v>
          </cell>
          <cell r="R1318">
            <v>0</v>
          </cell>
        </row>
        <row r="1319">
          <cell r="A1319">
            <v>32849</v>
          </cell>
          <cell r="B1319" t="str">
            <v>Fuenta Especifica 0100 FONDO GENERAL</v>
          </cell>
          <cell r="C1319" t="str">
            <v>Capitulo 0206 MINISTERIO DE EDUCACIÓN</v>
          </cell>
          <cell r="D1319" t="str">
            <v>Libramiento 0206-01-01-0010-7752</v>
          </cell>
          <cell r="E1319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9" t="str">
            <v>03-APR-18</v>
          </cell>
          <cell r="G1319">
            <v>547992</v>
          </cell>
          <cell r="H1319" t="str">
            <v>16-APR-18</v>
          </cell>
          <cell r="I1319">
            <v>32849</v>
          </cell>
          <cell r="J1319">
            <v>7</v>
          </cell>
          <cell r="K1319" t="str">
            <v>TR</v>
          </cell>
          <cell r="L1319" t="str">
            <v>Conciliado</v>
          </cell>
          <cell r="M1319">
            <v>1</v>
          </cell>
          <cell r="N1319">
            <v>2785541</v>
          </cell>
          <cell r="O1319">
            <v>2785541</v>
          </cell>
          <cell r="P1319">
            <v>65550</v>
          </cell>
          <cell r="Q1319">
            <v>0</v>
          </cell>
          <cell r="R1319">
            <v>0</v>
          </cell>
        </row>
        <row r="1320">
          <cell r="A1320">
            <v>32849</v>
          </cell>
          <cell r="B1320" t="str">
            <v>Fuenta Especifica 0100 FONDO GENERAL</v>
          </cell>
          <cell r="C1320" t="str">
            <v>Capitulo 0206 MINISTERIO DE EDUCACIÓN</v>
          </cell>
          <cell r="D1320" t="str">
            <v>Libramiento 0206-01-01-0010-7752</v>
          </cell>
          <cell r="E1320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0" t="str">
            <v>03-APR-18</v>
          </cell>
          <cell r="G1320">
            <v>547992</v>
          </cell>
          <cell r="H1320" t="str">
            <v>16-APR-18</v>
          </cell>
          <cell r="I1320">
            <v>32849</v>
          </cell>
          <cell r="J1320">
            <v>7</v>
          </cell>
          <cell r="K1320" t="str">
            <v>IN</v>
          </cell>
          <cell r="L1320" t="str">
            <v>ENTREGADO</v>
          </cell>
          <cell r="M1320">
            <v>1</v>
          </cell>
          <cell r="N1320">
            <v>41866</v>
          </cell>
          <cell r="O1320">
            <v>41866</v>
          </cell>
          <cell r="P1320">
            <v>23220</v>
          </cell>
          <cell r="Q1320">
            <v>0</v>
          </cell>
          <cell r="R1320">
            <v>0</v>
          </cell>
        </row>
        <row r="1321">
          <cell r="A1321">
            <v>32849</v>
          </cell>
          <cell r="B1321" t="str">
            <v>Fuenta Especifica 0100 FONDO GENERAL</v>
          </cell>
          <cell r="C1321" t="str">
            <v>Capitulo 0206 MINISTERIO DE EDUCACIÓN</v>
          </cell>
          <cell r="D1321" t="str">
            <v>Libramiento 0206-01-01-0010-7752</v>
          </cell>
          <cell r="E1321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1" t="str">
            <v>03-APR-18</v>
          </cell>
          <cell r="G1321">
            <v>547992</v>
          </cell>
          <cell r="H1321" t="str">
            <v>16-APR-18</v>
          </cell>
          <cell r="I1321">
            <v>32849</v>
          </cell>
          <cell r="J1321">
            <v>7</v>
          </cell>
          <cell r="K1321" t="str">
            <v>TR</v>
          </cell>
          <cell r="L1321" t="str">
            <v>Conciliado</v>
          </cell>
          <cell r="M1321">
            <v>1</v>
          </cell>
          <cell r="N1321">
            <v>2785607</v>
          </cell>
          <cell r="O1321">
            <v>2785607</v>
          </cell>
          <cell r="P1321">
            <v>375630</v>
          </cell>
          <cell r="Q1321">
            <v>0</v>
          </cell>
          <cell r="R1321">
            <v>0</v>
          </cell>
        </row>
        <row r="1322">
          <cell r="A1322">
            <v>31895</v>
          </cell>
          <cell r="B1322" t="str">
            <v>Fuenta Especifica 0100 FONDO GENERAL</v>
          </cell>
          <cell r="C1322" t="str">
            <v>Capitulo 0206 MINISTERIO DE EDUCACIÓN</v>
          </cell>
          <cell r="D1322" t="str">
            <v>Libramiento 0206-01-01-0010-7764</v>
          </cell>
          <cell r="E1322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2" t="str">
            <v>03-APR-18</v>
          </cell>
          <cell r="G1322">
            <v>254502.39999999999</v>
          </cell>
          <cell r="H1322" t="str">
            <v>12-APR-18</v>
          </cell>
          <cell r="I1322">
            <v>31895</v>
          </cell>
          <cell r="J1322">
            <v>2</v>
          </cell>
          <cell r="K1322" t="str">
            <v>IN</v>
          </cell>
          <cell r="L1322" t="str">
            <v>ENTREGADO</v>
          </cell>
          <cell r="M1322">
            <v>1</v>
          </cell>
          <cell r="N1322">
            <v>40945</v>
          </cell>
          <cell r="O1322">
            <v>40945</v>
          </cell>
          <cell r="P1322">
            <v>38822.400000000001</v>
          </cell>
          <cell r="Q1322">
            <v>0</v>
          </cell>
          <cell r="R1322">
            <v>0</v>
          </cell>
        </row>
        <row r="1323">
          <cell r="A1323">
            <v>31895</v>
          </cell>
          <cell r="B1323" t="str">
            <v>Fuenta Especifica 0100 FONDO GENERAL</v>
          </cell>
          <cell r="C1323" t="str">
            <v>Capitulo 0206 MINISTERIO DE EDUCACIÓN</v>
          </cell>
          <cell r="D1323" t="str">
            <v>Libramiento 0206-01-01-0010-7764</v>
          </cell>
          <cell r="E1323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3" t="str">
            <v>03-APR-18</v>
          </cell>
          <cell r="G1323">
            <v>254502.39999999999</v>
          </cell>
          <cell r="H1323" t="str">
            <v>12-APR-18</v>
          </cell>
          <cell r="I1323">
            <v>31895</v>
          </cell>
          <cell r="J1323">
            <v>2</v>
          </cell>
          <cell r="K1323" t="str">
            <v>TR</v>
          </cell>
          <cell r="L1323" t="str">
            <v>Conciliado</v>
          </cell>
          <cell r="M1323">
            <v>1</v>
          </cell>
          <cell r="N1323">
            <v>2784096</v>
          </cell>
          <cell r="O1323">
            <v>2784096</v>
          </cell>
          <cell r="P1323">
            <v>204896</v>
          </cell>
          <cell r="Q1323">
            <v>0</v>
          </cell>
          <cell r="R1323">
            <v>0</v>
          </cell>
        </row>
        <row r="1324">
          <cell r="A1324">
            <v>31895</v>
          </cell>
          <cell r="B1324" t="str">
            <v>Fuenta Especifica 0100 FONDO GENERAL</v>
          </cell>
          <cell r="C1324" t="str">
            <v>Capitulo 0206 MINISTERIO DE EDUCACIÓN</v>
          </cell>
          <cell r="D1324" t="str">
            <v>Libramiento 0206-01-01-0010-7764</v>
          </cell>
          <cell r="E1324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4" t="str">
            <v>03-APR-18</v>
          </cell>
          <cell r="G1324">
            <v>254502.39999999999</v>
          </cell>
          <cell r="H1324" t="str">
            <v>12-APR-18</v>
          </cell>
          <cell r="I1324">
            <v>31895</v>
          </cell>
          <cell r="J1324">
            <v>2</v>
          </cell>
          <cell r="K1324" t="str">
            <v>IN</v>
          </cell>
          <cell r="L1324" t="str">
            <v>ENTREGADO</v>
          </cell>
          <cell r="M1324">
            <v>1</v>
          </cell>
          <cell r="N1324">
            <v>40843</v>
          </cell>
          <cell r="O1324">
            <v>40843</v>
          </cell>
          <cell r="P1324">
            <v>10784</v>
          </cell>
          <cell r="Q1324">
            <v>0</v>
          </cell>
          <cell r="R1324">
            <v>0</v>
          </cell>
        </row>
        <row r="1325">
          <cell r="A1325">
            <v>32586</v>
          </cell>
          <cell r="B1325" t="str">
            <v>Fuenta Especifica 0100 FONDO GENERAL</v>
          </cell>
          <cell r="C1325" t="str">
            <v>Capitulo 0206 MINISTERIO DE EDUCACIÓN</v>
          </cell>
          <cell r="D1325" t="str">
            <v>Libramiento 0206-01-01-0010-7779</v>
          </cell>
          <cell r="E1325" t="str">
            <v>PAGO POR SUM. DE ALIM. ESC. JEE. CORRESP. AL MES DE ENERO 2018, S/FACT. 00043, CARTAS COMPROMISO 14315 Y 14274. OC 6628.</v>
          </cell>
          <cell r="F1325" t="str">
            <v>03-APR-18</v>
          </cell>
          <cell r="G1325">
            <v>1385225.6</v>
          </cell>
          <cell r="H1325" t="str">
            <v>16-APR-18</v>
          </cell>
          <cell r="I1325">
            <v>32586</v>
          </cell>
          <cell r="J1325">
            <v>1</v>
          </cell>
          <cell r="K1325" t="str">
            <v>TR</v>
          </cell>
          <cell r="L1325" t="str">
            <v>Conciliado</v>
          </cell>
          <cell r="M1325">
            <v>1</v>
          </cell>
          <cell r="N1325">
            <v>2784720</v>
          </cell>
          <cell r="O1325">
            <v>2784720</v>
          </cell>
          <cell r="P1325">
            <v>1115224</v>
          </cell>
          <cell r="Q1325">
            <v>0</v>
          </cell>
          <cell r="R1325">
            <v>0</v>
          </cell>
        </row>
        <row r="1326">
          <cell r="A1326">
            <v>32586</v>
          </cell>
          <cell r="B1326" t="str">
            <v>Fuenta Especifica 0100 FONDO GENERAL</v>
          </cell>
          <cell r="C1326" t="str">
            <v>Capitulo 0206 MINISTERIO DE EDUCACIÓN</v>
          </cell>
          <cell r="D1326" t="str">
            <v>Libramiento 0206-01-01-0010-7779</v>
          </cell>
          <cell r="E1326" t="str">
            <v>PAGO POR SUM. DE ALIM. ESC. JEE. CORRESP. AL MES DE ENERO 2018, S/FACT. 00043, CARTAS COMPROMISO 14315 Y 14274. OC 6628.</v>
          </cell>
          <cell r="F1326" t="str">
            <v>03-APR-18</v>
          </cell>
          <cell r="G1326">
            <v>1385225.6</v>
          </cell>
          <cell r="H1326" t="str">
            <v>16-APR-18</v>
          </cell>
          <cell r="I1326">
            <v>32586</v>
          </cell>
          <cell r="J1326">
            <v>1</v>
          </cell>
          <cell r="K1326" t="str">
            <v>IN</v>
          </cell>
          <cell r="L1326" t="str">
            <v>ENTREGADO</v>
          </cell>
          <cell r="M1326">
            <v>1</v>
          </cell>
          <cell r="N1326">
            <v>41578</v>
          </cell>
          <cell r="O1326">
            <v>41578</v>
          </cell>
          <cell r="P1326">
            <v>58696</v>
          </cell>
          <cell r="Q1326">
            <v>0</v>
          </cell>
          <cell r="R1326">
            <v>0</v>
          </cell>
        </row>
        <row r="1327">
          <cell r="A1327">
            <v>32586</v>
          </cell>
          <cell r="B1327" t="str">
            <v>Fuenta Especifica 0100 FONDO GENERAL</v>
          </cell>
          <cell r="C1327" t="str">
            <v>Capitulo 0206 MINISTERIO DE EDUCACIÓN</v>
          </cell>
          <cell r="D1327" t="str">
            <v>Libramiento 0206-01-01-0010-7779</v>
          </cell>
          <cell r="E1327" t="str">
            <v>PAGO POR SUM. DE ALIM. ESC. JEE. CORRESP. AL MES DE ENERO 2018, S/FACT. 00043, CARTAS COMPROMISO 14315 Y 14274. OC 6628.</v>
          </cell>
          <cell r="F1327" t="str">
            <v>03-APR-18</v>
          </cell>
          <cell r="G1327">
            <v>1385225.6</v>
          </cell>
          <cell r="H1327" t="str">
            <v>16-APR-18</v>
          </cell>
          <cell r="I1327">
            <v>32586</v>
          </cell>
          <cell r="J1327">
            <v>1</v>
          </cell>
          <cell r="K1327" t="str">
            <v>IN</v>
          </cell>
          <cell r="L1327" t="str">
            <v>ENTREGADO</v>
          </cell>
          <cell r="M1327">
            <v>1</v>
          </cell>
          <cell r="N1327">
            <v>41466</v>
          </cell>
          <cell r="O1327">
            <v>41466</v>
          </cell>
          <cell r="P1327">
            <v>211305.60000000001</v>
          </cell>
          <cell r="Q1327">
            <v>0</v>
          </cell>
          <cell r="R1327">
            <v>0</v>
          </cell>
        </row>
        <row r="1328">
          <cell r="A1328">
            <v>32587</v>
          </cell>
          <cell r="B1328" t="str">
            <v>Fuenta Especifica 0100 FONDO GENERAL</v>
          </cell>
          <cell r="C1328" t="str">
            <v>Capitulo 0206 MINISTERIO DE EDUCACIÓN</v>
          </cell>
          <cell r="D1328" t="str">
            <v>Libramiento 0206-01-01-0010-7783</v>
          </cell>
          <cell r="E1328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8" t="str">
            <v>03-APR-18</v>
          </cell>
          <cell r="G1328">
            <v>1128127.2</v>
          </cell>
          <cell r="H1328" t="str">
            <v>16-APR-18</v>
          </cell>
          <cell r="I1328">
            <v>32587</v>
          </cell>
          <cell r="J1328">
            <v>1</v>
          </cell>
          <cell r="K1328" t="str">
            <v>IN</v>
          </cell>
          <cell r="L1328" t="str">
            <v>ENTREGADO</v>
          </cell>
          <cell r="M1328">
            <v>1</v>
          </cell>
          <cell r="N1328">
            <v>41472</v>
          </cell>
          <cell r="O1328">
            <v>41472</v>
          </cell>
          <cell r="P1328">
            <v>172087.2</v>
          </cell>
          <cell r="Q1328">
            <v>0</v>
          </cell>
          <cell r="R1328">
            <v>0</v>
          </cell>
        </row>
        <row r="1329">
          <cell r="A1329">
            <v>32587</v>
          </cell>
          <cell r="B1329" t="str">
            <v>Fuenta Especifica 0100 FONDO GENERAL</v>
          </cell>
          <cell r="C1329" t="str">
            <v>Capitulo 0206 MINISTERIO DE EDUCACIÓN</v>
          </cell>
          <cell r="D1329" t="str">
            <v>Libramiento 0206-01-01-0010-7783</v>
          </cell>
          <cell r="E1329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9" t="str">
            <v>03-APR-18</v>
          </cell>
          <cell r="G1329">
            <v>1128127.2</v>
          </cell>
          <cell r="H1329" t="str">
            <v>16-APR-18</v>
          </cell>
          <cell r="I1329">
            <v>32587</v>
          </cell>
          <cell r="J1329">
            <v>1</v>
          </cell>
          <cell r="K1329" t="str">
            <v>IN</v>
          </cell>
          <cell r="L1329" t="str">
            <v>ENTREGADO</v>
          </cell>
          <cell r="M1329">
            <v>1</v>
          </cell>
          <cell r="N1329">
            <v>41586</v>
          </cell>
          <cell r="O1329">
            <v>41586</v>
          </cell>
          <cell r="P1329">
            <v>47802</v>
          </cell>
          <cell r="Q1329">
            <v>0</v>
          </cell>
          <cell r="R1329">
            <v>0</v>
          </cell>
        </row>
        <row r="1330">
          <cell r="A1330">
            <v>32587</v>
          </cell>
          <cell r="B1330" t="str">
            <v>Fuenta Especifica 0100 FONDO GENERAL</v>
          </cell>
          <cell r="C1330" t="str">
            <v>Capitulo 0206 MINISTERIO DE EDUCACIÓN</v>
          </cell>
          <cell r="D1330" t="str">
            <v>Libramiento 0206-01-01-0010-7783</v>
          </cell>
          <cell r="E1330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30" t="str">
            <v>03-APR-18</v>
          </cell>
          <cell r="G1330">
            <v>1128127.2</v>
          </cell>
          <cell r="H1330" t="str">
            <v>16-APR-18</v>
          </cell>
          <cell r="I1330">
            <v>32587</v>
          </cell>
          <cell r="J1330">
            <v>1</v>
          </cell>
          <cell r="K1330" t="str">
            <v>TR</v>
          </cell>
          <cell r="L1330" t="str">
            <v>Conciliado</v>
          </cell>
          <cell r="M1330">
            <v>1</v>
          </cell>
          <cell r="N1330">
            <v>3320347</v>
          </cell>
          <cell r="O1330">
            <v>3320347</v>
          </cell>
          <cell r="P1330">
            <v>908238</v>
          </cell>
          <cell r="Q1330">
            <v>0</v>
          </cell>
          <cell r="R1330">
            <v>0</v>
          </cell>
        </row>
        <row r="1331">
          <cell r="A1331">
            <v>33031</v>
          </cell>
          <cell r="B1331" t="str">
            <v>Fuenta Especifica 0100 FONDO GENERAL</v>
          </cell>
          <cell r="C1331" t="str">
            <v>Capitulo 0206 MINISTERIO DE EDUCACIÓN</v>
          </cell>
          <cell r="D1331" t="str">
            <v>Libramiento 0206-01-01-0010-7793</v>
          </cell>
          <cell r="E1331" t="str">
            <v>PAGO A COOPROHARINA S/ACTO 1865 D/F. 15/11/2017 CEDIDO POR NICOLAS ANDRES ACOSTA CORNIELLE, SUM. ALIM. ESC. JEE. MES ENERO 2018, S/FACT. NCF: 00104 CARTAS C.NOS. 00366, OC. 6577.</v>
          </cell>
          <cell r="F1331" t="str">
            <v>03-APR-18</v>
          </cell>
          <cell r="G1331">
            <v>760675.2</v>
          </cell>
          <cell r="H1331" t="str">
            <v>17-APR-18</v>
          </cell>
          <cell r="I1331">
            <v>33031</v>
          </cell>
          <cell r="J1331">
            <v>1</v>
          </cell>
          <cell r="K1331" t="str">
            <v>IN</v>
          </cell>
          <cell r="L1331" t="str">
            <v>ENTREGADO</v>
          </cell>
          <cell r="M1331">
            <v>1</v>
          </cell>
          <cell r="N1331">
            <v>42160</v>
          </cell>
          <cell r="O1331">
            <v>42160</v>
          </cell>
          <cell r="P1331">
            <v>32232</v>
          </cell>
          <cell r="Q1331">
            <v>0</v>
          </cell>
          <cell r="R1331">
            <v>0</v>
          </cell>
        </row>
        <row r="1332">
          <cell r="A1332">
            <v>33031</v>
          </cell>
          <cell r="B1332" t="str">
            <v>Fuenta Especifica 0100 FONDO GENERAL</v>
          </cell>
          <cell r="C1332" t="str">
            <v>Capitulo 0206 MINISTERIO DE EDUCACIÓN</v>
          </cell>
          <cell r="D1332" t="str">
            <v>Libramiento 0206-01-01-0010-7793</v>
          </cell>
          <cell r="E1332" t="str">
            <v>PAGO A COOPROHARINA S/ACTO 1865 D/F. 15/11/2017 CEDIDO POR NICOLAS ANDRES ACOSTA CORNIELLE, SUM. ALIM. ESC. JEE. MES ENERO 2018, S/FACT. NCF: 00104 CARTAS C.NOS. 00366, OC. 6577.</v>
          </cell>
          <cell r="F1332" t="str">
            <v>03-APR-18</v>
          </cell>
          <cell r="G1332">
            <v>760675.2</v>
          </cell>
          <cell r="H1332" t="str">
            <v>17-APR-18</v>
          </cell>
          <cell r="I1332">
            <v>33031</v>
          </cell>
          <cell r="J1332">
            <v>1</v>
          </cell>
          <cell r="K1332" t="str">
            <v>TR</v>
          </cell>
          <cell r="L1332" t="str">
            <v>Conciliado</v>
          </cell>
          <cell r="M1332">
            <v>1</v>
          </cell>
          <cell r="N1332">
            <v>2785881</v>
          </cell>
          <cell r="O1332">
            <v>2785881</v>
          </cell>
          <cell r="P1332">
            <v>612408</v>
          </cell>
          <cell r="Q1332">
            <v>0</v>
          </cell>
          <cell r="R1332">
            <v>0</v>
          </cell>
        </row>
        <row r="1333">
          <cell r="A1333">
            <v>33031</v>
          </cell>
          <cell r="B1333" t="str">
            <v>Fuenta Especifica 0100 FONDO GENERAL</v>
          </cell>
          <cell r="C1333" t="str">
            <v>Capitulo 0206 MINISTERIO DE EDUCACIÓN</v>
          </cell>
          <cell r="D1333" t="str">
            <v>Libramiento 0206-01-01-0010-7793</v>
          </cell>
          <cell r="E1333" t="str">
            <v>PAGO A COOPROHARINA S/ACTO 1865 D/F. 15/11/2017 CEDIDO POR NICOLAS ANDRES ACOSTA CORNIELLE, SUM. ALIM. ESC. JEE. MES ENERO 2018, S/FACT. NCF: 00104 CARTAS C.NOS. 00366, OC. 6577.</v>
          </cell>
          <cell r="F1333" t="str">
            <v>03-APR-18</v>
          </cell>
          <cell r="G1333">
            <v>760675.2</v>
          </cell>
          <cell r="H1333" t="str">
            <v>17-APR-18</v>
          </cell>
          <cell r="I1333">
            <v>33031</v>
          </cell>
          <cell r="J1333">
            <v>1</v>
          </cell>
          <cell r="K1333" t="str">
            <v>IN</v>
          </cell>
          <cell r="L1333" t="str">
            <v>ENTREGADO</v>
          </cell>
          <cell r="M1333">
            <v>1</v>
          </cell>
          <cell r="N1333">
            <v>42310</v>
          </cell>
          <cell r="O1333">
            <v>42310</v>
          </cell>
          <cell r="P1333">
            <v>116035.2</v>
          </cell>
          <cell r="Q1333">
            <v>0</v>
          </cell>
          <cell r="R1333">
            <v>0</v>
          </cell>
        </row>
        <row r="1334">
          <cell r="A1334">
            <v>32589</v>
          </cell>
          <cell r="B1334" t="str">
            <v>Fuenta Especifica 0100 FONDO GENERAL</v>
          </cell>
          <cell r="C1334" t="str">
            <v>Capitulo 0206 MINISTERIO DE EDUCACIÓN</v>
          </cell>
          <cell r="D1334" t="str">
            <v>Libramiento 0206-01-01-0010-7820</v>
          </cell>
          <cell r="E1334" t="str">
            <v>PAGO A FAVOR DE BANCO AGRICOLA S/ACTO 903 D/F. 20/10/2017 CEDIDO POR RAMONA ALT. ANTIGUA DE LA CRUZ, SUM. ALIM. ESC. JEE. MES ENERO 2018, S/FACT. NCF: 00640 CARTAS COMPROMISO NOS. 06651 Y 06646, OC. 6726.</v>
          </cell>
          <cell r="F1334" t="str">
            <v>03-APR-18</v>
          </cell>
          <cell r="G1334">
            <v>614544</v>
          </cell>
          <cell r="H1334" t="str">
            <v>16-APR-18</v>
          </cell>
          <cell r="I1334">
            <v>32589</v>
          </cell>
          <cell r="J1334">
            <v>1</v>
          </cell>
          <cell r="K1334" t="str">
            <v>IN</v>
          </cell>
          <cell r="L1334" t="str">
            <v>ENTREGADO</v>
          </cell>
          <cell r="M1334">
            <v>1</v>
          </cell>
          <cell r="N1334">
            <v>41471</v>
          </cell>
          <cell r="O1334">
            <v>41471</v>
          </cell>
          <cell r="P1334">
            <v>93744</v>
          </cell>
          <cell r="Q1334">
            <v>0</v>
          </cell>
          <cell r="R1334">
            <v>0</v>
          </cell>
        </row>
        <row r="1335">
          <cell r="A1335">
            <v>32589</v>
          </cell>
          <cell r="B1335" t="str">
            <v>Fuenta Especifica 0100 FONDO GENERAL</v>
          </cell>
          <cell r="C1335" t="str">
            <v>Capitulo 0206 MINISTERIO DE EDUCACIÓN</v>
          </cell>
          <cell r="D1335" t="str">
            <v>Libramiento 0206-01-01-0010-7820</v>
          </cell>
          <cell r="E1335" t="str">
            <v>PAGO A FAVOR DE BANCO AGRICOLA S/ACTO 903 D/F. 20/10/2017 CEDIDO POR RAMONA ALT. ANTIGUA DE LA CRUZ, SUM. ALIM. ESC. JEE. MES ENERO 2018, S/FACT. NCF: 00640 CARTAS COMPROMISO NOS. 06651 Y 06646, OC. 6726.</v>
          </cell>
          <cell r="F1335" t="str">
            <v>03-APR-18</v>
          </cell>
          <cell r="G1335">
            <v>614544</v>
          </cell>
          <cell r="H1335" t="str">
            <v>16-APR-18</v>
          </cell>
          <cell r="I1335">
            <v>32589</v>
          </cell>
          <cell r="J1335">
            <v>1</v>
          </cell>
          <cell r="K1335" t="str">
            <v>IN</v>
          </cell>
          <cell r="L1335" t="str">
            <v>ENTREGADO</v>
          </cell>
          <cell r="M1335">
            <v>1</v>
          </cell>
          <cell r="N1335">
            <v>41585</v>
          </cell>
          <cell r="O1335">
            <v>41585</v>
          </cell>
          <cell r="P1335">
            <v>26040</v>
          </cell>
          <cell r="Q1335">
            <v>0</v>
          </cell>
          <cell r="R1335">
            <v>0</v>
          </cell>
        </row>
        <row r="1336">
          <cell r="A1336">
            <v>32589</v>
          </cell>
          <cell r="B1336" t="str">
            <v>Fuenta Especifica 0100 FONDO GENERAL</v>
          </cell>
          <cell r="C1336" t="str">
            <v>Capitulo 0206 MINISTERIO DE EDUCACIÓN</v>
          </cell>
          <cell r="D1336" t="str">
            <v>Libramiento 0206-01-01-0010-7820</v>
          </cell>
          <cell r="E1336" t="str">
            <v>PAGO A FAVOR DE BANCO AGRICOLA S/ACTO 903 D/F. 20/10/2017 CEDIDO POR RAMONA ALT. ANTIGUA DE LA CRUZ, SUM. ALIM. ESC. JEE. MES ENERO 2018, S/FACT. NCF: 00640 CARTAS COMPROMISO NOS. 06651 Y 06646, OC. 6726.</v>
          </cell>
          <cell r="F1336" t="str">
            <v>03-APR-18</v>
          </cell>
          <cell r="G1336">
            <v>614544</v>
          </cell>
          <cell r="H1336" t="str">
            <v>16-APR-18</v>
          </cell>
          <cell r="I1336">
            <v>32589</v>
          </cell>
          <cell r="J1336">
            <v>1</v>
          </cell>
          <cell r="K1336" t="str">
            <v>TR</v>
          </cell>
          <cell r="L1336" t="str">
            <v>Conciliado</v>
          </cell>
          <cell r="M1336">
            <v>1</v>
          </cell>
          <cell r="N1336">
            <v>2784802</v>
          </cell>
          <cell r="O1336">
            <v>2784802</v>
          </cell>
          <cell r="P1336">
            <v>494760</v>
          </cell>
          <cell r="Q1336">
            <v>0</v>
          </cell>
          <cell r="R1336">
            <v>0</v>
          </cell>
        </row>
        <row r="1337">
          <cell r="A1337">
            <v>32210</v>
          </cell>
          <cell r="B1337" t="str">
            <v>Fuenta Especifica 0100 FONDO GENERAL</v>
          </cell>
          <cell r="C1337" t="str">
            <v>Capitulo 0206 MINISTERIO DE EDUCACIÓN</v>
          </cell>
          <cell r="D1337" t="str">
            <v>Libramiento 0206-01-01-0010-7821</v>
          </cell>
          <cell r="E1337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7" t="str">
            <v>03-APR-18</v>
          </cell>
          <cell r="G1337">
            <v>220664.67</v>
          </cell>
          <cell r="H1337" t="str">
            <v>13-APR-18</v>
          </cell>
          <cell r="I1337">
            <v>32210</v>
          </cell>
          <cell r="J1337">
            <v>2</v>
          </cell>
          <cell r="K1337" t="str">
            <v>IN</v>
          </cell>
          <cell r="L1337" t="str">
            <v>ENTREGADO</v>
          </cell>
          <cell r="M1337">
            <v>1</v>
          </cell>
          <cell r="N1337">
            <v>41173</v>
          </cell>
          <cell r="O1337">
            <v>41173</v>
          </cell>
          <cell r="P1337">
            <v>10448.52</v>
          </cell>
          <cell r="Q1337">
            <v>0</v>
          </cell>
          <cell r="R1337">
            <v>0</v>
          </cell>
        </row>
        <row r="1338">
          <cell r="A1338">
            <v>32210</v>
          </cell>
          <cell r="B1338" t="str">
            <v>Fuenta Especifica 0100 FONDO GENERAL</v>
          </cell>
          <cell r="C1338" t="str">
            <v>Capitulo 0206 MINISTERIO DE EDUCACIÓN</v>
          </cell>
          <cell r="D1338" t="str">
            <v>Libramiento 0206-01-01-0010-7821</v>
          </cell>
          <cell r="E1338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8" t="str">
            <v>03-APR-18</v>
          </cell>
          <cell r="G1338">
            <v>220664.67</v>
          </cell>
          <cell r="H1338" t="str">
            <v>13-APR-18</v>
          </cell>
          <cell r="I1338">
            <v>32210</v>
          </cell>
          <cell r="J1338">
            <v>2</v>
          </cell>
          <cell r="K1338" t="str">
            <v>TR</v>
          </cell>
          <cell r="L1338" t="str">
            <v>Conciliado</v>
          </cell>
          <cell r="M1338">
            <v>1</v>
          </cell>
          <cell r="N1338">
            <v>2784483</v>
          </cell>
          <cell r="O1338">
            <v>2784483</v>
          </cell>
          <cell r="P1338">
            <v>210216.15</v>
          </cell>
          <cell r="Q1338">
            <v>0</v>
          </cell>
          <cell r="R1338">
            <v>0</v>
          </cell>
        </row>
        <row r="1339">
          <cell r="A1339">
            <v>32999</v>
          </cell>
          <cell r="B1339" t="str">
            <v>Fuenta Especifica 0100 FONDO GENERAL</v>
          </cell>
          <cell r="C1339" t="str">
            <v>Capitulo 0206 MINISTERIO DE EDUCACIÓN</v>
          </cell>
          <cell r="D1339" t="str">
            <v>Libramiento 0206-01-01-0010-7824</v>
          </cell>
          <cell r="E1339" t="str">
            <v>PAGO SUM. ALIM. ESC. UM. CORRESP. AL MES AGOSTO 2017, S/FACT. NCF: 00327, NC. 00080, CONT. NO. 381/2017, OC. 6507. MENOS ANTICIPO.</v>
          </cell>
          <cell r="F1339" t="str">
            <v>03-APR-18</v>
          </cell>
          <cell r="G1339">
            <v>103637.19</v>
          </cell>
          <cell r="H1339" t="str">
            <v>17-APR-18</v>
          </cell>
          <cell r="I1339">
            <v>32999</v>
          </cell>
          <cell r="J1339">
            <v>4</v>
          </cell>
          <cell r="K1339" t="str">
            <v>TR</v>
          </cell>
          <cell r="L1339" t="str">
            <v>Conciliado</v>
          </cell>
          <cell r="M1339">
            <v>1</v>
          </cell>
          <cell r="N1339">
            <v>2785808</v>
          </cell>
          <cell r="O1339">
            <v>2785808</v>
          </cell>
          <cell r="P1339">
            <v>102703.64</v>
          </cell>
          <cell r="Q1339">
            <v>0</v>
          </cell>
          <cell r="R1339">
            <v>0</v>
          </cell>
        </row>
        <row r="1340">
          <cell r="A1340">
            <v>32999</v>
          </cell>
          <cell r="B1340" t="str">
            <v>Fuenta Especifica 0100 FONDO GENERAL</v>
          </cell>
          <cell r="C1340" t="str">
            <v>Capitulo 0206 MINISTERIO DE EDUCACIÓN</v>
          </cell>
          <cell r="D1340" t="str">
            <v>Libramiento 0206-01-01-0010-7824</v>
          </cell>
          <cell r="E1340" t="str">
            <v>PAGO SUM. ALIM. ESC. UM. CORRESP. AL MES AGOSTO 2017, S/FACT. NCF: 00327, NC. 00080, CONT. NO. 381/2017, OC. 6507. MENOS ANTICIPO.</v>
          </cell>
          <cell r="F1340" t="str">
            <v>03-APR-18</v>
          </cell>
          <cell r="G1340">
            <v>103637.19</v>
          </cell>
          <cell r="H1340" t="str">
            <v>17-APR-18</v>
          </cell>
          <cell r="I1340">
            <v>32999</v>
          </cell>
          <cell r="J1340">
            <v>4</v>
          </cell>
          <cell r="K1340" t="str">
            <v>IN</v>
          </cell>
          <cell r="L1340" t="str">
            <v>ENTREGADO</v>
          </cell>
          <cell r="M1340">
            <v>1</v>
          </cell>
          <cell r="N1340">
            <v>42155</v>
          </cell>
          <cell r="O1340">
            <v>42155</v>
          </cell>
          <cell r="P1340">
            <v>933.55</v>
          </cell>
          <cell r="Q1340">
            <v>0</v>
          </cell>
          <cell r="R1340">
            <v>0</v>
          </cell>
        </row>
        <row r="1341">
          <cell r="A1341">
            <v>32851</v>
          </cell>
          <cell r="B1341" t="str">
            <v>Fuenta Especifica 0100 FONDO GENERAL</v>
          </cell>
          <cell r="C1341" t="str">
            <v>Capitulo 0206 MINISTERIO DE EDUCACIÓN</v>
          </cell>
          <cell r="D1341" t="str">
            <v>Libramiento 0206-01-01-0010-7825</v>
          </cell>
          <cell r="E1341" t="str">
            <v>PAGO POR SUM. ALIM. ESC. FRONTERIZO CORRESP. A LOS MESES DE AGOSTO, SEPT., OCT. NOV. Y DIC./2017, SEGUN FACTS. NCF: 00039, 00040, 00041, 00042 Y 00043, CONT. 214/2017, OC. 5882.</v>
          </cell>
          <cell r="F1341" t="str">
            <v>03-APR-18</v>
          </cell>
          <cell r="G1341">
            <v>7121638.8600000003</v>
          </cell>
          <cell r="H1341" t="str">
            <v>16-APR-18</v>
          </cell>
          <cell r="I1341">
            <v>32851</v>
          </cell>
          <cell r="J1341">
            <v>7</v>
          </cell>
          <cell r="K1341" t="str">
            <v>TR</v>
          </cell>
          <cell r="L1341" t="str">
            <v>Conciliado</v>
          </cell>
          <cell r="M1341">
            <v>1</v>
          </cell>
          <cell r="N1341">
            <v>2785542</v>
          </cell>
          <cell r="O1341">
            <v>2785542</v>
          </cell>
          <cell r="P1341">
            <v>6793519.71</v>
          </cell>
          <cell r="Q1341">
            <v>0</v>
          </cell>
          <cell r="R1341">
            <v>0</v>
          </cell>
        </row>
        <row r="1342">
          <cell r="A1342">
            <v>32851</v>
          </cell>
          <cell r="B1342" t="str">
            <v>Fuenta Especifica 0100 FONDO GENERAL</v>
          </cell>
          <cell r="C1342" t="str">
            <v>Capitulo 0206 MINISTERIO DE EDUCACIÓN</v>
          </cell>
          <cell r="D1342" t="str">
            <v>Libramiento 0206-01-01-0010-7825</v>
          </cell>
          <cell r="E1342" t="str">
            <v>PAGO POR SUM. ALIM. ESC. FRONTERIZO CORRESP. A LOS MESES DE AGOSTO, SEPT., OCT. NOV. Y DIC./2017, SEGUN FACTS. NCF: 00039, 00040, 00041, 00042 Y 00043, CONT. 214/2017, OC. 5882.</v>
          </cell>
          <cell r="F1342" t="str">
            <v>03-APR-18</v>
          </cell>
          <cell r="G1342">
            <v>7121638.8600000003</v>
          </cell>
          <cell r="H1342" t="str">
            <v>16-APR-18</v>
          </cell>
          <cell r="I1342">
            <v>32851</v>
          </cell>
          <cell r="J1342">
            <v>7</v>
          </cell>
          <cell r="K1342" t="str">
            <v>IN</v>
          </cell>
          <cell r="L1342" t="str">
            <v>ENTREGADO</v>
          </cell>
          <cell r="M1342">
            <v>1</v>
          </cell>
          <cell r="N1342">
            <v>41867</v>
          </cell>
          <cell r="O1342">
            <v>41867</v>
          </cell>
          <cell r="P1342">
            <v>328119.15000000002</v>
          </cell>
          <cell r="Q1342">
            <v>0</v>
          </cell>
          <cell r="R1342">
            <v>0</v>
          </cell>
        </row>
        <row r="1343">
          <cell r="A1343">
            <v>33000</v>
          </cell>
          <cell r="B1343" t="str">
            <v>Fuenta Especifica 0100 FONDO GENERAL</v>
          </cell>
          <cell r="C1343" t="str">
            <v>Capitulo 0206 MINISTERIO DE EDUCACIÓN</v>
          </cell>
          <cell r="D1343" t="str">
            <v>Libramiento 0206-01-01-0010-7827</v>
          </cell>
          <cell r="E1343" t="str">
            <v>PAGO POR SUM. DE ALIM. ESC. UM. CORRESP. AL MES DE NOVIEMBRE/17, S/FACT. 00133 Y NC 00040. CONTRATO NO.463/17, OC 6526.MENOS ANTICIPO.</v>
          </cell>
          <cell r="F1343" t="str">
            <v>03-APR-18</v>
          </cell>
          <cell r="G1343">
            <v>602867.56000000006</v>
          </cell>
          <cell r="H1343" t="str">
            <v>17-APR-18</v>
          </cell>
          <cell r="I1343">
            <v>33000</v>
          </cell>
          <cell r="J1343">
            <v>4</v>
          </cell>
          <cell r="K1343" t="str">
            <v>TR</v>
          </cell>
          <cell r="L1343" t="str">
            <v>Conciliado</v>
          </cell>
          <cell r="M1343">
            <v>1</v>
          </cell>
          <cell r="N1343">
            <v>2785768</v>
          </cell>
          <cell r="O1343">
            <v>2785768</v>
          </cell>
          <cell r="P1343">
            <v>597387.06000000006</v>
          </cell>
          <cell r="Q1343">
            <v>0</v>
          </cell>
          <cell r="R1343">
            <v>0</v>
          </cell>
        </row>
        <row r="1344">
          <cell r="A1344">
            <v>33000</v>
          </cell>
          <cell r="B1344" t="str">
            <v>Fuenta Especifica 0100 FONDO GENERAL</v>
          </cell>
          <cell r="C1344" t="str">
            <v>Capitulo 0206 MINISTERIO DE EDUCACIÓN</v>
          </cell>
          <cell r="D1344" t="str">
            <v>Libramiento 0206-01-01-0010-7827</v>
          </cell>
          <cell r="E1344" t="str">
            <v>PAGO POR SUM. DE ALIM. ESC. UM. CORRESP. AL MES DE NOVIEMBRE/17, S/FACT. 00133 Y NC 00040. CONTRATO NO.463/17, OC 6526.MENOS ANTICIPO.</v>
          </cell>
          <cell r="F1344" t="str">
            <v>03-APR-18</v>
          </cell>
          <cell r="G1344">
            <v>602867.56000000006</v>
          </cell>
          <cell r="H1344" t="str">
            <v>17-APR-18</v>
          </cell>
          <cell r="I1344">
            <v>33000</v>
          </cell>
          <cell r="J1344">
            <v>4</v>
          </cell>
          <cell r="K1344" t="str">
            <v>IN</v>
          </cell>
          <cell r="L1344" t="str">
            <v>ENTREGADO</v>
          </cell>
          <cell r="M1344">
            <v>1</v>
          </cell>
          <cell r="N1344">
            <v>42156</v>
          </cell>
          <cell r="O1344">
            <v>42156</v>
          </cell>
          <cell r="P1344">
            <v>5480.5</v>
          </cell>
          <cell r="Q1344">
            <v>0</v>
          </cell>
          <cell r="R1344">
            <v>0</v>
          </cell>
        </row>
        <row r="1345">
          <cell r="A1345">
            <v>32852</v>
          </cell>
          <cell r="B1345" t="str">
            <v>Fuenta Especifica 0100 FONDO GENERAL</v>
          </cell>
          <cell r="C1345" t="str">
            <v>Capitulo 0206 MINISTERIO DE EDUCACIÓN</v>
          </cell>
          <cell r="D1345" t="str">
            <v>Libramiento 0206-01-01-0010-7828</v>
          </cell>
          <cell r="E1345" t="str">
            <v>PAGO SUM. ALIM. ESC. JEE. MES ENERO 2018, S/FACT. NCF: 00071, CARTAS COMPROMISO NOS. 03862 Y 15446, OC. 6808.</v>
          </cell>
          <cell r="F1345" t="str">
            <v>03-APR-18</v>
          </cell>
          <cell r="G1345">
            <v>1410336</v>
          </cell>
          <cell r="H1345" t="str">
            <v>16-APR-18</v>
          </cell>
          <cell r="I1345">
            <v>32852</v>
          </cell>
          <cell r="J1345">
            <v>7</v>
          </cell>
          <cell r="K1345" t="str">
            <v>TR</v>
          </cell>
          <cell r="L1345" t="str">
            <v>Conciliado</v>
          </cell>
          <cell r="M1345">
            <v>1</v>
          </cell>
          <cell r="N1345">
            <v>2785543</v>
          </cell>
          <cell r="O1345">
            <v>2785543</v>
          </cell>
          <cell r="P1345">
            <v>1135440</v>
          </cell>
          <cell r="Q1345">
            <v>0</v>
          </cell>
          <cell r="R1345">
            <v>0</v>
          </cell>
        </row>
        <row r="1346">
          <cell r="A1346">
            <v>32852</v>
          </cell>
          <cell r="B1346" t="str">
            <v>Fuenta Especifica 0100 FONDO GENERAL</v>
          </cell>
          <cell r="C1346" t="str">
            <v>Capitulo 0206 MINISTERIO DE EDUCACIÓN</v>
          </cell>
          <cell r="D1346" t="str">
            <v>Libramiento 0206-01-01-0010-7828</v>
          </cell>
          <cell r="E1346" t="str">
            <v>PAGO SUM. ALIM. ESC. JEE. MES ENERO 2018, S/FACT. NCF: 00071, CARTAS COMPROMISO NOS. 03862 Y 15446, OC. 6808.</v>
          </cell>
          <cell r="F1346" t="str">
            <v>03-APR-18</v>
          </cell>
          <cell r="G1346">
            <v>1410336</v>
          </cell>
          <cell r="H1346" t="str">
            <v>16-APR-18</v>
          </cell>
          <cell r="I1346">
            <v>32852</v>
          </cell>
          <cell r="J1346">
            <v>7</v>
          </cell>
          <cell r="K1346" t="str">
            <v>IN</v>
          </cell>
          <cell r="L1346" t="str">
            <v>ENTREGADO</v>
          </cell>
          <cell r="M1346">
            <v>1</v>
          </cell>
          <cell r="N1346">
            <v>41937</v>
          </cell>
          <cell r="O1346">
            <v>41937</v>
          </cell>
          <cell r="P1346">
            <v>215136</v>
          </cell>
          <cell r="Q1346">
            <v>0</v>
          </cell>
          <cell r="R1346">
            <v>0</v>
          </cell>
        </row>
        <row r="1347">
          <cell r="A1347">
            <v>32852</v>
          </cell>
          <cell r="B1347" t="str">
            <v>Fuenta Especifica 0100 FONDO GENERAL</v>
          </cell>
          <cell r="C1347" t="str">
            <v>Capitulo 0206 MINISTERIO DE EDUCACIÓN</v>
          </cell>
          <cell r="D1347" t="str">
            <v>Libramiento 0206-01-01-0010-7828</v>
          </cell>
          <cell r="E1347" t="str">
            <v>PAGO SUM. ALIM. ESC. JEE. MES ENERO 2018, S/FACT. NCF: 00071, CARTAS COMPROMISO NOS. 03862 Y 15446, OC. 6808.</v>
          </cell>
          <cell r="F1347" t="str">
            <v>03-APR-18</v>
          </cell>
          <cell r="G1347">
            <v>1410336</v>
          </cell>
          <cell r="H1347" t="str">
            <v>16-APR-18</v>
          </cell>
          <cell r="I1347">
            <v>32852</v>
          </cell>
          <cell r="J1347">
            <v>7</v>
          </cell>
          <cell r="K1347" t="str">
            <v>IN</v>
          </cell>
          <cell r="L1347" t="str">
            <v>ENTREGADO</v>
          </cell>
          <cell r="M1347">
            <v>1</v>
          </cell>
          <cell r="N1347">
            <v>41868</v>
          </cell>
          <cell r="O1347">
            <v>41868</v>
          </cell>
          <cell r="P1347">
            <v>59760</v>
          </cell>
          <cell r="Q1347">
            <v>0</v>
          </cell>
          <cell r="R1347">
            <v>0</v>
          </cell>
        </row>
        <row r="1348">
          <cell r="A1348">
            <v>32853</v>
          </cell>
          <cell r="B1348" t="str">
            <v>Fuenta Especifica 0100 FONDO GENERAL</v>
          </cell>
          <cell r="C1348" t="str">
            <v>Capitulo 0206 MINISTERIO DE EDUCACIÓN</v>
          </cell>
          <cell r="D1348" t="str">
            <v>Libramiento 0206-01-01-0010-7829</v>
          </cell>
          <cell r="E1348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8" t="str">
            <v>03-APR-18</v>
          </cell>
          <cell r="G1348">
            <v>718620</v>
          </cell>
          <cell r="H1348" t="str">
            <v>16-APR-18</v>
          </cell>
          <cell r="I1348">
            <v>32853</v>
          </cell>
          <cell r="J1348">
            <v>7</v>
          </cell>
          <cell r="K1348" t="str">
            <v>TR</v>
          </cell>
          <cell r="L1348" t="str">
            <v>Conciliado</v>
          </cell>
          <cell r="M1348">
            <v>1</v>
          </cell>
          <cell r="N1348">
            <v>2785608</v>
          </cell>
          <cell r="O1348">
            <v>2785608</v>
          </cell>
          <cell r="P1348">
            <v>578550</v>
          </cell>
          <cell r="Q1348">
            <v>0</v>
          </cell>
          <cell r="R1348">
            <v>0</v>
          </cell>
        </row>
        <row r="1349">
          <cell r="A1349">
            <v>32853</v>
          </cell>
          <cell r="B1349" t="str">
            <v>Fuenta Especifica 0100 FONDO GENERAL</v>
          </cell>
          <cell r="C1349" t="str">
            <v>Capitulo 0206 MINISTERIO DE EDUCACIÓN</v>
          </cell>
          <cell r="D1349" t="str">
            <v>Libramiento 0206-01-01-0010-7829</v>
          </cell>
          <cell r="E1349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9" t="str">
            <v>03-APR-18</v>
          </cell>
          <cell r="G1349">
            <v>718620</v>
          </cell>
          <cell r="H1349" t="str">
            <v>16-APR-18</v>
          </cell>
          <cell r="I1349">
            <v>32853</v>
          </cell>
          <cell r="J1349">
            <v>7</v>
          </cell>
          <cell r="K1349" t="str">
            <v>IN</v>
          </cell>
          <cell r="L1349" t="str">
            <v>ENTREGADO</v>
          </cell>
          <cell r="M1349">
            <v>1</v>
          </cell>
          <cell r="N1349">
            <v>41938</v>
          </cell>
          <cell r="O1349">
            <v>41938</v>
          </cell>
          <cell r="P1349">
            <v>109620</v>
          </cell>
          <cell r="Q1349">
            <v>0</v>
          </cell>
          <cell r="R1349">
            <v>0</v>
          </cell>
        </row>
        <row r="1350">
          <cell r="A1350">
            <v>32853</v>
          </cell>
          <cell r="B1350" t="str">
            <v>Fuenta Especifica 0100 FONDO GENERAL</v>
          </cell>
          <cell r="C1350" t="str">
            <v>Capitulo 0206 MINISTERIO DE EDUCACIÓN</v>
          </cell>
          <cell r="D1350" t="str">
            <v>Libramiento 0206-01-01-0010-7829</v>
          </cell>
          <cell r="E1350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50" t="str">
            <v>03-APR-18</v>
          </cell>
          <cell r="G1350">
            <v>718620</v>
          </cell>
          <cell r="H1350" t="str">
            <v>16-APR-18</v>
          </cell>
          <cell r="I1350">
            <v>32853</v>
          </cell>
          <cell r="J1350">
            <v>7</v>
          </cell>
          <cell r="K1350" t="str">
            <v>IN</v>
          </cell>
          <cell r="L1350" t="str">
            <v>ENTREGADO</v>
          </cell>
          <cell r="M1350">
            <v>1</v>
          </cell>
          <cell r="N1350">
            <v>41869</v>
          </cell>
          <cell r="O1350">
            <v>41869</v>
          </cell>
          <cell r="P1350">
            <v>30450</v>
          </cell>
          <cell r="Q1350">
            <v>0</v>
          </cell>
          <cell r="R1350">
            <v>0</v>
          </cell>
        </row>
        <row r="1351">
          <cell r="A1351">
            <v>32854</v>
          </cell>
          <cell r="B1351" t="str">
            <v>Fuenta Especifica 0100 FONDO GENERAL</v>
          </cell>
          <cell r="C1351" t="str">
            <v>Capitulo 0206 MINISTERIO DE EDUCACIÓN</v>
          </cell>
          <cell r="D1351" t="str">
            <v>Libramiento 0206-01-01-0010-7830</v>
          </cell>
          <cell r="E1351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1" t="str">
            <v>03-APR-18</v>
          </cell>
          <cell r="G1351">
            <v>1420248</v>
          </cell>
          <cell r="H1351" t="str">
            <v>16-APR-18</v>
          </cell>
          <cell r="I1351">
            <v>32854</v>
          </cell>
          <cell r="J1351">
            <v>7</v>
          </cell>
          <cell r="K1351" t="str">
            <v>TR</v>
          </cell>
          <cell r="L1351" t="str">
            <v>Conciliado</v>
          </cell>
          <cell r="M1351">
            <v>1</v>
          </cell>
          <cell r="N1351">
            <v>2785609</v>
          </cell>
          <cell r="O1351">
            <v>2785609</v>
          </cell>
          <cell r="P1351">
            <v>1143420</v>
          </cell>
          <cell r="Q1351">
            <v>0</v>
          </cell>
          <cell r="R1351">
            <v>0</v>
          </cell>
        </row>
        <row r="1352">
          <cell r="A1352">
            <v>32854</v>
          </cell>
          <cell r="B1352" t="str">
            <v>Fuenta Especifica 0100 FONDO GENERAL</v>
          </cell>
          <cell r="C1352" t="str">
            <v>Capitulo 0206 MINISTERIO DE EDUCACIÓN</v>
          </cell>
          <cell r="D1352" t="str">
            <v>Libramiento 0206-01-01-0010-7830</v>
          </cell>
          <cell r="E1352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2" t="str">
            <v>03-APR-18</v>
          </cell>
          <cell r="G1352">
            <v>1420248</v>
          </cell>
          <cell r="H1352" t="str">
            <v>16-APR-18</v>
          </cell>
          <cell r="I1352">
            <v>32854</v>
          </cell>
          <cell r="J1352">
            <v>7</v>
          </cell>
          <cell r="K1352" t="str">
            <v>IN</v>
          </cell>
          <cell r="L1352" t="str">
            <v>ENTREGADO</v>
          </cell>
          <cell r="M1352">
            <v>1</v>
          </cell>
          <cell r="N1352">
            <v>41939</v>
          </cell>
          <cell r="O1352">
            <v>41939</v>
          </cell>
          <cell r="P1352">
            <v>216648</v>
          </cell>
          <cell r="Q1352">
            <v>0</v>
          </cell>
          <cell r="R1352">
            <v>0</v>
          </cell>
        </row>
        <row r="1353">
          <cell r="A1353">
            <v>32854</v>
          </cell>
          <cell r="B1353" t="str">
            <v>Fuenta Especifica 0100 FONDO GENERAL</v>
          </cell>
          <cell r="C1353" t="str">
            <v>Capitulo 0206 MINISTERIO DE EDUCACIÓN</v>
          </cell>
          <cell r="D1353" t="str">
            <v>Libramiento 0206-01-01-0010-7830</v>
          </cell>
          <cell r="E1353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3" t="str">
            <v>03-APR-18</v>
          </cell>
          <cell r="G1353">
            <v>1420248</v>
          </cell>
          <cell r="H1353" t="str">
            <v>16-APR-18</v>
          </cell>
          <cell r="I1353">
            <v>32854</v>
          </cell>
          <cell r="J1353">
            <v>7</v>
          </cell>
          <cell r="K1353" t="str">
            <v>IN</v>
          </cell>
          <cell r="L1353" t="str">
            <v>ENTREGADO</v>
          </cell>
          <cell r="M1353">
            <v>1</v>
          </cell>
          <cell r="N1353">
            <v>41870</v>
          </cell>
          <cell r="O1353">
            <v>41870</v>
          </cell>
          <cell r="P1353">
            <v>60180</v>
          </cell>
          <cell r="Q1353">
            <v>0</v>
          </cell>
          <cell r="R1353">
            <v>0</v>
          </cell>
        </row>
        <row r="1354">
          <cell r="A1354">
            <v>33001</v>
          </cell>
          <cell r="B1354" t="str">
            <v>Fuenta Especifica 0100 FONDO GENERAL</v>
          </cell>
          <cell r="C1354" t="str">
            <v>Capitulo 0206 MINISTERIO DE EDUCACIÓN</v>
          </cell>
          <cell r="D1354" t="str">
            <v>Libramiento 0206-01-01-0010-7831</v>
          </cell>
          <cell r="E1354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4" t="str">
            <v>03-APR-18</v>
          </cell>
          <cell r="G1354">
            <v>337275.85</v>
          </cell>
          <cell r="H1354" t="str">
            <v>17-APR-18</v>
          </cell>
          <cell r="I1354">
            <v>33001</v>
          </cell>
          <cell r="J1354">
            <v>4</v>
          </cell>
          <cell r="K1354" t="str">
            <v>TR</v>
          </cell>
          <cell r="L1354" t="str">
            <v>Conciliado</v>
          </cell>
          <cell r="M1354">
            <v>1</v>
          </cell>
          <cell r="N1354">
            <v>2785879</v>
          </cell>
          <cell r="O1354">
            <v>2785879</v>
          </cell>
          <cell r="P1354">
            <v>334167.15000000002</v>
          </cell>
          <cell r="Q1354">
            <v>0</v>
          </cell>
          <cell r="R1354">
            <v>0</v>
          </cell>
        </row>
        <row r="1355">
          <cell r="A1355">
            <v>33001</v>
          </cell>
          <cell r="B1355" t="str">
            <v>Fuenta Especifica 0100 FONDO GENERAL</v>
          </cell>
          <cell r="C1355" t="str">
            <v>Capitulo 0206 MINISTERIO DE EDUCACIÓN</v>
          </cell>
          <cell r="D1355" t="str">
            <v>Libramiento 0206-01-01-0010-7831</v>
          </cell>
          <cell r="E1355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5" t="str">
            <v>03-APR-18</v>
          </cell>
          <cell r="G1355">
            <v>337275.85</v>
          </cell>
          <cell r="H1355" t="str">
            <v>17-APR-18</v>
          </cell>
          <cell r="I1355">
            <v>33001</v>
          </cell>
          <cell r="J1355">
            <v>4</v>
          </cell>
          <cell r="K1355" t="str">
            <v>IN</v>
          </cell>
          <cell r="L1355" t="str">
            <v>ENTREGADO</v>
          </cell>
          <cell r="M1355">
            <v>1</v>
          </cell>
          <cell r="N1355">
            <v>42157</v>
          </cell>
          <cell r="O1355">
            <v>42157</v>
          </cell>
          <cell r="P1355">
            <v>3108.7</v>
          </cell>
          <cell r="Q1355">
            <v>0</v>
          </cell>
          <cell r="R1355">
            <v>0</v>
          </cell>
        </row>
        <row r="1356">
          <cell r="A1356">
            <v>33877</v>
          </cell>
          <cell r="B1356" t="str">
            <v>Fuenta Especifica 0100 FONDO GENERAL</v>
          </cell>
          <cell r="C1356" t="str">
            <v>Capitulo 0206 MINISTERIO DE EDUCACIÓN</v>
          </cell>
          <cell r="D1356" t="str">
            <v>Libramiento 0206-01-01-0010-7832</v>
          </cell>
          <cell r="E1356" t="str">
            <v>PAGO POR SUM. ALIM. ESC. JEE. CORRESP. A LOS MESES DE AGOSTO Y SEPT./2017, SEGUN FACTS. NCF: 00036 Y 00037, NC 00001. CARTAS COMPROMISO 03701, 03719, 14379, OC. 6158, .</v>
          </cell>
          <cell r="F1356" t="str">
            <v>03-APR-18</v>
          </cell>
          <cell r="G1356">
            <v>791449.59999999998</v>
          </cell>
          <cell r="H1356" t="str">
            <v>18-APR-18</v>
          </cell>
          <cell r="I1356">
            <v>33877</v>
          </cell>
          <cell r="J1356">
            <v>5</v>
          </cell>
          <cell r="K1356" t="str">
            <v>TR</v>
          </cell>
          <cell r="L1356" t="str">
            <v>Conciliado</v>
          </cell>
          <cell r="M1356">
            <v>1</v>
          </cell>
          <cell r="N1356">
            <v>2933261</v>
          </cell>
          <cell r="O1356">
            <v>2933261</v>
          </cell>
          <cell r="P1356">
            <v>637184</v>
          </cell>
          <cell r="Q1356">
            <v>0</v>
          </cell>
          <cell r="R1356">
            <v>0</v>
          </cell>
        </row>
        <row r="1357">
          <cell r="A1357">
            <v>33877</v>
          </cell>
          <cell r="B1357" t="str">
            <v>Fuenta Especifica 0100 FONDO GENERAL</v>
          </cell>
          <cell r="C1357" t="str">
            <v>Capitulo 0206 MINISTERIO DE EDUCACIÓN</v>
          </cell>
          <cell r="D1357" t="str">
            <v>Libramiento 0206-01-01-0010-7832</v>
          </cell>
          <cell r="E1357" t="str">
            <v>PAGO POR SUM. ALIM. ESC. JEE. CORRESP. A LOS MESES DE AGOSTO Y SEPT./2017, SEGUN FACTS. NCF: 00036 Y 00037, NC 00001. CARTAS COMPROMISO 03701, 03719, 14379, OC. 6158, .</v>
          </cell>
          <cell r="F1357" t="str">
            <v>03-APR-18</v>
          </cell>
          <cell r="G1357">
            <v>791449.59999999998</v>
          </cell>
          <cell r="H1357" t="str">
            <v>18-APR-18</v>
          </cell>
          <cell r="I1357">
            <v>33877</v>
          </cell>
          <cell r="J1357">
            <v>5</v>
          </cell>
          <cell r="K1357" t="str">
            <v>IN</v>
          </cell>
          <cell r="L1357" t="str">
            <v>ENTREGADO</v>
          </cell>
          <cell r="M1357">
            <v>1</v>
          </cell>
          <cell r="N1357">
            <v>43211</v>
          </cell>
          <cell r="O1357">
            <v>43211</v>
          </cell>
          <cell r="P1357">
            <v>33536</v>
          </cell>
          <cell r="Q1357">
            <v>0</v>
          </cell>
          <cell r="R1357">
            <v>0</v>
          </cell>
        </row>
        <row r="1358">
          <cell r="A1358">
            <v>33877</v>
          </cell>
          <cell r="B1358" t="str">
            <v>Fuenta Especifica 0100 FONDO GENERAL</v>
          </cell>
          <cell r="C1358" t="str">
            <v>Capitulo 0206 MINISTERIO DE EDUCACIÓN</v>
          </cell>
          <cell r="D1358" t="str">
            <v>Libramiento 0206-01-01-0010-7832</v>
          </cell>
          <cell r="E1358" t="str">
            <v>PAGO POR SUM. ALIM. ESC. JEE. CORRESP. A LOS MESES DE AGOSTO Y SEPT./2017, SEGUN FACTS. NCF: 00036 Y 00037, NC 00001. CARTAS COMPROMISO 03701, 03719, 14379, OC. 6158, .</v>
          </cell>
          <cell r="F1358" t="str">
            <v>03-APR-18</v>
          </cell>
          <cell r="G1358">
            <v>791449.59999999998</v>
          </cell>
          <cell r="H1358" t="str">
            <v>18-APR-18</v>
          </cell>
          <cell r="I1358">
            <v>33877</v>
          </cell>
          <cell r="J1358">
            <v>5</v>
          </cell>
          <cell r="K1358" t="str">
            <v>IN</v>
          </cell>
          <cell r="L1358" t="str">
            <v>ENTREGADO</v>
          </cell>
          <cell r="M1358">
            <v>1</v>
          </cell>
          <cell r="N1358">
            <v>43281</v>
          </cell>
          <cell r="O1358">
            <v>43281</v>
          </cell>
          <cell r="P1358">
            <v>120729.60000000001</v>
          </cell>
          <cell r="Q1358">
            <v>0</v>
          </cell>
          <cell r="R1358">
            <v>0</v>
          </cell>
        </row>
        <row r="1359">
          <cell r="A1359">
            <v>32855</v>
          </cell>
          <cell r="B1359" t="str">
            <v>Fuenta Especifica 0100 FONDO GENERAL</v>
          </cell>
          <cell r="C1359" t="str">
            <v>Capitulo 0206 MINISTERIO DE EDUCACIÓN</v>
          </cell>
          <cell r="D1359" t="str">
            <v>Libramiento 0206-01-01-0010-7834</v>
          </cell>
          <cell r="E1359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59" t="str">
            <v>03-APR-18</v>
          </cell>
          <cell r="G1359">
            <v>1008192</v>
          </cell>
          <cell r="H1359" t="str">
            <v>16-APR-18</v>
          </cell>
          <cell r="I1359">
            <v>32855</v>
          </cell>
          <cell r="J1359">
            <v>7</v>
          </cell>
          <cell r="K1359" t="str">
            <v>IN</v>
          </cell>
          <cell r="L1359" t="str">
            <v>ENTREGADO</v>
          </cell>
          <cell r="M1359">
            <v>1</v>
          </cell>
          <cell r="N1359">
            <v>41871</v>
          </cell>
          <cell r="O1359">
            <v>41871</v>
          </cell>
          <cell r="P1359">
            <v>42720</v>
          </cell>
          <cell r="Q1359">
            <v>0</v>
          </cell>
          <cell r="R1359">
            <v>0</v>
          </cell>
        </row>
        <row r="1360">
          <cell r="A1360">
            <v>32855</v>
          </cell>
          <cell r="B1360" t="str">
            <v>Fuenta Especifica 0100 FONDO GENERAL</v>
          </cell>
          <cell r="C1360" t="str">
            <v>Capitulo 0206 MINISTERIO DE EDUCACIÓN</v>
          </cell>
          <cell r="D1360" t="str">
            <v>Libramiento 0206-01-01-0010-7834</v>
          </cell>
          <cell r="E1360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0" t="str">
            <v>03-APR-18</v>
          </cell>
          <cell r="G1360">
            <v>1008192</v>
          </cell>
          <cell r="H1360" t="str">
            <v>16-APR-18</v>
          </cell>
          <cell r="I1360">
            <v>32855</v>
          </cell>
          <cell r="J1360">
            <v>7</v>
          </cell>
          <cell r="K1360" t="str">
            <v>IN</v>
          </cell>
          <cell r="L1360" t="str">
            <v>ENTREGADO</v>
          </cell>
          <cell r="M1360">
            <v>1</v>
          </cell>
          <cell r="N1360">
            <v>41940</v>
          </cell>
          <cell r="O1360">
            <v>41940</v>
          </cell>
          <cell r="P1360">
            <v>153792</v>
          </cell>
          <cell r="Q1360">
            <v>0</v>
          </cell>
          <cell r="R1360">
            <v>0</v>
          </cell>
        </row>
        <row r="1361">
          <cell r="A1361">
            <v>32855</v>
          </cell>
          <cell r="B1361" t="str">
            <v>Fuenta Especifica 0100 FONDO GENERAL</v>
          </cell>
          <cell r="C1361" t="str">
            <v>Capitulo 0206 MINISTERIO DE EDUCACIÓN</v>
          </cell>
          <cell r="D1361" t="str">
            <v>Libramiento 0206-01-01-0010-7834</v>
          </cell>
          <cell r="E1361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1" t="str">
            <v>03-APR-18</v>
          </cell>
          <cell r="G1361">
            <v>1008192</v>
          </cell>
          <cell r="H1361" t="str">
            <v>16-APR-18</v>
          </cell>
          <cell r="I1361">
            <v>32855</v>
          </cell>
          <cell r="J1361">
            <v>7</v>
          </cell>
          <cell r="K1361" t="str">
            <v>TR</v>
          </cell>
          <cell r="L1361" t="str">
            <v>Conciliado</v>
          </cell>
          <cell r="M1361">
            <v>1</v>
          </cell>
          <cell r="N1361">
            <v>2785610</v>
          </cell>
          <cell r="O1361">
            <v>2785610</v>
          </cell>
          <cell r="P1361">
            <v>811680</v>
          </cell>
          <cell r="Q1361">
            <v>0</v>
          </cell>
          <cell r="R1361">
            <v>0</v>
          </cell>
        </row>
        <row r="1362">
          <cell r="A1362">
            <v>32856</v>
          </cell>
          <cell r="B1362" t="str">
            <v>Fuenta Especifica 0100 FONDO GENERAL</v>
          </cell>
          <cell r="C1362" t="str">
            <v>Capitulo 0206 MINISTERIO DE EDUCACIÓN</v>
          </cell>
          <cell r="D1362" t="str">
            <v>Libramiento 0206-01-01-0010-7836</v>
          </cell>
          <cell r="E1362" t="str">
            <v>PAGO A BCO AGRIC, CEDIDO POR KOOPMAN SRL, S/ACTO No.1382/17 D/F 12/09/17, POR SUM. ALIM. ESC. JEE, MES DE ENERO 2018, S/FACT. NCF.:00106, CARTA COMP.NO.00572, 00580, 00672, 06444, 00615, OC 6248.</v>
          </cell>
          <cell r="F1362" t="str">
            <v>03-APR-18</v>
          </cell>
          <cell r="G1362">
            <v>1079652.8</v>
          </cell>
          <cell r="H1362" t="str">
            <v>16-APR-18</v>
          </cell>
          <cell r="I1362">
            <v>32856</v>
          </cell>
          <cell r="J1362">
            <v>7</v>
          </cell>
          <cell r="K1362" t="str">
            <v>IN</v>
          </cell>
          <cell r="L1362" t="str">
            <v>ENTREGADO</v>
          </cell>
          <cell r="M1362">
            <v>1</v>
          </cell>
          <cell r="N1362">
            <v>41872</v>
          </cell>
          <cell r="O1362">
            <v>41872</v>
          </cell>
          <cell r="P1362">
            <v>45748</v>
          </cell>
          <cell r="Q1362">
            <v>0</v>
          </cell>
          <cell r="R1362">
            <v>0</v>
          </cell>
        </row>
        <row r="1363">
          <cell r="A1363">
            <v>32856</v>
          </cell>
          <cell r="B1363" t="str">
            <v>Fuenta Especifica 0100 FONDO GENERAL</v>
          </cell>
          <cell r="C1363" t="str">
            <v>Capitulo 0206 MINISTERIO DE EDUCACIÓN</v>
          </cell>
          <cell r="D1363" t="str">
            <v>Libramiento 0206-01-01-0010-7836</v>
          </cell>
          <cell r="E1363" t="str">
            <v>PAGO A BCO AGRIC, CEDIDO POR KOOPMAN SRL, S/ACTO No.1382/17 D/F 12/09/17, POR SUM. ALIM. ESC. JEE, MES DE ENERO 2018, S/FACT. NCF.:00106, CARTA COMP.NO.00572, 00580, 00672, 06444, 00615, OC 6248.</v>
          </cell>
          <cell r="F1363" t="str">
            <v>03-APR-18</v>
          </cell>
          <cell r="G1363">
            <v>1079652.8</v>
          </cell>
          <cell r="H1363" t="str">
            <v>16-APR-18</v>
          </cell>
          <cell r="I1363">
            <v>32856</v>
          </cell>
          <cell r="J1363">
            <v>7</v>
          </cell>
          <cell r="K1363" t="str">
            <v>TR</v>
          </cell>
          <cell r="L1363" t="str">
            <v>Conciliado</v>
          </cell>
          <cell r="M1363">
            <v>1</v>
          </cell>
          <cell r="N1363">
            <v>2785611</v>
          </cell>
          <cell r="O1363">
            <v>2785611</v>
          </cell>
          <cell r="P1363">
            <v>1033904.8</v>
          </cell>
          <cell r="Q1363">
            <v>0</v>
          </cell>
          <cell r="R1363">
            <v>0</v>
          </cell>
        </row>
        <row r="1364">
          <cell r="A1364">
            <v>32857</v>
          </cell>
          <cell r="B1364" t="str">
            <v>Fuenta Especifica 0100 FONDO GENERAL</v>
          </cell>
          <cell r="C1364" t="str">
            <v>Capitulo 0206 MINISTERIO DE EDUCACIÓN</v>
          </cell>
          <cell r="D1364" t="str">
            <v>Libramiento 0206-01-01-0010-7837</v>
          </cell>
          <cell r="E1364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4" t="str">
            <v>03-APR-18</v>
          </cell>
          <cell r="G1364">
            <v>330116.8</v>
          </cell>
          <cell r="H1364" t="str">
            <v>16-APR-18</v>
          </cell>
          <cell r="I1364">
            <v>32857</v>
          </cell>
          <cell r="J1364">
            <v>7</v>
          </cell>
          <cell r="K1364" t="str">
            <v>TR</v>
          </cell>
          <cell r="L1364" t="str">
            <v>Conciliado</v>
          </cell>
          <cell r="M1364">
            <v>1</v>
          </cell>
          <cell r="N1364">
            <v>2785612</v>
          </cell>
          <cell r="O1364">
            <v>2785612</v>
          </cell>
          <cell r="P1364">
            <v>265772</v>
          </cell>
          <cell r="Q1364">
            <v>0</v>
          </cell>
          <cell r="R1364">
            <v>0</v>
          </cell>
        </row>
        <row r="1365">
          <cell r="A1365">
            <v>32857</v>
          </cell>
          <cell r="B1365" t="str">
            <v>Fuenta Especifica 0100 FONDO GENERAL</v>
          </cell>
          <cell r="C1365" t="str">
            <v>Capitulo 0206 MINISTERIO DE EDUCACIÓN</v>
          </cell>
          <cell r="D1365" t="str">
            <v>Libramiento 0206-01-01-0010-7837</v>
          </cell>
          <cell r="E1365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5" t="str">
            <v>03-APR-18</v>
          </cell>
          <cell r="G1365">
            <v>330116.8</v>
          </cell>
          <cell r="H1365" t="str">
            <v>16-APR-18</v>
          </cell>
          <cell r="I1365">
            <v>32857</v>
          </cell>
          <cell r="J1365">
            <v>7</v>
          </cell>
          <cell r="K1365" t="str">
            <v>IN</v>
          </cell>
          <cell r="L1365" t="str">
            <v>ENTREGADO</v>
          </cell>
          <cell r="M1365">
            <v>1</v>
          </cell>
          <cell r="N1365">
            <v>41873</v>
          </cell>
          <cell r="O1365">
            <v>41873</v>
          </cell>
          <cell r="P1365">
            <v>13988</v>
          </cell>
          <cell r="Q1365">
            <v>0</v>
          </cell>
          <cell r="R1365">
            <v>0</v>
          </cell>
        </row>
        <row r="1366">
          <cell r="A1366">
            <v>32857</v>
          </cell>
          <cell r="B1366" t="str">
            <v>Fuenta Especifica 0100 FONDO GENERAL</v>
          </cell>
          <cell r="C1366" t="str">
            <v>Capitulo 0206 MINISTERIO DE EDUCACIÓN</v>
          </cell>
          <cell r="D1366" t="str">
            <v>Libramiento 0206-01-01-0010-7837</v>
          </cell>
          <cell r="E1366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6" t="str">
            <v>03-APR-18</v>
          </cell>
          <cell r="G1366">
            <v>330116.8</v>
          </cell>
          <cell r="H1366" t="str">
            <v>16-APR-18</v>
          </cell>
          <cell r="I1366">
            <v>32857</v>
          </cell>
          <cell r="J1366">
            <v>7</v>
          </cell>
          <cell r="K1366" t="str">
            <v>IN</v>
          </cell>
          <cell r="L1366" t="str">
            <v>ENTREGADO</v>
          </cell>
          <cell r="M1366">
            <v>1</v>
          </cell>
          <cell r="N1366">
            <v>41941</v>
          </cell>
          <cell r="O1366">
            <v>41941</v>
          </cell>
          <cell r="P1366">
            <v>50356.800000000003</v>
          </cell>
          <cell r="Q1366">
            <v>0</v>
          </cell>
          <cell r="R1366">
            <v>0</v>
          </cell>
        </row>
        <row r="1367">
          <cell r="A1367">
            <v>32858</v>
          </cell>
          <cell r="B1367" t="str">
            <v>Fuenta Especifica 0100 FONDO GENERAL</v>
          </cell>
          <cell r="C1367" t="str">
            <v>Capitulo 0206 MINISTERIO DE EDUCACIÓN</v>
          </cell>
          <cell r="D1367" t="str">
            <v>Libramiento 0206-01-01-0010-7838</v>
          </cell>
          <cell r="E1367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7" t="str">
            <v>03-APR-18</v>
          </cell>
          <cell r="G1367">
            <v>3201340</v>
          </cell>
          <cell r="H1367" t="str">
            <v>16-APR-18</v>
          </cell>
          <cell r="I1367">
            <v>32858</v>
          </cell>
          <cell r="J1367">
            <v>7</v>
          </cell>
          <cell r="K1367" t="str">
            <v>TR</v>
          </cell>
          <cell r="L1367" t="str">
            <v>Conciliado</v>
          </cell>
          <cell r="M1367">
            <v>1</v>
          </cell>
          <cell r="N1367">
            <v>2785613</v>
          </cell>
          <cell r="O1367">
            <v>2785613</v>
          </cell>
          <cell r="P1367">
            <v>2577350</v>
          </cell>
          <cell r="Q1367">
            <v>0</v>
          </cell>
          <cell r="R1367">
            <v>0</v>
          </cell>
        </row>
        <row r="1368">
          <cell r="A1368">
            <v>32858</v>
          </cell>
          <cell r="B1368" t="str">
            <v>Fuenta Especifica 0100 FONDO GENERAL</v>
          </cell>
          <cell r="C1368" t="str">
            <v>Capitulo 0206 MINISTERIO DE EDUCACIÓN</v>
          </cell>
          <cell r="D1368" t="str">
            <v>Libramiento 0206-01-01-0010-7838</v>
          </cell>
          <cell r="E1368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8" t="str">
            <v>03-APR-18</v>
          </cell>
          <cell r="G1368">
            <v>3201340</v>
          </cell>
          <cell r="H1368" t="str">
            <v>16-APR-18</v>
          </cell>
          <cell r="I1368">
            <v>32858</v>
          </cell>
          <cell r="J1368">
            <v>7</v>
          </cell>
          <cell r="K1368" t="str">
            <v>IN</v>
          </cell>
          <cell r="L1368" t="str">
            <v>ENTREGADO</v>
          </cell>
          <cell r="M1368">
            <v>1</v>
          </cell>
          <cell r="N1368">
            <v>41942</v>
          </cell>
          <cell r="O1368">
            <v>41942</v>
          </cell>
          <cell r="P1368">
            <v>488340</v>
          </cell>
          <cell r="Q1368">
            <v>0</v>
          </cell>
          <cell r="R1368">
            <v>0</v>
          </cell>
        </row>
        <row r="1369">
          <cell r="A1369">
            <v>32858</v>
          </cell>
          <cell r="B1369" t="str">
            <v>Fuenta Especifica 0100 FONDO GENERAL</v>
          </cell>
          <cell r="C1369" t="str">
            <v>Capitulo 0206 MINISTERIO DE EDUCACIÓN</v>
          </cell>
          <cell r="D1369" t="str">
            <v>Libramiento 0206-01-01-0010-7838</v>
          </cell>
          <cell r="E1369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9" t="str">
            <v>03-APR-18</v>
          </cell>
          <cell r="G1369">
            <v>3201340</v>
          </cell>
          <cell r="H1369" t="str">
            <v>16-APR-18</v>
          </cell>
          <cell r="I1369">
            <v>32858</v>
          </cell>
          <cell r="J1369">
            <v>7</v>
          </cell>
          <cell r="K1369" t="str">
            <v>IN</v>
          </cell>
          <cell r="L1369" t="str">
            <v>ENTREGADO</v>
          </cell>
          <cell r="M1369">
            <v>1</v>
          </cell>
          <cell r="N1369">
            <v>41874</v>
          </cell>
          <cell r="O1369">
            <v>41874</v>
          </cell>
          <cell r="P1369">
            <v>135650</v>
          </cell>
          <cell r="Q1369">
            <v>0</v>
          </cell>
          <cell r="R1369">
            <v>0</v>
          </cell>
        </row>
        <row r="1370">
          <cell r="A1370">
            <v>33538</v>
          </cell>
          <cell r="B1370" t="str">
            <v>Fuenta Especifica 0100 FONDO GENERAL</v>
          </cell>
          <cell r="C1370" t="str">
            <v>Capitulo 0206 MINISTERIO DE EDUCACIÓN</v>
          </cell>
          <cell r="D1370" t="str">
            <v>Libramiento 0206-01-01-0010-7839</v>
          </cell>
          <cell r="E1370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0" t="str">
            <v>03-APR-18</v>
          </cell>
          <cell r="G1370">
            <v>276468.74</v>
          </cell>
          <cell r="H1370" t="str">
            <v>18-APR-18</v>
          </cell>
          <cell r="I1370">
            <v>33538</v>
          </cell>
          <cell r="J1370">
            <v>3</v>
          </cell>
          <cell r="K1370" t="str">
            <v>IN</v>
          </cell>
          <cell r="L1370" t="str">
            <v>ENTREGADO</v>
          </cell>
          <cell r="M1370">
            <v>1</v>
          </cell>
          <cell r="N1370">
            <v>42848</v>
          </cell>
          <cell r="O1370">
            <v>42848</v>
          </cell>
          <cell r="P1370">
            <v>2517.17</v>
          </cell>
          <cell r="Q1370">
            <v>0</v>
          </cell>
          <cell r="R1370">
            <v>0</v>
          </cell>
        </row>
        <row r="1371">
          <cell r="A1371">
            <v>33538</v>
          </cell>
          <cell r="B1371" t="str">
            <v>Fuenta Especifica 0100 FONDO GENERAL</v>
          </cell>
          <cell r="C1371" t="str">
            <v>Capitulo 0206 MINISTERIO DE EDUCACIÓN</v>
          </cell>
          <cell r="D1371" t="str">
            <v>Libramiento 0206-01-01-0010-7839</v>
          </cell>
          <cell r="E1371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1" t="str">
            <v>03-APR-18</v>
          </cell>
          <cell r="G1371">
            <v>276468.74</v>
          </cell>
          <cell r="H1371" t="str">
            <v>18-APR-18</v>
          </cell>
          <cell r="I1371">
            <v>33538</v>
          </cell>
          <cell r="J1371">
            <v>3</v>
          </cell>
          <cell r="K1371" t="str">
            <v>TR</v>
          </cell>
          <cell r="L1371" t="str">
            <v>Conciliado</v>
          </cell>
          <cell r="M1371">
            <v>1</v>
          </cell>
          <cell r="N1371">
            <v>2786694</v>
          </cell>
          <cell r="O1371">
            <v>2786694</v>
          </cell>
          <cell r="P1371">
            <v>273951.57</v>
          </cell>
          <cell r="Q1371">
            <v>0</v>
          </cell>
          <cell r="R1371">
            <v>0</v>
          </cell>
        </row>
        <row r="1372">
          <cell r="A1372">
            <v>32590</v>
          </cell>
          <cell r="B1372" t="str">
            <v>Fuenta Especifica 0100 FONDO GENERAL</v>
          </cell>
          <cell r="C1372" t="str">
            <v>Capitulo 0206 MINISTERIO DE EDUCACIÓN</v>
          </cell>
          <cell r="D1372" t="str">
            <v>Libramiento 0206-01-01-0010-7841</v>
          </cell>
          <cell r="E1372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2" t="str">
            <v>03-APR-18</v>
          </cell>
          <cell r="G1372">
            <v>719705.59999999998</v>
          </cell>
          <cell r="H1372" t="str">
            <v>16-APR-18</v>
          </cell>
          <cell r="I1372">
            <v>32590</v>
          </cell>
          <cell r="J1372">
            <v>1</v>
          </cell>
          <cell r="K1372" t="str">
            <v>TR</v>
          </cell>
          <cell r="L1372" t="str">
            <v>Conciliado</v>
          </cell>
          <cell r="M1372">
            <v>1</v>
          </cell>
          <cell r="N1372">
            <v>2784801</v>
          </cell>
          <cell r="O1372">
            <v>2784801</v>
          </cell>
          <cell r="P1372">
            <v>689209.6</v>
          </cell>
          <cell r="Q1372">
            <v>0</v>
          </cell>
          <cell r="R1372">
            <v>0</v>
          </cell>
        </row>
        <row r="1373">
          <cell r="A1373">
            <v>32590</v>
          </cell>
          <cell r="B1373" t="str">
            <v>Fuenta Especifica 0100 FONDO GENERAL</v>
          </cell>
          <cell r="C1373" t="str">
            <v>Capitulo 0206 MINISTERIO DE EDUCACIÓN</v>
          </cell>
          <cell r="D1373" t="str">
            <v>Libramiento 0206-01-01-0010-7841</v>
          </cell>
          <cell r="E1373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3" t="str">
            <v>03-APR-18</v>
          </cell>
          <cell r="G1373">
            <v>719705.59999999998</v>
          </cell>
          <cell r="H1373" t="str">
            <v>16-APR-18</v>
          </cell>
          <cell r="I1373">
            <v>32590</v>
          </cell>
          <cell r="J1373">
            <v>1</v>
          </cell>
          <cell r="K1373" t="str">
            <v>IN</v>
          </cell>
          <cell r="L1373" t="str">
            <v>ENTREGADO</v>
          </cell>
          <cell r="M1373">
            <v>1</v>
          </cell>
          <cell r="N1373">
            <v>41584</v>
          </cell>
          <cell r="O1373">
            <v>41584</v>
          </cell>
          <cell r="P1373">
            <v>30496</v>
          </cell>
          <cell r="Q1373">
            <v>0</v>
          </cell>
          <cell r="R1373">
            <v>0</v>
          </cell>
        </row>
        <row r="1374">
          <cell r="A1374">
            <v>33539</v>
          </cell>
          <cell r="B1374" t="str">
            <v>Fuenta Especifica 0100 FONDO GENERAL</v>
          </cell>
          <cell r="C1374" t="str">
            <v>Capitulo 0206 MINISTERIO DE EDUCACIÓN</v>
          </cell>
          <cell r="D1374" t="str">
            <v>Libramiento 0206-01-01-0010-7843</v>
          </cell>
          <cell r="E1374" t="str">
            <v>PAGO POR SUM. ALIM. ESC. UM. CORRESP. A DICIEMBRE/2017, SEGUN FACT. NCF: 43075, NC. 00042, CONT. 407/2017, OC. 6440, MENOS ANTICIPO.</v>
          </cell>
          <cell r="F1374" t="str">
            <v>03-APR-18</v>
          </cell>
          <cell r="G1374">
            <v>160063.4</v>
          </cell>
          <cell r="H1374" t="str">
            <v>18-APR-18</v>
          </cell>
          <cell r="I1374">
            <v>33539</v>
          </cell>
          <cell r="J1374">
            <v>3</v>
          </cell>
          <cell r="K1374" t="str">
            <v>TR</v>
          </cell>
          <cell r="L1374" t="str">
            <v>Conciliado</v>
          </cell>
          <cell r="M1374">
            <v>1</v>
          </cell>
          <cell r="N1374">
            <v>2786416</v>
          </cell>
          <cell r="O1374">
            <v>2786416</v>
          </cell>
          <cell r="P1374">
            <v>158588.57999999999</v>
          </cell>
          <cell r="Q1374">
            <v>0</v>
          </cell>
          <cell r="R1374">
            <v>0</v>
          </cell>
        </row>
        <row r="1375">
          <cell r="A1375">
            <v>33539</v>
          </cell>
          <cell r="B1375" t="str">
            <v>Fuenta Especifica 0100 FONDO GENERAL</v>
          </cell>
          <cell r="C1375" t="str">
            <v>Capitulo 0206 MINISTERIO DE EDUCACIÓN</v>
          </cell>
          <cell r="D1375" t="str">
            <v>Libramiento 0206-01-01-0010-7843</v>
          </cell>
          <cell r="E1375" t="str">
            <v>PAGO POR SUM. ALIM. ESC. UM. CORRESP. A DICIEMBRE/2017, SEGUN FACT. NCF: 43075, NC. 00042, CONT. 407/2017, OC. 6440, MENOS ANTICIPO.</v>
          </cell>
          <cell r="F1375" t="str">
            <v>03-APR-18</v>
          </cell>
          <cell r="G1375">
            <v>160063.4</v>
          </cell>
          <cell r="H1375" t="str">
            <v>18-APR-18</v>
          </cell>
          <cell r="I1375">
            <v>33539</v>
          </cell>
          <cell r="J1375">
            <v>3</v>
          </cell>
          <cell r="K1375" t="str">
            <v>IN</v>
          </cell>
          <cell r="L1375" t="str">
            <v>ENTREGADO</v>
          </cell>
          <cell r="M1375">
            <v>1</v>
          </cell>
          <cell r="N1375">
            <v>43003</v>
          </cell>
          <cell r="O1375">
            <v>43003</v>
          </cell>
          <cell r="P1375">
            <v>1474.82</v>
          </cell>
          <cell r="Q1375">
            <v>0</v>
          </cell>
          <cell r="R1375">
            <v>0</v>
          </cell>
        </row>
        <row r="1376">
          <cell r="A1376">
            <v>32859</v>
          </cell>
          <cell r="B1376" t="str">
            <v>Fuenta Especifica 0100 FONDO GENERAL</v>
          </cell>
          <cell r="C1376" t="str">
            <v>Capitulo 0206 MINISTERIO DE EDUCACIÓN</v>
          </cell>
          <cell r="D1376" t="str">
            <v>Libramiento 0206-01-01-0010-7845</v>
          </cell>
          <cell r="E1376" t="str">
            <v>PAGO SUM. ALIM.ESC. PROG. PAE REAL, MESES DE AGOSTO Y SEPT/2017, S/FACT. NCF NOS.00077,00078, N/C 00021, 00022, MENOS ANTICIPO, CONTRATO NO.329/2017, OC NO.6060.</v>
          </cell>
          <cell r="F1376" t="str">
            <v>03-APR-18</v>
          </cell>
          <cell r="G1376">
            <v>1106855.3400000001</v>
          </cell>
          <cell r="H1376" t="str">
            <v>16-APR-18</v>
          </cell>
          <cell r="I1376">
            <v>32859</v>
          </cell>
          <cell r="J1376">
            <v>7</v>
          </cell>
          <cell r="K1376" t="str">
            <v>TR</v>
          </cell>
          <cell r="L1376" t="str">
            <v>Conciliado</v>
          </cell>
          <cell r="M1376">
            <v>1</v>
          </cell>
          <cell r="N1376">
            <v>2785769</v>
          </cell>
          <cell r="O1376">
            <v>2785769</v>
          </cell>
          <cell r="P1376">
            <v>816392.9</v>
          </cell>
          <cell r="Q1376">
            <v>0</v>
          </cell>
          <cell r="R1376">
            <v>0</v>
          </cell>
        </row>
        <row r="1377">
          <cell r="A1377">
            <v>32859</v>
          </cell>
          <cell r="B1377" t="str">
            <v>Fuenta Especifica 0100 FONDO GENERAL</v>
          </cell>
          <cell r="C1377" t="str">
            <v>Capitulo 0206 MINISTERIO DE EDUCACIÓN</v>
          </cell>
          <cell r="D1377" t="str">
            <v>Libramiento 0206-01-01-0010-7845</v>
          </cell>
          <cell r="E1377" t="str">
            <v>PAGO SUM. ALIM.ESC. PROG. PAE REAL, MESES DE AGOSTO Y SEPT/2017, S/FACT. NCF NOS.00077,00078, N/C 00021, 00022, MENOS ANTICIPO, CONTRATO NO.329/2017, OC NO.6060.</v>
          </cell>
          <cell r="F1377" t="str">
            <v>03-APR-18</v>
          </cell>
          <cell r="G1377">
            <v>1106855.3400000001</v>
          </cell>
          <cell r="H1377" t="str">
            <v>16-APR-18</v>
          </cell>
          <cell r="I1377">
            <v>32859</v>
          </cell>
          <cell r="J1377">
            <v>7</v>
          </cell>
          <cell r="K1377" t="str">
            <v>TR</v>
          </cell>
          <cell r="L1377" t="str">
            <v>Conciliado</v>
          </cell>
          <cell r="M1377">
            <v>1</v>
          </cell>
          <cell r="N1377">
            <v>2785544</v>
          </cell>
          <cell r="O1377">
            <v>2785544</v>
          </cell>
          <cell r="P1377">
            <v>237904.37</v>
          </cell>
          <cell r="Q1377">
            <v>0</v>
          </cell>
          <cell r="R1377">
            <v>0</v>
          </cell>
        </row>
        <row r="1378">
          <cell r="A1378">
            <v>32859</v>
          </cell>
          <cell r="B1378" t="str">
            <v>Fuenta Especifica 0100 FONDO GENERAL</v>
          </cell>
          <cell r="C1378" t="str">
            <v>Capitulo 0206 MINISTERIO DE EDUCACIÓN</v>
          </cell>
          <cell r="D1378" t="str">
            <v>Libramiento 0206-01-01-0010-7845</v>
          </cell>
          <cell r="E1378" t="str">
            <v>PAGO SUM. ALIM.ESC. PROG. PAE REAL, MESES DE AGOSTO Y SEPT/2017, S/FACT. NCF NOS.00077,00078, N/C 00021, 00022, MENOS ANTICIPO, CONTRATO NO.329/2017, OC NO.6060.</v>
          </cell>
          <cell r="F1378" t="str">
            <v>03-APR-18</v>
          </cell>
          <cell r="G1378">
            <v>1106855.3400000001</v>
          </cell>
          <cell r="H1378" t="str">
            <v>16-APR-18</v>
          </cell>
          <cell r="I1378">
            <v>32859</v>
          </cell>
          <cell r="J1378">
            <v>7</v>
          </cell>
          <cell r="K1378" t="str">
            <v>IN</v>
          </cell>
          <cell r="L1378" t="str">
            <v>ENTREGADO</v>
          </cell>
          <cell r="M1378">
            <v>1</v>
          </cell>
          <cell r="N1378">
            <v>41875</v>
          </cell>
          <cell r="O1378">
            <v>41875</v>
          </cell>
          <cell r="P1378">
            <v>52558.07</v>
          </cell>
          <cell r="Q1378">
            <v>0</v>
          </cell>
          <cell r="R1378">
            <v>0</v>
          </cell>
        </row>
        <row r="1379">
          <cell r="A1379">
            <v>32591</v>
          </cell>
          <cell r="B1379" t="str">
            <v>Fuenta Especifica 0100 FONDO GENERAL</v>
          </cell>
          <cell r="C1379" t="str">
            <v>Capitulo 0206 MINISTERIO DE EDUCACIÓN</v>
          </cell>
          <cell r="D1379" t="str">
            <v>Libramiento 0206-01-01-0010-7846</v>
          </cell>
          <cell r="E1379" t="str">
            <v>PAGO POR SUM. DE ALIM. ESC. JEE. CORRESP. AL MES DE ENERO 2018, S/FACT. 00200. CARTA COMPROMISO 15604. OC 5914</v>
          </cell>
          <cell r="F1379" t="str">
            <v>03-APR-18</v>
          </cell>
          <cell r="G1379">
            <v>174640</v>
          </cell>
          <cell r="H1379" t="str">
            <v>16-APR-18</v>
          </cell>
          <cell r="I1379">
            <v>32591</v>
          </cell>
          <cell r="J1379">
            <v>1</v>
          </cell>
          <cell r="K1379" t="str">
            <v>TR</v>
          </cell>
          <cell r="L1379" t="str">
            <v>Conciliado</v>
          </cell>
          <cell r="M1379">
            <v>1</v>
          </cell>
          <cell r="N1379">
            <v>2784721</v>
          </cell>
          <cell r="O1379">
            <v>2784721</v>
          </cell>
          <cell r="P1379">
            <v>140600</v>
          </cell>
          <cell r="Q1379">
            <v>0</v>
          </cell>
          <cell r="R1379">
            <v>0</v>
          </cell>
        </row>
        <row r="1380">
          <cell r="A1380">
            <v>32591</v>
          </cell>
          <cell r="B1380" t="str">
            <v>Fuenta Especifica 0100 FONDO GENERAL</v>
          </cell>
          <cell r="C1380" t="str">
            <v>Capitulo 0206 MINISTERIO DE EDUCACIÓN</v>
          </cell>
          <cell r="D1380" t="str">
            <v>Libramiento 0206-01-01-0010-7846</v>
          </cell>
          <cell r="E1380" t="str">
            <v>PAGO POR SUM. DE ALIM. ESC. JEE. CORRESP. AL MES DE ENERO 2018, S/FACT. 00200. CARTA COMPROMISO 15604. OC 5914</v>
          </cell>
          <cell r="F1380" t="str">
            <v>03-APR-18</v>
          </cell>
          <cell r="G1380">
            <v>174640</v>
          </cell>
          <cell r="H1380" t="str">
            <v>16-APR-18</v>
          </cell>
          <cell r="I1380">
            <v>32591</v>
          </cell>
          <cell r="J1380">
            <v>1</v>
          </cell>
          <cell r="K1380" t="str">
            <v>IN</v>
          </cell>
          <cell r="L1380" t="str">
            <v>ENTREGADO</v>
          </cell>
          <cell r="M1380">
            <v>1</v>
          </cell>
          <cell r="N1380">
            <v>41470</v>
          </cell>
          <cell r="O1380">
            <v>41470</v>
          </cell>
          <cell r="P1380">
            <v>26640</v>
          </cell>
          <cell r="Q1380">
            <v>0</v>
          </cell>
          <cell r="R1380">
            <v>0</v>
          </cell>
        </row>
        <row r="1381">
          <cell r="A1381">
            <v>32591</v>
          </cell>
          <cell r="B1381" t="str">
            <v>Fuenta Especifica 0100 FONDO GENERAL</v>
          </cell>
          <cell r="C1381" t="str">
            <v>Capitulo 0206 MINISTERIO DE EDUCACIÓN</v>
          </cell>
          <cell r="D1381" t="str">
            <v>Libramiento 0206-01-01-0010-7846</v>
          </cell>
          <cell r="E1381" t="str">
            <v>PAGO POR SUM. DE ALIM. ESC. JEE. CORRESP. AL MES DE ENERO 2018, S/FACT. 00200. CARTA COMPROMISO 15604. OC 5914</v>
          </cell>
          <cell r="F1381" t="str">
            <v>03-APR-18</v>
          </cell>
          <cell r="G1381">
            <v>174640</v>
          </cell>
          <cell r="H1381" t="str">
            <v>16-APR-18</v>
          </cell>
          <cell r="I1381">
            <v>32591</v>
          </cell>
          <cell r="J1381">
            <v>1</v>
          </cell>
          <cell r="K1381" t="str">
            <v>IN</v>
          </cell>
          <cell r="L1381" t="str">
            <v>ENTREGADO</v>
          </cell>
          <cell r="M1381">
            <v>1</v>
          </cell>
          <cell r="N1381">
            <v>41583</v>
          </cell>
          <cell r="O1381">
            <v>41583</v>
          </cell>
          <cell r="P1381">
            <v>7400</v>
          </cell>
          <cell r="Q1381">
            <v>0</v>
          </cell>
          <cell r="R1381">
            <v>0</v>
          </cell>
        </row>
        <row r="1382">
          <cell r="A1382">
            <v>32592</v>
          </cell>
          <cell r="B1382" t="str">
            <v>Fuenta Especifica 0100 FONDO GENERAL</v>
          </cell>
          <cell r="C1382" t="str">
            <v>Capitulo 0206 MINISTERIO DE EDUCACIÓN</v>
          </cell>
          <cell r="D1382" t="str">
            <v>Libramiento 0206-01-01-0010-7847</v>
          </cell>
          <cell r="E1382" t="str">
            <v>PAGO A FAVOR DE BANCO AGRICOLA S/ACTO 728 D/F. 22/09/2017 CEDIDO POR YRIS MARGARITA FELIZ , SUM. ALIM. ESC. JEE. MES ENERO 2018, S/FACT. NCF: 00272, CARTAS COMPROMISO NOS. 00679 Y 06464, OC. 5624.</v>
          </cell>
          <cell r="F1382" t="str">
            <v>03-APR-18</v>
          </cell>
          <cell r="G1382">
            <v>835109.6</v>
          </cell>
          <cell r="H1382" t="str">
            <v>16-APR-18</v>
          </cell>
          <cell r="I1382">
            <v>32592</v>
          </cell>
          <cell r="J1382">
            <v>1</v>
          </cell>
          <cell r="K1382" t="str">
            <v>IN</v>
          </cell>
          <cell r="L1382" t="str">
            <v>ENTREGADO</v>
          </cell>
          <cell r="M1382">
            <v>1</v>
          </cell>
          <cell r="N1382">
            <v>41469</v>
          </cell>
          <cell r="O1382">
            <v>41469</v>
          </cell>
          <cell r="P1382">
            <v>127389.6</v>
          </cell>
          <cell r="Q1382">
            <v>0</v>
          </cell>
          <cell r="R1382">
            <v>0</v>
          </cell>
        </row>
        <row r="1383">
          <cell r="A1383">
            <v>32592</v>
          </cell>
          <cell r="B1383" t="str">
            <v>Fuenta Especifica 0100 FONDO GENERAL</v>
          </cell>
          <cell r="C1383" t="str">
            <v>Capitulo 0206 MINISTERIO DE EDUCACIÓN</v>
          </cell>
          <cell r="D1383" t="str">
            <v>Libramiento 0206-01-01-0010-7847</v>
          </cell>
          <cell r="E1383" t="str">
            <v>PAGO A FAVOR DE BANCO AGRICOLA S/ACTO 728 D/F. 22/09/2017 CEDIDO POR YRIS MARGARITA FELIZ , SUM. ALIM. ESC. JEE. MES ENERO 2018, S/FACT. NCF: 00272, CARTAS COMPROMISO NOS. 00679 Y 06464, OC. 5624.</v>
          </cell>
          <cell r="F1383" t="str">
            <v>03-APR-18</v>
          </cell>
          <cell r="G1383">
            <v>835109.6</v>
          </cell>
          <cell r="H1383" t="str">
            <v>16-APR-18</v>
          </cell>
          <cell r="I1383">
            <v>32592</v>
          </cell>
          <cell r="J1383">
            <v>1</v>
          </cell>
          <cell r="K1383" t="str">
            <v>TR</v>
          </cell>
          <cell r="L1383" t="str">
            <v>Conciliado</v>
          </cell>
          <cell r="M1383">
            <v>1</v>
          </cell>
          <cell r="N1383">
            <v>2784800</v>
          </cell>
          <cell r="O1383">
            <v>2784800</v>
          </cell>
          <cell r="P1383">
            <v>672334</v>
          </cell>
          <cell r="Q1383">
            <v>0</v>
          </cell>
          <cell r="R1383">
            <v>0</v>
          </cell>
        </row>
        <row r="1384">
          <cell r="A1384">
            <v>32592</v>
          </cell>
          <cell r="B1384" t="str">
            <v>Fuenta Especifica 0100 FONDO GENERAL</v>
          </cell>
          <cell r="C1384" t="str">
            <v>Capitulo 0206 MINISTERIO DE EDUCACIÓN</v>
          </cell>
          <cell r="D1384" t="str">
            <v>Libramiento 0206-01-01-0010-7847</v>
          </cell>
          <cell r="E1384" t="str">
            <v>PAGO A FAVOR DE BANCO AGRICOLA S/ACTO 728 D/F. 22/09/2017 CEDIDO POR YRIS MARGARITA FELIZ , SUM. ALIM. ESC. JEE. MES ENERO 2018, S/FACT. NCF: 00272, CARTAS COMPROMISO NOS. 00679 Y 06464, OC. 5624.</v>
          </cell>
          <cell r="F1384" t="str">
            <v>03-APR-18</v>
          </cell>
          <cell r="G1384">
            <v>835109.6</v>
          </cell>
          <cell r="H1384" t="str">
            <v>16-APR-18</v>
          </cell>
          <cell r="I1384">
            <v>32592</v>
          </cell>
          <cell r="J1384">
            <v>1</v>
          </cell>
          <cell r="K1384" t="str">
            <v>IN</v>
          </cell>
          <cell r="L1384" t="str">
            <v>ENTREGADO</v>
          </cell>
          <cell r="M1384">
            <v>1</v>
          </cell>
          <cell r="N1384">
            <v>41582</v>
          </cell>
          <cell r="O1384">
            <v>41582</v>
          </cell>
          <cell r="P1384">
            <v>35386</v>
          </cell>
          <cell r="Q1384">
            <v>0</v>
          </cell>
          <cell r="R1384">
            <v>0</v>
          </cell>
        </row>
        <row r="1385">
          <cell r="A1385">
            <v>33540</v>
          </cell>
          <cell r="B1385" t="str">
            <v>Fuenta Especifica 0100 FONDO GENERAL</v>
          </cell>
          <cell r="C1385" t="str">
            <v>Capitulo 0206 MINISTERIO DE EDUCACIÓN</v>
          </cell>
          <cell r="D1385" t="str">
            <v>Libramiento 0206-01-01-0010-7848</v>
          </cell>
          <cell r="E1385" t="str">
            <v>PAGO POR SUM. ALIM. ESC. UM. CORRESP. A DICIEMBRE/2017, SEGUN FACT. NCF: 00105, NC. 00072, MENOS ANTICIPO, CONT. 312/2017, OC. 6325</v>
          </cell>
          <cell r="F1385" t="str">
            <v>03-APR-18</v>
          </cell>
          <cell r="G1385">
            <v>468946.46</v>
          </cell>
          <cell r="H1385" t="str">
            <v>18-APR-18</v>
          </cell>
          <cell r="I1385">
            <v>33540</v>
          </cell>
          <cell r="J1385">
            <v>3</v>
          </cell>
          <cell r="K1385" t="str">
            <v>TR</v>
          </cell>
          <cell r="L1385" t="str">
            <v>Conciliado</v>
          </cell>
          <cell r="M1385">
            <v>1</v>
          </cell>
          <cell r="N1385">
            <v>2786417</v>
          </cell>
          <cell r="O1385">
            <v>2786417</v>
          </cell>
          <cell r="P1385">
            <v>464625.59</v>
          </cell>
          <cell r="Q1385">
            <v>0</v>
          </cell>
          <cell r="R1385">
            <v>0</v>
          </cell>
        </row>
        <row r="1386">
          <cell r="A1386">
            <v>33540</v>
          </cell>
          <cell r="B1386" t="str">
            <v>Fuenta Especifica 0100 FONDO GENERAL</v>
          </cell>
          <cell r="C1386" t="str">
            <v>Capitulo 0206 MINISTERIO DE EDUCACIÓN</v>
          </cell>
          <cell r="D1386" t="str">
            <v>Libramiento 0206-01-01-0010-7848</v>
          </cell>
          <cell r="E1386" t="str">
            <v>PAGO POR SUM. ALIM. ESC. UM. CORRESP. A DICIEMBRE/2017, SEGUN FACT. NCF: 00105, NC. 00072, MENOS ANTICIPO, CONT. 312/2017, OC. 6325</v>
          </cell>
          <cell r="F1386" t="str">
            <v>03-APR-18</v>
          </cell>
          <cell r="G1386">
            <v>468946.46</v>
          </cell>
          <cell r="H1386" t="str">
            <v>18-APR-18</v>
          </cell>
          <cell r="I1386">
            <v>33540</v>
          </cell>
          <cell r="J1386">
            <v>3</v>
          </cell>
          <cell r="K1386" t="str">
            <v>IN</v>
          </cell>
          <cell r="L1386" t="str">
            <v>ENTREGADO</v>
          </cell>
          <cell r="M1386">
            <v>1</v>
          </cell>
          <cell r="N1386">
            <v>43084</v>
          </cell>
          <cell r="O1386">
            <v>43084</v>
          </cell>
          <cell r="P1386">
            <v>4320.87</v>
          </cell>
          <cell r="Q1386">
            <v>0</v>
          </cell>
          <cell r="R1386">
            <v>0</v>
          </cell>
        </row>
        <row r="1387">
          <cell r="A1387">
            <v>32860</v>
          </cell>
          <cell r="B1387" t="str">
            <v>Fuenta Especifica 0100 FONDO GENERAL</v>
          </cell>
          <cell r="C1387" t="str">
            <v>Capitulo 0206 MINISTERIO DE EDUCACIÓN</v>
          </cell>
          <cell r="D1387" t="str">
            <v>Libramiento 0206-01-01-0010-7849</v>
          </cell>
          <cell r="E1387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7" t="str">
            <v>03-APR-18</v>
          </cell>
          <cell r="G1387">
            <v>379299.2</v>
          </cell>
          <cell r="H1387" t="str">
            <v>16-APR-18</v>
          </cell>
          <cell r="I1387">
            <v>32860</v>
          </cell>
          <cell r="J1387">
            <v>7</v>
          </cell>
          <cell r="K1387" t="str">
            <v>TR</v>
          </cell>
          <cell r="L1387" t="str">
            <v>Conciliado</v>
          </cell>
          <cell r="M1387">
            <v>1</v>
          </cell>
          <cell r="N1387">
            <v>2785614</v>
          </cell>
          <cell r="O1387">
            <v>2785614</v>
          </cell>
          <cell r="P1387">
            <v>363227.2</v>
          </cell>
          <cell r="Q1387">
            <v>0</v>
          </cell>
          <cell r="R1387">
            <v>0</v>
          </cell>
        </row>
        <row r="1388">
          <cell r="A1388">
            <v>32860</v>
          </cell>
          <cell r="B1388" t="str">
            <v>Fuenta Especifica 0100 FONDO GENERAL</v>
          </cell>
          <cell r="C1388" t="str">
            <v>Capitulo 0206 MINISTERIO DE EDUCACIÓN</v>
          </cell>
          <cell r="D1388" t="str">
            <v>Libramiento 0206-01-01-0010-7849</v>
          </cell>
          <cell r="E1388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8" t="str">
            <v>03-APR-18</v>
          </cell>
          <cell r="G1388">
            <v>379299.2</v>
          </cell>
          <cell r="H1388" t="str">
            <v>16-APR-18</v>
          </cell>
          <cell r="I1388">
            <v>32860</v>
          </cell>
          <cell r="J1388">
            <v>7</v>
          </cell>
          <cell r="K1388" t="str">
            <v>IN</v>
          </cell>
          <cell r="L1388" t="str">
            <v>ENTREGADO</v>
          </cell>
          <cell r="M1388">
            <v>1</v>
          </cell>
          <cell r="N1388">
            <v>41876</v>
          </cell>
          <cell r="O1388">
            <v>41876</v>
          </cell>
          <cell r="P1388">
            <v>16072</v>
          </cell>
          <cell r="Q1388">
            <v>0</v>
          </cell>
          <cell r="R1388">
            <v>0</v>
          </cell>
        </row>
        <row r="1389">
          <cell r="A1389">
            <v>33354</v>
          </cell>
          <cell r="B1389" t="str">
            <v>Fuenta Especifica 0100 FONDO GENERAL</v>
          </cell>
          <cell r="C1389" t="str">
            <v>Capitulo 0206 MINISTERIO DE EDUCACIÓN</v>
          </cell>
          <cell r="D1389" t="str">
            <v>Libramiento 0206-01-01-0010-7850</v>
          </cell>
          <cell r="E1389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89" t="str">
            <v>03-APR-18</v>
          </cell>
          <cell r="G1389">
            <v>2036019.2</v>
          </cell>
          <cell r="H1389" t="str">
            <v>17-APR-18</v>
          </cell>
          <cell r="I1389">
            <v>33354</v>
          </cell>
          <cell r="J1389">
            <v>5</v>
          </cell>
          <cell r="K1389" t="str">
            <v>TR</v>
          </cell>
          <cell r="L1389" t="str">
            <v>Conciliado</v>
          </cell>
          <cell r="M1389">
            <v>1</v>
          </cell>
          <cell r="N1389">
            <v>2786209</v>
          </cell>
          <cell r="O1389">
            <v>2786209</v>
          </cell>
          <cell r="P1389">
            <v>32544</v>
          </cell>
          <cell r="Q1389">
            <v>0</v>
          </cell>
          <cell r="R1389">
            <v>0</v>
          </cell>
        </row>
        <row r="1390">
          <cell r="A1390">
            <v>33354</v>
          </cell>
          <cell r="B1390" t="str">
            <v>Fuenta Especifica 0100 FONDO GENERAL</v>
          </cell>
          <cell r="C1390" t="str">
            <v>Capitulo 0206 MINISTERIO DE EDUCACIÓN</v>
          </cell>
          <cell r="D1390" t="str">
            <v>Libramiento 0206-01-01-0010-7850</v>
          </cell>
          <cell r="E1390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0" t="str">
            <v>03-APR-18</v>
          </cell>
          <cell r="G1390">
            <v>2036019.2</v>
          </cell>
          <cell r="H1390" t="str">
            <v>17-APR-18</v>
          </cell>
          <cell r="I1390">
            <v>33354</v>
          </cell>
          <cell r="J1390">
            <v>5</v>
          </cell>
          <cell r="K1390" t="str">
            <v>TR</v>
          </cell>
          <cell r="L1390" t="str">
            <v>Conciliado</v>
          </cell>
          <cell r="M1390">
            <v>1</v>
          </cell>
          <cell r="N1390">
            <v>2786298</v>
          </cell>
          <cell r="O1390">
            <v>2786298</v>
          </cell>
          <cell r="P1390">
            <v>1917203.2</v>
          </cell>
          <cell r="Q1390">
            <v>0</v>
          </cell>
          <cell r="R1390">
            <v>0</v>
          </cell>
        </row>
        <row r="1391">
          <cell r="A1391">
            <v>33354</v>
          </cell>
          <cell r="B1391" t="str">
            <v>Fuenta Especifica 0100 FONDO GENERAL</v>
          </cell>
          <cell r="C1391" t="str">
            <v>Capitulo 0206 MINISTERIO DE EDUCACIÓN</v>
          </cell>
          <cell r="D1391" t="str">
            <v>Libramiento 0206-01-01-0010-7850</v>
          </cell>
          <cell r="E1391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1" t="str">
            <v>03-APR-18</v>
          </cell>
          <cell r="G1391">
            <v>2036019.2</v>
          </cell>
          <cell r="H1391" t="str">
            <v>17-APR-18</v>
          </cell>
          <cell r="I1391">
            <v>33354</v>
          </cell>
          <cell r="J1391">
            <v>5</v>
          </cell>
          <cell r="K1391" t="str">
            <v>IN</v>
          </cell>
          <cell r="L1391" t="str">
            <v>ENTREGADO</v>
          </cell>
          <cell r="M1391">
            <v>1</v>
          </cell>
          <cell r="N1391">
            <v>42658</v>
          </cell>
          <cell r="O1391">
            <v>42658</v>
          </cell>
          <cell r="P1391">
            <v>86272</v>
          </cell>
          <cell r="Q1391">
            <v>0</v>
          </cell>
          <cell r="R1391">
            <v>0</v>
          </cell>
        </row>
        <row r="1392">
          <cell r="A1392">
            <v>32593</v>
          </cell>
          <cell r="B1392" t="str">
            <v>Fuenta Especifica 0100 FONDO GENERAL</v>
          </cell>
          <cell r="C1392" t="str">
            <v>Capitulo 0206 MINISTERIO DE EDUCACIÓN</v>
          </cell>
          <cell r="D1392" t="str">
            <v>Libramiento 0206-01-01-0010-7851</v>
          </cell>
          <cell r="E1392" t="str">
            <v>PAGO SUM. ALIM. ESC. JEE. CORRESP. A LOS MESES SEPT., OCT., NOV. Y DIC. 2017, SEGUN FACT. NCF.: 00129, 00130, 00131 Y 00132, CARTA COMPROMISO NO. 04371, OC 5916.</v>
          </cell>
          <cell r="F1392" t="str">
            <v>03-APR-18</v>
          </cell>
          <cell r="G1392">
            <v>675007.2</v>
          </cell>
          <cell r="H1392" t="str">
            <v>16-APR-18</v>
          </cell>
          <cell r="I1392">
            <v>32593</v>
          </cell>
          <cell r="J1392">
            <v>1</v>
          </cell>
          <cell r="K1392" t="str">
            <v>IN</v>
          </cell>
          <cell r="L1392" t="str">
            <v>ENTREGADO</v>
          </cell>
          <cell r="M1392">
            <v>1</v>
          </cell>
          <cell r="N1392">
            <v>41581</v>
          </cell>
          <cell r="O1392">
            <v>41581</v>
          </cell>
          <cell r="P1392">
            <v>28602</v>
          </cell>
          <cell r="Q1392">
            <v>0</v>
          </cell>
          <cell r="R1392">
            <v>0</v>
          </cell>
        </row>
        <row r="1393">
          <cell r="A1393">
            <v>32593</v>
          </cell>
          <cell r="B1393" t="str">
            <v>Fuenta Especifica 0100 FONDO GENERAL</v>
          </cell>
          <cell r="C1393" t="str">
            <v>Capitulo 0206 MINISTERIO DE EDUCACIÓN</v>
          </cell>
          <cell r="D1393" t="str">
            <v>Libramiento 0206-01-01-0010-7851</v>
          </cell>
          <cell r="E1393" t="str">
            <v>PAGO SUM. ALIM. ESC. JEE. CORRESP. A LOS MESES SEPT., OCT., NOV. Y DIC. 2017, SEGUN FACT. NCF.: 00129, 00130, 00131 Y 00132, CARTA COMPROMISO NO. 04371, OC 5916.</v>
          </cell>
          <cell r="F1393" t="str">
            <v>03-APR-18</v>
          </cell>
          <cell r="G1393">
            <v>675007.2</v>
          </cell>
          <cell r="H1393" t="str">
            <v>16-APR-18</v>
          </cell>
          <cell r="I1393">
            <v>32593</v>
          </cell>
          <cell r="J1393">
            <v>1</v>
          </cell>
          <cell r="K1393" t="str">
            <v>TR</v>
          </cell>
          <cell r="L1393" t="str">
            <v>Conciliado</v>
          </cell>
          <cell r="M1393">
            <v>1</v>
          </cell>
          <cell r="N1393">
            <v>2784722</v>
          </cell>
          <cell r="O1393">
            <v>2784722</v>
          </cell>
          <cell r="P1393">
            <v>543438</v>
          </cell>
          <cell r="Q1393">
            <v>0</v>
          </cell>
          <cell r="R1393">
            <v>0</v>
          </cell>
        </row>
        <row r="1394">
          <cell r="A1394">
            <v>32593</v>
          </cell>
          <cell r="B1394" t="str">
            <v>Fuenta Especifica 0100 FONDO GENERAL</v>
          </cell>
          <cell r="C1394" t="str">
            <v>Capitulo 0206 MINISTERIO DE EDUCACIÓN</v>
          </cell>
          <cell r="D1394" t="str">
            <v>Libramiento 0206-01-01-0010-7851</v>
          </cell>
          <cell r="E1394" t="str">
            <v>PAGO SUM. ALIM. ESC. JEE. CORRESP. A LOS MESES SEPT., OCT., NOV. Y DIC. 2017, SEGUN FACT. NCF.: 00129, 00130, 00131 Y 00132, CARTA COMPROMISO NO. 04371, OC 5916.</v>
          </cell>
          <cell r="F1394" t="str">
            <v>03-APR-18</v>
          </cell>
          <cell r="G1394">
            <v>675007.2</v>
          </cell>
          <cell r="H1394" t="str">
            <v>16-APR-18</v>
          </cell>
          <cell r="I1394">
            <v>32593</v>
          </cell>
          <cell r="J1394">
            <v>1</v>
          </cell>
          <cell r="K1394" t="str">
            <v>IN</v>
          </cell>
          <cell r="L1394" t="str">
            <v>ENTREGADO</v>
          </cell>
          <cell r="M1394">
            <v>1</v>
          </cell>
          <cell r="N1394">
            <v>41468</v>
          </cell>
          <cell r="O1394">
            <v>41468</v>
          </cell>
          <cell r="P1394">
            <v>102967.2</v>
          </cell>
          <cell r="Q1394">
            <v>0</v>
          </cell>
          <cell r="R1394">
            <v>0</v>
          </cell>
        </row>
        <row r="1395">
          <cell r="A1395">
            <v>33002</v>
          </cell>
          <cell r="B1395" t="str">
            <v>Fuenta Especifica 0100 FONDO GENERAL</v>
          </cell>
          <cell r="C1395" t="str">
            <v>Capitulo 0206 MINISTERIO DE EDUCACIÓN</v>
          </cell>
          <cell r="D1395" t="str">
            <v>Libramiento 0206-01-01-0010-7884</v>
          </cell>
          <cell r="E1395" t="str">
            <v>PAGO SUM. DE ALIM, ESC, UM, CORRESP. AL MES DE DICIEMBRE/2017 S/FACT. NCF: 00035 Y NC: 02439. CONTRATO NO. 314/2017. OC: 6322. MENOS ANTICIPO.</v>
          </cell>
          <cell r="F1395" t="str">
            <v>03-APR-18</v>
          </cell>
          <cell r="G1395">
            <v>363943.72</v>
          </cell>
          <cell r="H1395" t="str">
            <v>17-APR-18</v>
          </cell>
          <cell r="I1395">
            <v>33002</v>
          </cell>
          <cell r="J1395">
            <v>4</v>
          </cell>
          <cell r="K1395" t="str">
            <v>IN</v>
          </cell>
          <cell r="L1395" t="str">
            <v>ENTREGADO</v>
          </cell>
          <cell r="M1395">
            <v>1</v>
          </cell>
          <cell r="N1395">
            <v>42158</v>
          </cell>
          <cell r="O1395">
            <v>42158</v>
          </cell>
          <cell r="P1395">
            <v>3341.31</v>
          </cell>
          <cell r="Q1395">
            <v>0</v>
          </cell>
          <cell r="R1395">
            <v>0</v>
          </cell>
        </row>
        <row r="1396">
          <cell r="A1396">
            <v>33002</v>
          </cell>
          <cell r="B1396" t="str">
            <v>Fuenta Especifica 0100 FONDO GENERAL</v>
          </cell>
          <cell r="C1396" t="str">
            <v>Capitulo 0206 MINISTERIO DE EDUCACIÓN</v>
          </cell>
          <cell r="D1396" t="str">
            <v>Libramiento 0206-01-01-0010-7884</v>
          </cell>
          <cell r="E1396" t="str">
            <v>PAGO SUM. DE ALIM, ESC, UM, CORRESP. AL MES DE DICIEMBRE/2017 S/FACT. NCF: 00035 Y NC: 02439. CONTRATO NO. 314/2017. OC: 6322. MENOS ANTICIPO.</v>
          </cell>
          <cell r="F1396" t="str">
            <v>03-APR-18</v>
          </cell>
          <cell r="G1396">
            <v>363943.72</v>
          </cell>
          <cell r="H1396" t="str">
            <v>17-APR-18</v>
          </cell>
          <cell r="I1396">
            <v>33002</v>
          </cell>
          <cell r="J1396">
            <v>4</v>
          </cell>
          <cell r="K1396" t="str">
            <v>TR</v>
          </cell>
          <cell r="L1396" t="str">
            <v>Conciliado</v>
          </cell>
          <cell r="M1396">
            <v>1</v>
          </cell>
          <cell r="N1396">
            <v>2785809</v>
          </cell>
          <cell r="O1396">
            <v>2785809</v>
          </cell>
          <cell r="P1396">
            <v>360602.41</v>
          </cell>
          <cell r="Q1396">
            <v>0</v>
          </cell>
          <cell r="R1396">
            <v>0</v>
          </cell>
        </row>
        <row r="1397">
          <cell r="A1397">
            <v>32192</v>
          </cell>
          <cell r="B1397" t="str">
            <v>Fuenta Especifica 0100 FONDO GENERAL</v>
          </cell>
          <cell r="C1397" t="str">
            <v>Capitulo 0206 MINISTERIO DE EDUCACIÓN</v>
          </cell>
          <cell r="D1397" t="str">
            <v>Libramiento 0206-01-01-0010-7886</v>
          </cell>
          <cell r="E1397" t="str">
            <v>PAGO SUM. ALIM. ESC. FRONT. CORRESP. AL MES DIC. 2017, SEGUN FACT. NCF.: 01215 Y NC 00021, DEL CONTRATO NO. 215/17 Y OC 6061. MENOS ANTICIPO.</v>
          </cell>
          <cell r="F1397" t="str">
            <v>03-APR-18</v>
          </cell>
          <cell r="G1397">
            <v>405951.48</v>
          </cell>
          <cell r="H1397" t="str">
            <v>13-APR-18</v>
          </cell>
          <cell r="I1397">
            <v>32192</v>
          </cell>
          <cell r="J1397">
            <v>2</v>
          </cell>
          <cell r="K1397" t="str">
            <v>TR</v>
          </cell>
          <cell r="L1397" t="str">
            <v>Conciliado</v>
          </cell>
          <cell r="M1397">
            <v>1</v>
          </cell>
          <cell r="N1397">
            <v>2784246</v>
          </cell>
          <cell r="O1397">
            <v>2784246</v>
          </cell>
          <cell r="P1397">
            <v>387526.08</v>
          </cell>
          <cell r="Q1397">
            <v>0</v>
          </cell>
          <cell r="R1397">
            <v>0</v>
          </cell>
        </row>
        <row r="1398">
          <cell r="A1398">
            <v>32192</v>
          </cell>
          <cell r="B1398" t="str">
            <v>Fuenta Especifica 0100 FONDO GENERAL</v>
          </cell>
          <cell r="C1398" t="str">
            <v>Capitulo 0206 MINISTERIO DE EDUCACIÓN</v>
          </cell>
          <cell r="D1398" t="str">
            <v>Libramiento 0206-01-01-0010-7886</v>
          </cell>
          <cell r="E1398" t="str">
            <v>PAGO SUM. ALIM. ESC. FRONT. CORRESP. AL MES DIC. 2017, SEGUN FACT. NCF.: 01215 Y NC 00021, DEL CONTRATO NO. 215/17 Y OC 6061. MENOS ANTICIPO.</v>
          </cell>
          <cell r="F1398" t="str">
            <v>03-APR-18</v>
          </cell>
          <cell r="G1398">
            <v>405951.48</v>
          </cell>
          <cell r="H1398" t="str">
            <v>13-APR-18</v>
          </cell>
          <cell r="I1398">
            <v>32192</v>
          </cell>
          <cell r="J1398">
            <v>2</v>
          </cell>
          <cell r="K1398" t="str">
            <v>IN</v>
          </cell>
          <cell r="L1398" t="str">
            <v>ENTREGADO</v>
          </cell>
          <cell r="M1398">
            <v>1</v>
          </cell>
          <cell r="N1398">
            <v>41172</v>
          </cell>
          <cell r="O1398">
            <v>41172</v>
          </cell>
          <cell r="P1398">
            <v>18425.400000000001</v>
          </cell>
          <cell r="Q1398">
            <v>0</v>
          </cell>
          <cell r="R1398">
            <v>0</v>
          </cell>
        </row>
        <row r="1399">
          <cell r="A1399">
            <v>33359</v>
          </cell>
          <cell r="B1399" t="str">
            <v>Fuenta Especifica 0100 FONDO GENERAL</v>
          </cell>
          <cell r="C1399" t="str">
            <v>Capitulo 0206 MINISTERIO DE EDUCACIÓN</v>
          </cell>
          <cell r="D1399" t="str">
            <v>Libramiento 0206-01-01-0010-7889</v>
          </cell>
          <cell r="E1399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399" t="str">
            <v>03-APR-18</v>
          </cell>
          <cell r="G1399">
            <v>1199257.6000000001</v>
          </cell>
          <cell r="H1399" t="str">
            <v>17-APR-18</v>
          </cell>
          <cell r="I1399">
            <v>33359</v>
          </cell>
          <cell r="J1399">
            <v>5</v>
          </cell>
          <cell r="K1399" t="str">
            <v>TR</v>
          </cell>
          <cell r="L1399" t="str">
            <v>Conciliado</v>
          </cell>
          <cell r="M1399">
            <v>1</v>
          </cell>
          <cell r="N1399">
            <v>2786297</v>
          </cell>
          <cell r="O1399">
            <v>2786297</v>
          </cell>
          <cell r="P1399">
            <v>1148441.6000000001</v>
          </cell>
          <cell r="Q1399">
            <v>0</v>
          </cell>
          <cell r="R1399">
            <v>0</v>
          </cell>
        </row>
        <row r="1400">
          <cell r="A1400">
            <v>33359</v>
          </cell>
          <cell r="B1400" t="str">
            <v>Fuenta Especifica 0100 FONDO GENERAL</v>
          </cell>
          <cell r="C1400" t="str">
            <v>Capitulo 0206 MINISTERIO DE EDUCACIÓN</v>
          </cell>
          <cell r="D1400" t="str">
            <v>Libramiento 0206-01-01-0010-7889</v>
          </cell>
          <cell r="E1400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400" t="str">
            <v>03-APR-18</v>
          </cell>
          <cell r="G1400">
            <v>1199257.6000000001</v>
          </cell>
          <cell r="H1400" t="str">
            <v>17-APR-18</v>
          </cell>
          <cell r="I1400">
            <v>33359</v>
          </cell>
          <cell r="J1400">
            <v>5</v>
          </cell>
          <cell r="K1400" t="str">
            <v>IN</v>
          </cell>
          <cell r="L1400" t="str">
            <v>ENTREGADO</v>
          </cell>
          <cell r="M1400">
            <v>1</v>
          </cell>
          <cell r="N1400">
            <v>42657</v>
          </cell>
          <cell r="O1400">
            <v>42657</v>
          </cell>
          <cell r="P1400">
            <v>50816</v>
          </cell>
          <cell r="Q1400">
            <v>0</v>
          </cell>
          <cell r="R1400">
            <v>0</v>
          </cell>
        </row>
        <row r="1401">
          <cell r="A1401">
            <v>33003</v>
          </cell>
          <cell r="B1401" t="str">
            <v>Fuenta Especifica 0100 FONDO GENERAL</v>
          </cell>
          <cell r="C1401" t="str">
            <v>Capitulo 0206 MINISTERIO DE EDUCACIÓN</v>
          </cell>
          <cell r="D1401" t="str">
            <v>Libramiento 0206-01-01-0010-7899</v>
          </cell>
          <cell r="E1401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1" t="str">
            <v>03-APR-18</v>
          </cell>
          <cell r="G1401">
            <v>381302.75</v>
          </cell>
          <cell r="H1401" t="str">
            <v>17-APR-18</v>
          </cell>
          <cell r="I1401">
            <v>33003</v>
          </cell>
          <cell r="J1401">
            <v>4</v>
          </cell>
          <cell r="K1401" t="str">
            <v>TR</v>
          </cell>
          <cell r="L1401" t="str">
            <v>Conciliado</v>
          </cell>
          <cell r="M1401">
            <v>1</v>
          </cell>
          <cell r="N1401">
            <v>2785880</v>
          </cell>
          <cell r="O1401">
            <v>2785880</v>
          </cell>
          <cell r="P1401">
            <v>377791.05</v>
          </cell>
          <cell r="Q1401">
            <v>0</v>
          </cell>
          <cell r="R1401">
            <v>0</v>
          </cell>
        </row>
        <row r="1402">
          <cell r="A1402">
            <v>33003</v>
          </cell>
          <cell r="B1402" t="str">
            <v>Fuenta Especifica 0100 FONDO GENERAL</v>
          </cell>
          <cell r="C1402" t="str">
            <v>Capitulo 0206 MINISTERIO DE EDUCACIÓN</v>
          </cell>
          <cell r="D1402" t="str">
            <v>Libramiento 0206-01-01-0010-7899</v>
          </cell>
          <cell r="E1402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2" t="str">
            <v>03-APR-18</v>
          </cell>
          <cell r="G1402">
            <v>381302.75</v>
          </cell>
          <cell r="H1402" t="str">
            <v>17-APR-18</v>
          </cell>
          <cell r="I1402">
            <v>33003</v>
          </cell>
          <cell r="J1402">
            <v>4</v>
          </cell>
          <cell r="K1402" t="str">
            <v>IN</v>
          </cell>
          <cell r="L1402" t="str">
            <v>ENTREGADO</v>
          </cell>
          <cell r="M1402">
            <v>1</v>
          </cell>
          <cell r="N1402">
            <v>42082</v>
          </cell>
          <cell r="O1402">
            <v>42082</v>
          </cell>
          <cell r="P1402">
            <v>3511.7</v>
          </cell>
          <cell r="Q1402">
            <v>0</v>
          </cell>
          <cell r="R1402">
            <v>0</v>
          </cell>
        </row>
        <row r="1403">
          <cell r="A1403">
            <v>32981</v>
          </cell>
          <cell r="B1403" t="str">
            <v>Fuenta Especifica 0100 FONDO GENERAL</v>
          </cell>
          <cell r="C1403" t="str">
            <v>Capitulo 0206 MINISTERIO DE EDUCACIÓN</v>
          </cell>
          <cell r="D1403" t="str">
            <v>Libramiento 0206-01-01-0010-7945</v>
          </cell>
          <cell r="E1403" t="str">
            <v>PAGO POR SUM. ALIM. ESC. UM. CORRESP. A NOVIEMBRE Y DICIEMBRE/2017, SEGUN FACTS. NCF: 00011 Y 00013, NC. 00009 Y 00010, CONT. 300/2017, OC.6365.MENOS ANTICIPO.</v>
          </cell>
          <cell r="F1403" t="str">
            <v>03-APR-18</v>
          </cell>
          <cell r="G1403">
            <v>386671.58</v>
          </cell>
          <cell r="H1403" t="str">
            <v>17-APR-18</v>
          </cell>
          <cell r="I1403">
            <v>32981</v>
          </cell>
          <cell r="J1403">
            <v>4</v>
          </cell>
          <cell r="K1403" t="str">
            <v>TR</v>
          </cell>
          <cell r="L1403" t="str">
            <v>Conciliado</v>
          </cell>
          <cell r="M1403">
            <v>1</v>
          </cell>
          <cell r="N1403">
            <v>2785810</v>
          </cell>
          <cell r="O1403">
            <v>2785810</v>
          </cell>
          <cell r="P1403">
            <v>369006.14</v>
          </cell>
          <cell r="Q1403">
            <v>0</v>
          </cell>
          <cell r="R1403">
            <v>0</v>
          </cell>
        </row>
        <row r="1404">
          <cell r="A1404">
            <v>32981</v>
          </cell>
          <cell r="B1404" t="str">
            <v>Fuenta Especifica 0100 FONDO GENERAL</v>
          </cell>
          <cell r="C1404" t="str">
            <v>Capitulo 0206 MINISTERIO DE EDUCACIÓN</v>
          </cell>
          <cell r="D1404" t="str">
            <v>Libramiento 0206-01-01-0010-7945</v>
          </cell>
          <cell r="E1404" t="str">
            <v>PAGO POR SUM. ALIM. ESC. UM. CORRESP. A NOVIEMBRE Y DICIEMBRE/2017, SEGUN FACTS. NCF: 00011 Y 00013, NC. 00009 Y 00010, CONT. 300/2017, OC.6365.MENOS ANTICIPO.</v>
          </cell>
          <cell r="F1404" t="str">
            <v>03-APR-18</v>
          </cell>
          <cell r="G1404">
            <v>386671.58</v>
          </cell>
          <cell r="H1404" t="str">
            <v>17-APR-18</v>
          </cell>
          <cell r="I1404">
            <v>32981</v>
          </cell>
          <cell r="J1404">
            <v>4</v>
          </cell>
          <cell r="K1404" t="str">
            <v>IN</v>
          </cell>
          <cell r="L1404" t="str">
            <v>ENTREGADO</v>
          </cell>
          <cell r="M1404">
            <v>1</v>
          </cell>
          <cell r="N1404">
            <v>42072</v>
          </cell>
          <cell r="O1404">
            <v>42072</v>
          </cell>
          <cell r="P1404">
            <v>17665.439999999999</v>
          </cell>
          <cell r="Q1404">
            <v>0</v>
          </cell>
          <cell r="R1404">
            <v>0</v>
          </cell>
        </row>
        <row r="1405">
          <cell r="A1405">
            <v>33541</v>
          </cell>
          <cell r="B1405" t="str">
            <v>Fuenta Especifica 0100 FONDO GENERAL</v>
          </cell>
          <cell r="C1405" t="str">
            <v>Capitulo 0206 MINISTERIO DE EDUCACIÓN</v>
          </cell>
          <cell r="D1405" t="str">
            <v>Libramiento 0206-01-01-0010-7946</v>
          </cell>
          <cell r="E1405" t="str">
            <v>PAGO SUM. ALIM. ESC. UM. CORRESP. AL MES DICIEMBRE 2017, S/FACT. NCF: 00054, NC. 00039 CONT. 309/2017 OC. 6371, MENOS ANTICIPO,</v>
          </cell>
          <cell r="F1405" t="str">
            <v>03-APR-18</v>
          </cell>
          <cell r="G1405">
            <v>562197.16</v>
          </cell>
          <cell r="H1405" t="str">
            <v>18-APR-18</v>
          </cell>
          <cell r="I1405">
            <v>33541</v>
          </cell>
          <cell r="J1405">
            <v>3</v>
          </cell>
          <cell r="K1405" t="str">
            <v>IN</v>
          </cell>
          <cell r="L1405" t="str">
            <v>ENTREGADO</v>
          </cell>
          <cell r="M1405">
            <v>1</v>
          </cell>
          <cell r="N1405">
            <v>43002</v>
          </cell>
          <cell r="O1405">
            <v>43002</v>
          </cell>
          <cell r="P1405">
            <v>5164.79</v>
          </cell>
          <cell r="Q1405">
            <v>0</v>
          </cell>
          <cell r="R1405">
            <v>0</v>
          </cell>
        </row>
        <row r="1406">
          <cell r="A1406">
            <v>33541</v>
          </cell>
          <cell r="B1406" t="str">
            <v>Fuenta Especifica 0100 FONDO GENERAL</v>
          </cell>
          <cell r="C1406" t="str">
            <v>Capitulo 0206 MINISTERIO DE EDUCACIÓN</v>
          </cell>
          <cell r="D1406" t="str">
            <v>Libramiento 0206-01-01-0010-7946</v>
          </cell>
          <cell r="E1406" t="str">
            <v>PAGO SUM. ALIM. ESC. UM. CORRESP. AL MES DICIEMBRE 2017, S/FACT. NCF: 00054, NC. 00039 CONT. 309/2017 OC. 6371, MENOS ANTICIPO,</v>
          </cell>
          <cell r="F1406" t="str">
            <v>03-APR-18</v>
          </cell>
          <cell r="G1406">
            <v>562197.16</v>
          </cell>
          <cell r="H1406" t="str">
            <v>18-APR-18</v>
          </cell>
          <cell r="I1406">
            <v>33541</v>
          </cell>
          <cell r="J1406">
            <v>3</v>
          </cell>
          <cell r="K1406" t="str">
            <v>TR</v>
          </cell>
          <cell r="L1406" t="str">
            <v>Conciliado</v>
          </cell>
          <cell r="M1406">
            <v>1</v>
          </cell>
          <cell r="N1406">
            <v>2786418</v>
          </cell>
          <cell r="O1406">
            <v>2786418</v>
          </cell>
          <cell r="P1406">
            <v>557032.37</v>
          </cell>
          <cell r="Q1406">
            <v>0</v>
          </cell>
          <cell r="R1406">
            <v>0</v>
          </cell>
        </row>
        <row r="1407">
          <cell r="A1407">
            <v>33542</v>
          </cell>
          <cell r="B1407" t="str">
            <v>Fuenta Especifica 0100 FONDO GENERAL</v>
          </cell>
          <cell r="C1407" t="str">
            <v>Capitulo 0206 MINISTERIO DE EDUCACIÓN</v>
          </cell>
          <cell r="D1407" t="str">
            <v>Libramiento 0206-01-01-0010-7947</v>
          </cell>
          <cell r="E1407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7" t="str">
            <v>03-APR-18</v>
          </cell>
          <cell r="G1407">
            <v>673156.74</v>
          </cell>
          <cell r="H1407" t="str">
            <v>18-APR-18</v>
          </cell>
          <cell r="I1407">
            <v>33542</v>
          </cell>
          <cell r="J1407">
            <v>3</v>
          </cell>
          <cell r="K1407" t="str">
            <v>IN</v>
          </cell>
          <cell r="L1407" t="str">
            <v>ENTREGADO</v>
          </cell>
          <cell r="M1407">
            <v>1</v>
          </cell>
          <cell r="N1407">
            <v>42849</v>
          </cell>
          <cell r="O1407">
            <v>42849</v>
          </cell>
          <cell r="P1407">
            <v>6169.13</v>
          </cell>
          <cell r="Q1407">
            <v>0</v>
          </cell>
          <cell r="R1407">
            <v>0</v>
          </cell>
        </row>
        <row r="1408">
          <cell r="A1408">
            <v>33542</v>
          </cell>
          <cell r="B1408" t="str">
            <v>Fuenta Especifica 0100 FONDO GENERAL</v>
          </cell>
          <cell r="C1408" t="str">
            <v>Capitulo 0206 MINISTERIO DE EDUCACIÓN</v>
          </cell>
          <cell r="D1408" t="str">
            <v>Libramiento 0206-01-01-0010-7947</v>
          </cell>
          <cell r="E1408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8" t="str">
            <v>03-APR-18</v>
          </cell>
          <cell r="G1408">
            <v>673156.74</v>
          </cell>
          <cell r="H1408" t="str">
            <v>18-APR-18</v>
          </cell>
          <cell r="I1408">
            <v>33542</v>
          </cell>
          <cell r="J1408">
            <v>3</v>
          </cell>
          <cell r="K1408" t="str">
            <v>TR</v>
          </cell>
          <cell r="L1408" t="str">
            <v>Conciliado</v>
          </cell>
          <cell r="M1408">
            <v>1</v>
          </cell>
          <cell r="N1408">
            <v>2786703</v>
          </cell>
          <cell r="O1408">
            <v>2786703</v>
          </cell>
          <cell r="P1408">
            <v>666987.61</v>
          </cell>
          <cell r="Q1408">
            <v>0</v>
          </cell>
          <cell r="R1408">
            <v>0</v>
          </cell>
        </row>
        <row r="1409">
          <cell r="A1409">
            <v>33543</v>
          </cell>
          <cell r="B1409" t="str">
            <v>Fuenta Especifica 0100 FONDO GENERAL</v>
          </cell>
          <cell r="C1409" t="str">
            <v>Capitulo 0206 MINISTERIO DE EDUCACIÓN</v>
          </cell>
          <cell r="D1409" t="str">
            <v>Libramiento 0206-01-01-0010-7948</v>
          </cell>
          <cell r="E1409" t="str">
            <v>PAGO POR SUM. DE ALIM. ESC. UM. CORRESP. AL MES DE DICIEMBRE 2017, S/FACT. 00242 Y NC 00018. CONTRATO NO.331/17, OC 6382, MENOS ANTICIPO.</v>
          </cell>
          <cell r="F1409" t="str">
            <v>03-APR-18</v>
          </cell>
          <cell r="G1409">
            <v>1104122.43</v>
          </cell>
          <cell r="H1409" t="str">
            <v>18-APR-18</v>
          </cell>
          <cell r="I1409">
            <v>33543</v>
          </cell>
          <cell r="J1409">
            <v>3</v>
          </cell>
          <cell r="K1409" t="str">
            <v>TR</v>
          </cell>
          <cell r="L1409" t="str">
            <v>Conciliado</v>
          </cell>
          <cell r="M1409">
            <v>1</v>
          </cell>
          <cell r="N1409">
            <v>2786476</v>
          </cell>
          <cell r="O1409">
            <v>2786476</v>
          </cell>
          <cell r="P1409">
            <v>1093931.25</v>
          </cell>
          <cell r="Q1409">
            <v>0</v>
          </cell>
          <cell r="R1409">
            <v>0</v>
          </cell>
        </row>
        <row r="1410">
          <cell r="A1410">
            <v>33543</v>
          </cell>
          <cell r="B1410" t="str">
            <v>Fuenta Especifica 0100 FONDO GENERAL</v>
          </cell>
          <cell r="C1410" t="str">
            <v>Capitulo 0206 MINISTERIO DE EDUCACIÓN</v>
          </cell>
          <cell r="D1410" t="str">
            <v>Libramiento 0206-01-01-0010-7948</v>
          </cell>
          <cell r="E1410" t="str">
            <v>PAGO POR SUM. DE ALIM. ESC. UM. CORRESP. AL MES DE DICIEMBRE 2017, S/FACT. 00242 Y NC 00018. CONTRATO NO.331/17, OC 6382, MENOS ANTICIPO.</v>
          </cell>
          <cell r="F1410" t="str">
            <v>03-APR-18</v>
          </cell>
          <cell r="G1410">
            <v>1104122.43</v>
          </cell>
          <cell r="H1410" t="str">
            <v>18-APR-18</v>
          </cell>
          <cell r="I1410">
            <v>33543</v>
          </cell>
          <cell r="J1410">
            <v>3</v>
          </cell>
          <cell r="K1410" t="str">
            <v>IN</v>
          </cell>
          <cell r="L1410" t="str">
            <v>ENTREGADO</v>
          </cell>
          <cell r="M1410">
            <v>1</v>
          </cell>
          <cell r="N1410">
            <v>43085</v>
          </cell>
          <cell r="O1410">
            <v>43085</v>
          </cell>
          <cell r="P1410">
            <v>10191.18</v>
          </cell>
          <cell r="Q1410">
            <v>0</v>
          </cell>
          <cell r="R1410">
            <v>0</v>
          </cell>
        </row>
        <row r="1411">
          <cell r="A1411">
            <v>37255</v>
          </cell>
          <cell r="B1411" t="str">
            <v>Fuenta Especifica 0100 FONDO GENERAL</v>
          </cell>
          <cell r="C1411" t="str">
            <v>Capitulo 0206 MINISTERIO DE EDUCACIÓN</v>
          </cell>
          <cell r="D1411" t="str">
            <v>Libramiento 0206-01-01-0010-7949</v>
          </cell>
          <cell r="E1411" t="str">
            <v>PAGO POR SUM. DE ALIM. ESC. PAE REAL, CORRESP. A LOS MESES DE NOV. Y DIC. 2017, SEGÚN FACTS. NOS. 00565 Y 00571 Y NC 00126 Y 00127 CONTRATO NO. 247/17 Y OC 6250 MENOS ANTICIPO.</v>
          </cell>
          <cell r="F1411" t="str">
            <v>03-APR-18</v>
          </cell>
          <cell r="G1411">
            <v>1416641.24</v>
          </cell>
          <cell r="H1411" t="str">
            <v>25-APR-18</v>
          </cell>
          <cell r="I1411">
            <v>37255</v>
          </cell>
          <cell r="J1411">
            <v>7</v>
          </cell>
          <cell r="K1411" t="str">
            <v>IN</v>
          </cell>
          <cell r="L1411" t="str">
            <v>ENTREGADO</v>
          </cell>
          <cell r="M1411">
            <v>1</v>
          </cell>
          <cell r="N1411">
            <v>46910</v>
          </cell>
          <cell r="O1411">
            <v>46910</v>
          </cell>
          <cell r="P1411">
            <v>67196.44</v>
          </cell>
          <cell r="Q1411">
            <v>0</v>
          </cell>
          <cell r="R1411">
            <v>0</v>
          </cell>
        </row>
        <row r="1412">
          <cell r="A1412">
            <v>37255</v>
          </cell>
          <cell r="B1412" t="str">
            <v>Fuenta Especifica 0100 FONDO GENERAL</v>
          </cell>
          <cell r="C1412" t="str">
            <v>Capitulo 0206 MINISTERIO DE EDUCACIÓN</v>
          </cell>
          <cell r="D1412" t="str">
            <v>Libramiento 0206-01-01-0010-7949</v>
          </cell>
          <cell r="E1412" t="str">
            <v>PAGO POR SUM. DE ALIM. ESC. PAE REAL, CORRESP. A LOS MESES DE NOV. Y DIC. 2017, SEGÚN FACTS. NOS. 00565 Y 00571 Y NC 00126 Y 00127 CONTRATO NO. 247/17 Y OC 6250 MENOS ANTICIPO.</v>
          </cell>
          <cell r="F1412" t="str">
            <v>03-APR-18</v>
          </cell>
          <cell r="G1412">
            <v>1416641.24</v>
          </cell>
          <cell r="H1412" t="str">
            <v>25-APR-18</v>
          </cell>
          <cell r="I1412">
            <v>37255</v>
          </cell>
          <cell r="J1412">
            <v>7</v>
          </cell>
          <cell r="K1412" t="str">
            <v>TR</v>
          </cell>
          <cell r="L1412" t="str">
            <v>Conciliado</v>
          </cell>
          <cell r="M1412">
            <v>1</v>
          </cell>
          <cell r="N1412">
            <v>3377742</v>
          </cell>
          <cell r="O1412">
            <v>3377742</v>
          </cell>
          <cell r="P1412">
            <v>1349444.8</v>
          </cell>
          <cell r="Q1412">
            <v>0</v>
          </cell>
          <cell r="R1412">
            <v>0</v>
          </cell>
        </row>
        <row r="1413">
          <cell r="A1413">
            <v>32861</v>
          </cell>
          <cell r="B1413" t="str">
            <v>Fuenta Especifica 0100 FONDO GENERAL</v>
          </cell>
          <cell r="C1413" t="str">
            <v>Capitulo 0206 MINISTERIO DE EDUCACIÓN</v>
          </cell>
          <cell r="D1413" t="str">
            <v>Libramiento 0206-01-01-0010-7965</v>
          </cell>
          <cell r="E1413" t="str">
            <v>PAGO POR SUM. ALIM. ESC. JEE. CORRESP. A ENERO 2018, SEGUN FACT. NCF: 02923, CARTAS COMPROMISO 01269, 06770, OC. 6029.</v>
          </cell>
          <cell r="F1413" t="str">
            <v>04-APR-18</v>
          </cell>
          <cell r="G1413">
            <v>1121472</v>
          </cell>
          <cell r="H1413" t="str">
            <v>16-APR-18</v>
          </cell>
          <cell r="I1413">
            <v>32861</v>
          </cell>
          <cell r="J1413">
            <v>7</v>
          </cell>
          <cell r="K1413" t="str">
            <v>TR</v>
          </cell>
          <cell r="L1413" t="str">
            <v>Conciliado</v>
          </cell>
          <cell r="M1413">
            <v>1</v>
          </cell>
          <cell r="N1413">
            <v>2785545</v>
          </cell>
          <cell r="O1413">
            <v>2785545</v>
          </cell>
          <cell r="P1413">
            <v>1073952</v>
          </cell>
          <cell r="Q1413">
            <v>0</v>
          </cell>
          <cell r="R1413">
            <v>0</v>
          </cell>
        </row>
        <row r="1414">
          <cell r="A1414">
            <v>32861</v>
          </cell>
          <cell r="B1414" t="str">
            <v>Fuenta Especifica 0100 FONDO GENERAL</v>
          </cell>
          <cell r="C1414" t="str">
            <v>Capitulo 0206 MINISTERIO DE EDUCACIÓN</v>
          </cell>
          <cell r="D1414" t="str">
            <v>Libramiento 0206-01-01-0010-7965</v>
          </cell>
          <cell r="E1414" t="str">
            <v>PAGO POR SUM. ALIM. ESC. JEE. CORRESP. A ENERO 2018, SEGUN FACT. NCF: 02923, CARTAS COMPROMISO 01269, 06770, OC. 6029.</v>
          </cell>
          <cell r="F1414" t="str">
            <v>04-APR-18</v>
          </cell>
          <cell r="G1414">
            <v>1121472</v>
          </cell>
          <cell r="H1414" t="str">
            <v>16-APR-18</v>
          </cell>
          <cell r="I1414">
            <v>32861</v>
          </cell>
          <cell r="J1414">
            <v>7</v>
          </cell>
          <cell r="K1414" t="str">
            <v>IN</v>
          </cell>
          <cell r="L1414" t="str">
            <v>ENTREGADO</v>
          </cell>
          <cell r="M1414">
            <v>1</v>
          </cell>
          <cell r="N1414">
            <v>41877</v>
          </cell>
          <cell r="O1414">
            <v>41877</v>
          </cell>
          <cell r="P1414">
            <v>47520</v>
          </cell>
          <cell r="Q1414">
            <v>0</v>
          </cell>
          <cell r="R1414">
            <v>0</v>
          </cell>
        </row>
        <row r="1415">
          <cell r="A1415">
            <v>32594</v>
          </cell>
          <cell r="B1415" t="str">
            <v>Fuenta Especifica 0100 FONDO GENERAL</v>
          </cell>
          <cell r="C1415" t="str">
            <v>Capitulo 0206 MINISTERIO DE EDUCACIÓN</v>
          </cell>
          <cell r="D1415" t="str">
            <v>Libramiento 0206-01-01-0010-7967</v>
          </cell>
          <cell r="E1415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5" t="str">
            <v>04-APR-18</v>
          </cell>
          <cell r="G1415">
            <v>844644</v>
          </cell>
          <cell r="H1415" t="str">
            <v>16-APR-18</v>
          </cell>
          <cell r="I1415">
            <v>32594</v>
          </cell>
          <cell r="J1415">
            <v>1</v>
          </cell>
          <cell r="K1415" t="str">
            <v>IN</v>
          </cell>
          <cell r="L1415" t="str">
            <v>ENTREGADO</v>
          </cell>
          <cell r="M1415">
            <v>1</v>
          </cell>
          <cell r="N1415">
            <v>41473</v>
          </cell>
          <cell r="O1415">
            <v>41473</v>
          </cell>
          <cell r="P1415">
            <v>128844</v>
          </cell>
          <cell r="Q1415">
            <v>0</v>
          </cell>
          <cell r="R1415">
            <v>0</v>
          </cell>
        </row>
        <row r="1416">
          <cell r="A1416">
            <v>32594</v>
          </cell>
          <cell r="B1416" t="str">
            <v>Fuenta Especifica 0100 FONDO GENERAL</v>
          </cell>
          <cell r="C1416" t="str">
            <v>Capitulo 0206 MINISTERIO DE EDUCACIÓN</v>
          </cell>
          <cell r="D1416" t="str">
            <v>Libramiento 0206-01-01-0010-7967</v>
          </cell>
          <cell r="E1416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6" t="str">
            <v>04-APR-18</v>
          </cell>
          <cell r="G1416">
            <v>844644</v>
          </cell>
          <cell r="H1416" t="str">
            <v>16-APR-18</v>
          </cell>
          <cell r="I1416">
            <v>32594</v>
          </cell>
          <cell r="J1416">
            <v>1</v>
          </cell>
          <cell r="K1416" t="str">
            <v>IN</v>
          </cell>
          <cell r="L1416" t="str">
            <v>ENTREGADO</v>
          </cell>
          <cell r="M1416">
            <v>1</v>
          </cell>
          <cell r="N1416">
            <v>41587</v>
          </cell>
          <cell r="O1416">
            <v>41587</v>
          </cell>
          <cell r="P1416">
            <v>35790</v>
          </cell>
          <cell r="Q1416">
            <v>0</v>
          </cell>
          <cell r="R1416">
            <v>0</v>
          </cell>
        </row>
        <row r="1417">
          <cell r="A1417">
            <v>32594</v>
          </cell>
          <cell r="B1417" t="str">
            <v>Fuenta Especifica 0100 FONDO GENERAL</v>
          </cell>
          <cell r="C1417" t="str">
            <v>Capitulo 0206 MINISTERIO DE EDUCACIÓN</v>
          </cell>
          <cell r="D1417" t="str">
            <v>Libramiento 0206-01-01-0010-7967</v>
          </cell>
          <cell r="E1417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7" t="str">
            <v>04-APR-18</v>
          </cell>
          <cell r="G1417">
            <v>844644</v>
          </cell>
          <cell r="H1417" t="str">
            <v>16-APR-18</v>
          </cell>
          <cell r="I1417">
            <v>32594</v>
          </cell>
          <cell r="J1417">
            <v>1</v>
          </cell>
          <cell r="K1417" t="str">
            <v>TR</v>
          </cell>
          <cell r="L1417" t="str">
            <v>Conciliado</v>
          </cell>
          <cell r="M1417">
            <v>1</v>
          </cell>
          <cell r="N1417">
            <v>2784803</v>
          </cell>
          <cell r="O1417">
            <v>2784803</v>
          </cell>
          <cell r="P1417">
            <v>680010</v>
          </cell>
          <cell r="Q1417">
            <v>0</v>
          </cell>
          <cell r="R1417">
            <v>0</v>
          </cell>
        </row>
        <row r="1418">
          <cell r="A1418">
            <v>33364</v>
          </cell>
          <cell r="B1418" t="str">
            <v>Fuenta Especifica 0100 FONDO GENERAL</v>
          </cell>
          <cell r="C1418" t="str">
            <v>Capitulo 0206 MINISTERIO DE EDUCACIÓN</v>
          </cell>
          <cell r="D1418" t="str">
            <v>Libramiento 0206-01-01-0010-7968</v>
          </cell>
          <cell r="E1418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8" t="str">
            <v>04-APR-18</v>
          </cell>
          <cell r="G1418">
            <v>1579548</v>
          </cell>
          <cell r="H1418" t="str">
            <v>17-APR-18</v>
          </cell>
          <cell r="I1418">
            <v>33364</v>
          </cell>
          <cell r="J1418">
            <v>5</v>
          </cell>
          <cell r="K1418" t="str">
            <v>TR</v>
          </cell>
          <cell r="L1418" t="str">
            <v>Conciliado</v>
          </cell>
          <cell r="M1418">
            <v>1</v>
          </cell>
          <cell r="N1418">
            <v>2786307</v>
          </cell>
          <cell r="O1418">
            <v>2786307</v>
          </cell>
          <cell r="P1418">
            <v>1512618</v>
          </cell>
          <cell r="Q1418">
            <v>0</v>
          </cell>
          <cell r="R1418">
            <v>0</v>
          </cell>
        </row>
        <row r="1419">
          <cell r="A1419">
            <v>33364</v>
          </cell>
          <cell r="B1419" t="str">
            <v>Fuenta Especifica 0100 FONDO GENERAL</v>
          </cell>
          <cell r="C1419" t="str">
            <v>Capitulo 0206 MINISTERIO DE EDUCACIÓN</v>
          </cell>
          <cell r="D1419" t="str">
            <v>Libramiento 0206-01-01-0010-7968</v>
          </cell>
          <cell r="E1419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9" t="str">
            <v>04-APR-18</v>
          </cell>
          <cell r="G1419">
            <v>1579548</v>
          </cell>
          <cell r="H1419" t="str">
            <v>17-APR-18</v>
          </cell>
          <cell r="I1419">
            <v>33364</v>
          </cell>
          <cell r="J1419">
            <v>5</v>
          </cell>
          <cell r="K1419" t="str">
            <v>IN</v>
          </cell>
          <cell r="L1419" t="str">
            <v>ENTREGADO</v>
          </cell>
          <cell r="M1419">
            <v>1</v>
          </cell>
          <cell r="N1419">
            <v>42458</v>
          </cell>
          <cell r="O1419">
            <v>42458</v>
          </cell>
          <cell r="P1419">
            <v>66930</v>
          </cell>
          <cell r="Q1419">
            <v>0</v>
          </cell>
          <cell r="R1419">
            <v>0</v>
          </cell>
        </row>
        <row r="1420">
          <cell r="A1420">
            <v>33032</v>
          </cell>
          <cell r="B1420" t="str">
            <v>Fuenta Especifica 0100 FONDO GENERAL</v>
          </cell>
          <cell r="C1420" t="str">
            <v>Capitulo 0206 MINISTERIO DE EDUCACIÓN</v>
          </cell>
          <cell r="D1420" t="str">
            <v>Libramiento 0206-01-01-0010-7971</v>
          </cell>
          <cell r="E1420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0" t="str">
            <v>04-APR-18</v>
          </cell>
          <cell r="G1420">
            <v>1676402.4</v>
          </cell>
          <cell r="H1420" t="str">
            <v>17-APR-18</v>
          </cell>
          <cell r="I1420">
            <v>33032</v>
          </cell>
          <cell r="J1420">
            <v>1</v>
          </cell>
          <cell r="K1420" t="str">
            <v>IN</v>
          </cell>
          <cell r="L1420" t="str">
            <v>ENTREGADO</v>
          </cell>
          <cell r="M1420">
            <v>1</v>
          </cell>
          <cell r="N1420">
            <v>42162</v>
          </cell>
          <cell r="O1420">
            <v>42162</v>
          </cell>
          <cell r="P1420">
            <v>71034</v>
          </cell>
          <cell r="Q1420">
            <v>0</v>
          </cell>
          <cell r="R1420">
            <v>0</v>
          </cell>
        </row>
        <row r="1421">
          <cell r="A1421">
            <v>33032</v>
          </cell>
          <cell r="B1421" t="str">
            <v>Fuenta Especifica 0100 FONDO GENERAL</v>
          </cell>
          <cell r="C1421" t="str">
            <v>Capitulo 0206 MINISTERIO DE EDUCACIÓN</v>
          </cell>
          <cell r="D1421" t="str">
            <v>Libramiento 0206-01-01-0010-7971</v>
          </cell>
          <cell r="E1421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1" t="str">
            <v>04-APR-18</v>
          </cell>
          <cell r="G1421">
            <v>1676402.4</v>
          </cell>
          <cell r="H1421" t="str">
            <v>17-APR-18</v>
          </cell>
          <cell r="I1421">
            <v>33032</v>
          </cell>
          <cell r="J1421">
            <v>1</v>
          </cell>
          <cell r="K1421" t="str">
            <v>IN</v>
          </cell>
          <cell r="L1421" t="str">
            <v>ENTREGADO</v>
          </cell>
          <cell r="M1421">
            <v>1</v>
          </cell>
          <cell r="N1421">
            <v>42312</v>
          </cell>
          <cell r="O1421">
            <v>42312</v>
          </cell>
          <cell r="P1421">
            <v>255722.4</v>
          </cell>
          <cell r="Q1421">
            <v>0</v>
          </cell>
          <cell r="R1421">
            <v>0</v>
          </cell>
        </row>
        <row r="1422">
          <cell r="A1422">
            <v>33032</v>
          </cell>
          <cell r="B1422" t="str">
            <v>Fuenta Especifica 0100 FONDO GENERAL</v>
          </cell>
          <cell r="C1422" t="str">
            <v>Capitulo 0206 MINISTERIO DE EDUCACIÓN</v>
          </cell>
          <cell r="D1422" t="str">
            <v>Libramiento 0206-01-01-0010-7971</v>
          </cell>
          <cell r="E1422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2" t="str">
            <v>04-APR-18</v>
          </cell>
          <cell r="G1422">
            <v>1676402.4</v>
          </cell>
          <cell r="H1422" t="str">
            <v>17-APR-18</v>
          </cell>
          <cell r="I1422">
            <v>33032</v>
          </cell>
          <cell r="J1422">
            <v>1</v>
          </cell>
          <cell r="K1422" t="str">
            <v>TR</v>
          </cell>
          <cell r="L1422" t="str">
            <v>Conciliado</v>
          </cell>
          <cell r="M1422">
            <v>1</v>
          </cell>
          <cell r="N1422">
            <v>2785883</v>
          </cell>
          <cell r="O1422">
            <v>2785883</v>
          </cell>
          <cell r="P1422">
            <v>1349646</v>
          </cell>
          <cell r="Q1422">
            <v>0</v>
          </cell>
          <cell r="R1422">
            <v>0</v>
          </cell>
        </row>
        <row r="1423">
          <cell r="A1423">
            <v>32862</v>
          </cell>
          <cell r="B1423" t="str">
            <v>Fuenta Especifica 0100 FONDO GENERAL</v>
          </cell>
          <cell r="C1423" t="str">
            <v>Capitulo 0206 MINISTERIO DE EDUCACIÓN</v>
          </cell>
          <cell r="D1423" t="str">
            <v>Libramiento 0206-01-01-0010-7972</v>
          </cell>
          <cell r="E1423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3" t="str">
            <v>04-APR-18</v>
          </cell>
          <cell r="G1423">
            <v>521560</v>
          </cell>
          <cell r="H1423" t="str">
            <v>16-APR-18</v>
          </cell>
          <cell r="I1423">
            <v>32862</v>
          </cell>
          <cell r="J1423">
            <v>7</v>
          </cell>
          <cell r="K1423" t="str">
            <v>TR</v>
          </cell>
          <cell r="L1423" t="str">
            <v>Conciliado</v>
          </cell>
          <cell r="M1423">
            <v>1</v>
          </cell>
          <cell r="N1423">
            <v>2785615</v>
          </cell>
          <cell r="O1423">
            <v>2785615</v>
          </cell>
          <cell r="P1423">
            <v>419900</v>
          </cell>
          <cell r="Q1423">
            <v>0</v>
          </cell>
          <cell r="R1423">
            <v>0</v>
          </cell>
        </row>
        <row r="1424">
          <cell r="A1424">
            <v>32862</v>
          </cell>
          <cell r="B1424" t="str">
            <v>Fuenta Especifica 0100 FONDO GENERAL</v>
          </cell>
          <cell r="C1424" t="str">
            <v>Capitulo 0206 MINISTERIO DE EDUCACIÓN</v>
          </cell>
          <cell r="D1424" t="str">
            <v>Libramiento 0206-01-01-0010-7972</v>
          </cell>
          <cell r="E1424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4" t="str">
            <v>04-APR-18</v>
          </cell>
          <cell r="G1424">
            <v>521560</v>
          </cell>
          <cell r="H1424" t="str">
            <v>16-APR-18</v>
          </cell>
          <cell r="I1424">
            <v>32862</v>
          </cell>
          <cell r="J1424">
            <v>7</v>
          </cell>
          <cell r="K1424" t="str">
            <v>IN</v>
          </cell>
          <cell r="L1424" t="str">
            <v>ENTREGADO</v>
          </cell>
          <cell r="M1424">
            <v>1</v>
          </cell>
          <cell r="N1424">
            <v>41878</v>
          </cell>
          <cell r="O1424">
            <v>41878</v>
          </cell>
          <cell r="P1424">
            <v>22100</v>
          </cell>
          <cell r="Q1424">
            <v>0</v>
          </cell>
          <cell r="R1424">
            <v>0</v>
          </cell>
        </row>
        <row r="1425">
          <cell r="A1425">
            <v>32862</v>
          </cell>
          <cell r="B1425" t="str">
            <v>Fuenta Especifica 0100 FONDO GENERAL</v>
          </cell>
          <cell r="C1425" t="str">
            <v>Capitulo 0206 MINISTERIO DE EDUCACIÓN</v>
          </cell>
          <cell r="D1425" t="str">
            <v>Libramiento 0206-01-01-0010-7972</v>
          </cell>
          <cell r="E1425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5" t="str">
            <v>04-APR-18</v>
          </cell>
          <cell r="G1425">
            <v>521560</v>
          </cell>
          <cell r="H1425" t="str">
            <v>16-APR-18</v>
          </cell>
          <cell r="I1425">
            <v>32862</v>
          </cell>
          <cell r="J1425">
            <v>7</v>
          </cell>
          <cell r="K1425" t="str">
            <v>IN</v>
          </cell>
          <cell r="L1425" t="str">
            <v>ENTREGADO</v>
          </cell>
          <cell r="M1425">
            <v>1</v>
          </cell>
          <cell r="N1425">
            <v>41943</v>
          </cell>
          <cell r="O1425">
            <v>41943</v>
          </cell>
          <cell r="P1425">
            <v>79560</v>
          </cell>
          <cell r="Q1425">
            <v>0</v>
          </cell>
          <cell r="R1425">
            <v>0</v>
          </cell>
        </row>
        <row r="1426">
          <cell r="A1426">
            <v>33033</v>
          </cell>
          <cell r="B1426" t="str">
            <v>Fuenta Especifica 0100 FONDO GENERAL</v>
          </cell>
          <cell r="C1426" t="str">
            <v>Capitulo 0206 MINISTERIO DE EDUCACIÓN</v>
          </cell>
          <cell r="D1426" t="str">
            <v>Libramiento 0206-01-01-0010-7973</v>
          </cell>
          <cell r="E1426" t="str">
            <v>PAGO POR SUM. ALIM. ESC. JEE. CORRESP. A ENERO/2018, SEGUN FACT. NCF: 00657, CARTAS COMPROMISO 01451, 01449, 01550, 01421, 01450, OC. 5811</v>
          </cell>
          <cell r="F1426" t="str">
            <v>04-APR-18</v>
          </cell>
          <cell r="G1426">
            <v>885708</v>
          </cell>
          <cell r="H1426" t="str">
            <v>17-APR-18</v>
          </cell>
          <cell r="I1426">
            <v>33033</v>
          </cell>
          <cell r="J1426">
            <v>1</v>
          </cell>
          <cell r="K1426" t="str">
            <v>IN</v>
          </cell>
          <cell r="L1426" t="str">
            <v>ENTREGADO</v>
          </cell>
          <cell r="M1426">
            <v>1</v>
          </cell>
          <cell r="N1426">
            <v>42178</v>
          </cell>
          <cell r="O1426">
            <v>42178</v>
          </cell>
          <cell r="P1426">
            <v>37530</v>
          </cell>
          <cell r="Q1426">
            <v>0</v>
          </cell>
          <cell r="R1426">
            <v>0</v>
          </cell>
        </row>
        <row r="1427">
          <cell r="A1427">
            <v>33033</v>
          </cell>
          <cell r="B1427" t="str">
            <v>Fuenta Especifica 0100 FONDO GENERAL</v>
          </cell>
          <cell r="C1427" t="str">
            <v>Capitulo 0206 MINISTERIO DE EDUCACIÓN</v>
          </cell>
          <cell r="D1427" t="str">
            <v>Libramiento 0206-01-01-0010-7973</v>
          </cell>
          <cell r="E1427" t="str">
            <v>PAGO POR SUM. ALIM. ESC. JEE. CORRESP. A ENERO/2018, SEGUN FACT. NCF: 00657, CARTAS COMPROMISO 01451, 01449, 01550, 01421, 01450, OC. 5811</v>
          </cell>
          <cell r="F1427" t="str">
            <v>04-APR-18</v>
          </cell>
          <cell r="G1427">
            <v>885708</v>
          </cell>
          <cell r="H1427" t="str">
            <v>17-APR-18</v>
          </cell>
          <cell r="I1427">
            <v>33033</v>
          </cell>
          <cell r="J1427">
            <v>1</v>
          </cell>
          <cell r="K1427" t="str">
            <v>IN</v>
          </cell>
          <cell r="L1427" t="str">
            <v>ENTREGADO</v>
          </cell>
          <cell r="M1427">
            <v>1</v>
          </cell>
          <cell r="N1427">
            <v>42325</v>
          </cell>
          <cell r="O1427">
            <v>42325</v>
          </cell>
          <cell r="P1427">
            <v>135108</v>
          </cell>
          <cell r="Q1427">
            <v>0</v>
          </cell>
          <cell r="R1427">
            <v>0</v>
          </cell>
        </row>
        <row r="1428">
          <cell r="A1428">
            <v>33033</v>
          </cell>
          <cell r="B1428" t="str">
            <v>Fuenta Especifica 0100 FONDO GENERAL</v>
          </cell>
          <cell r="C1428" t="str">
            <v>Capitulo 0206 MINISTERIO DE EDUCACIÓN</v>
          </cell>
          <cell r="D1428" t="str">
            <v>Libramiento 0206-01-01-0010-7973</v>
          </cell>
          <cell r="E1428" t="str">
            <v>PAGO POR SUM. ALIM. ESC. JEE. CORRESP. A ENERO/2018, SEGUN FACT. NCF: 00657, CARTAS COMPROMISO 01451, 01449, 01550, 01421, 01450, OC. 5811</v>
          </cell>
          <cell r="F1428" t="str">
            <v>04-APR-18</v>
          </cell>
          <cell r="G1428">
            <v>885708</v>
          </cell>
          <cell r="H1428" t="str">
            <v>17-APR-18</v>
          </cell>
          <cell r="I1428">
            <v>33033</v>
          </cell>
          <cell r="J1428">
            <v>1</v>
          </cell>
          <cell r="K1428" t="str">
            <v>TR</v>
          </cell>
          <cell r="L1428" t="str">
            <v>Conciliado</v>
          </cell>
          <cell r="M1428">
            <v>1</v>
          </cell>
          <cell r="N1428">
            <v>2785711</v>
          </cell>
          <cell r="O1428">
            <v>2785711</v>
          </cell>
          <cell r="P1428">
            <v>713070</v>
          </cell>
          <cell r="Q1428">
            <v>0</v>
          </cell>
          <cell r="R1428">
            <v>0</v>
          </cell>
        </row>
        <row r="1429">
          <cell r="A1429">
            <v>32596</v>
          </cell>
          <cell r="B1429" t="str">
            <v>Fuenta Especifica 0100 FONDO GENERAL</v>
          </cell>
          <cell r="C1429" t="str">
            <v>Capitulo 0206 MINISTERIO DE EDUCACIÓN</v>
          </cell>
          <cell r="D1429" t="str">
            <v>Libramiento 0206-01-01-0010-8017</v>
          </cell>
          <cell r="E1429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29" t="str">
            <v>04-APR-18</v>
          </cell>
          <cell r="G1429">
            <v>592832</v>
          </cell>
          <cell r="H1429" t="str">
            <v>16-APR-18</v>
          </cell>
          <cell r="I1429">
            <v>32596</v>
          </cell>
          <cell r="J1429">
            <v>1</v>
          </cell>
          <cell r="K1429" t="str">
            <v>IN</v>
          </cell>
          <cell r="L1429" t="str">
            <v>ENTREGADO</v>
          </cell>
          <cell r="M1429">
            <v>1</v>
          </cell>
          <cell r="N1429">
            <v>41399</v>
          </cell>
          <cell r="O1429">
            <v>41399</v>
          </cell>
          <cell r="P1429">
            <v>25120</v>
          </cell>
          <cell r="Q1429">
            <v>0</v>
          </cell>
          <cell r="R1429">
            <v>0</v>
          </cell>
        </row>
        <row r="1430">
          <cell r="A1430">
            <v>32596</v>
          </cell>
          <cell r="B1430" t="str">
            <v>Fuenta Especifica 0100 FONDO GENERAL</v>
          </cell>
          <cell r="C1430" t="str">
            <v>Capitulo 0206 MINISTERIO DE EDUCACIÓN</v>
          </cell>
          <cell r="D1430" t="str">
            <v>Libramiento 0206-01-01-0010-8017</v>
          </cell>
          <cell r="E1430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0" t="str">
            <v>04-APR-18</v>
          </cell>
          <cell r="G1430">
            <v>592832</v>
          </cell>
          <cell r="H1430" t="str">
            <v>16-APR-18</v>
          </cell>
          <cell r="I1430">
            <v>32596</v>
          </cell>
          <cell r="J1430">
            <v>1</v>
          </cell>
          <cell r="K1430" t="str">
            <v>TR</v>
          </cell>
          <cell r="L1430" t="str">
            <v>Conciliado</v>
          </cell>
          <cell r="M1430">
            <v>1</v>
          </cell>
          <cell r="N1430">
            <v>2784811</v>
          </cell>
          <cell r="O1430">
            <v>2784811</v>
          </cell>
          <cell r="P1430">
            <v>477280</v>
          </cell>
          <cell r="Q1430">
            <v>0</v>
          </cell>
          <cell r="R1430">
            <v>0</v>
          </cell>
        </row>
        <row r="1431">
          <cell r="A1431">
            <v>32596</v>
          </cell>
          <cell r="B1431" t="str">
            <v>Fuenta Especifica 0100 FONDO GENERAL</v>
          </cell>
          <cell r="C1431" t="str">
            <v>Capitulo 0206 MINISTERIO DE EDUCACIÓN</v>
          </cell>
          <cell r="D1431" t="str">
            <v>Libramiento 0206-01-01-0010-8017</v>
          </cell>
          <cell r="E1431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1" t="str">
            <v>04-APR-18</v>
          </cell>
          <cell r="G1431">
            <v>592832</v>
          </cell>
          <cell r="H1431" t="str">
            <v>16-APR-18</v>
          </cell>
          <cell r="I1431">
            <v>32596</v>
          </cell>
          <cell r="J1431">
            <v>1</v>
          </cell>
          <cell r="K1431" t="str">
            <v>IN</v>
          </cell>
          <cell r="L1431" t="str">
            <v>ENTREGADO</v>
          </cell>
          <cell r="M1431">
            <v>1</v>
          </cell>
          <cell r="N1431">
            <v>41486</v>
          </cell>
          <cell r="O1431">
            <v>41486</v>
          </cell>
          <cell r="P1431">
            <v>90432</v>
          </cell>
          <cell r="Q1431">
            <v>0</v>
          </cell>
          <cell r="R1431">
            <v>0</v>
          </cell>
        </row>
        <row r="1432">
          <cell r="A1432">
            <v>33034</v>
          </cell>
          <cell r="B1432" t="str">
            <v>Fuenta Especifica 0100 FONDO GENERAL</v>
          </cell>
          <cell r="C1432" t="str">
            <v>Capitulo 0206 MINISTERIO DE EDUCACIÓN</v>
          </cell>
          <cell r="D1432" t="str">
            <v>Libramiento 0206-01-01-0010-8018</v>
          </cell>
          <cell r="E1432" t="str">
            <v>PAGO SUM. ALIM. ESC. FRONT., MESES AGOSTO HASTA DIC/2017, S/FACT.NCF.:00036, 00038, 00041, 00043, 00046, N/C 00001, 00002,00003, 00004, 00005, MENOS ANTICIPO, CONT.NO.210/17, OC 5961.</v>
          </cell>
          <cell r="F1432" t="str">
            <v>04-APR-18</v>
          </cell>
          <cell r="G1432">
            <v>809615.3</v>
          </cell>
          <cell r="H1432" t="str">
            <v>17-APR-18</v>
          </cell>
          <cell r="I1432">
            <v>33034</v>
          </cell>
          <cell r="J1432">
            <v>1</v>
          </cell>
          <cell r="K1432" t="str">
            <v>TR</v>
          </cell>
          <cell r="L1432" t="str">
            <v>Conciliado</v>
          </cell>
          <cell r="M1432">
            <v>1</v>
          </cell>
          <cell r="N1432">
            <v>2785712</v>
          </cell>
          <cell r="O1432">
            <v>2785712</v>
          </cell>
          <cell r="P1432">
            <v>772240.22</v>
          </cell>
          <cell r="Q1432">
            <v>0</v>
          </cell>
          <cell r="R1432">
            <v>0</v>
          </cell>
        </row>
        <row r="1433">
          <cell r="A1433">
            <v>33034</v>
          </cell>
          <cell r="B1433" t="str">
            <v>Fuenta Especifica 0100 FONDO GENERAL</v>
          </cell>
          <cell r="C1433" t="str">
            <v>Capitulo 0206 MINISTERIO DE EDUCACIÓN</v>
          </cell>
          <cell r="D1433" t="str">
            <v>Libramiento 0206-01-01-0010-8018</v>
          </cell>
          <cell r="E1433" t="str">
            <v>PAGO SUM. ALIM. ESC. FRONT., MESES AGOSTO HASTA DIC/2017, S/FACT.NCF.:00036, 00038, 00041, 00043, 00046, N/C 00001, 00002,00003, 00004, 00005, MENOS ANTICIPO, CONT.NO.210/17, OC 5961.</v>
          </cell>
          <cell r="F1433" t="str">
            <v>04-APR-18</v>
          </cell>
          <cell r="G1433">
            <v>809615.3</v>
          </cell>
          <cell r="H1433" t="str">
            <v>17-APR-18</v>
          </cell>
          <cell r="I1433">
            <v>33034</v>
          </cell>
          <cell r="J1433">
            <v>1</v>
          </cell>
          <cell r="K1433" t="str">
            <v>IN</v>
          </cell>
          <cell r="L1433" t="str">
            <v>ENTREGADO</v>
          </cell>
          <cell r="M1433">
            <v>1</v>
          </cell>
          <cell r="N1433">
            <v>42179</v>
          </cell>
          <cell r="O1433">
            <v>42179</v>
          </cell>
          <cell r="P1433">
            <v>37375.08</v>
          </cell>
          <cell r="Q1433">
            <v>0</v>
          </cell>
          <cell r="R1433">
            <v>0</v>
          </cell>
        </row>
        <row r="1434">
          <cell r="A1434">
            <v>33372</v>
          </cell>
          <cell r="B1434" t="str">
            <v>Fuenta Especifica 0100 FONDO GENERAL</v>
          </cell>
          <cell r="C1434" t="str">
            <v>Capitulo 0206 MINISTERIO DE EDUCACIÓN</v>
          </cell>
          <cell r="D1434" t="str">
            <v>Libramiento 0206-01-01-0010-8019</v>
          </cell>
          <cell r="E1434" t="str">
            <v>PAGO POR SUM. ALIM. ESC. JEE. CORRESP. A OCTUBRE, NOVIEMBRE Y DICIEMBRE/2017, SEGUN FACTS. NCF: 00720, 00721 Y 00732, CARTAS COMPROMISO 03024, 03025, OC. 5687</v>
          </cell>
          <cell r="F1434" t="str">
            <v>04-APR-18</v>
          </cell>
          <cell r="G1434">
            <v>1988536</v>
          </cell>
          <cell r="H1434" t="str">
            <v>17-APR-18</v>
          </cell>
          <cell r="I1434">
            <v>33372</v>
          </cell>
          <cell r="J1434">
            <v>5</v>
          </cell>
          <cell r="K1434" t="str">
            <v>IN</v>
          </cell>
          <cell r="L1434" t="str">
            <v>ENTREGADO</v>
          </cell>
          <cell r="M1434">
            <v>1</v>
          </cell>
          <cell r="N1434">
            <v>42460</v>
          </cell>
          <cell r="O1434">
            <v>42460</v>
          </cell>
          <cell r="P1434">
            <v>84260</v>
          </cell>
          <cell r="Q1434">
            <v>0</v>
          </cell>
          <cell r="R1434">
            <v>0</v>
          </cell>
        </row>
        <row r="1435">
          <cell r="A1435">
            <v>33372</v>
          </cell>
          <cell r="B1435" t="str">
            <v>Fuenta Especifica 0100 FONDO GENERAL</v>
          </cell>
          <cell r="C1435" t="str">
            <v>Capitulo 0206 MINISTERIO DE EDUCACIÓN</v>
          </cell>
          <cell r="D1435" t="str">
            <v>Libramiento 0206-01-01-0010-8019</v>
          </cell>
          <cell r="E1435" t="str">
            <v>PAGO POR SUM. ALIM. ESC. JEE. CORRESP. A OCTUBRE, NOVIEMBRE Y DICIEMBRE/2017, SEGUN FACTS. NCF: 00720, 00721 Y 00732, CARTAS COMPROMISO 03024, 03025, OC. 5687</v>
          </cell>
          <cell r="F1435" t="str">
            <v>04-APR-18</v>
          </cell>
          <cell r="G1435">
            <v>1988536</v>
          </cell>
          <cell r="H1435" t="str">
            <v>17-APR-18</v>
          </cell>
          <cell r="I1435">
            <v>33372</v>
          </cell>
          <cell r="J1435">
            <v>5</v>
          </cell>
          <cell r="K1435" t="str">
            <v>TR</v>
          </cell>
          <cell r="L1435" t="str">
            <v>Conciliado</v>
          </cell>
          <cell r="M1435">
            <v>1</v>
          </cell>
          <cell r="N1435">
            <v>2786210</v>
          </cell>
          <cell r="O1435">
            <v>2786210</v>
          </cell>
          <cell r="P1435">
            <v>1600940</v>
          </cell>
          <cell r="Q1435">
            <v>0</v>
          </cell>
          <cell r="R1435">
            <v>0</v>
          </cell>
        </row>
        <row r="1436">
          <cell r="A1436">
            <v>33372</v>
          </cell>
          <cell r="B1436" t="str">
            <v>Fuenta Especifica 0100 FONDO GENERAL</v>
          </cell>
          <cell r="C1436" t="str">
            <v>Capitulo 0206 MINISTERIO DE EDUCACIÓN</v>
          </cell>
          <cell r="D1436" t="str">
            <v>Libramiento 0206-01-01-0010-8019</v>
          </cell>
          <cell r="E1436" t="str">
            <v>PAGO POR SUM. ALIM. ESC. JEE. CORRESP. A OCTUBRE, NOVIEMBRE Y DICIEMBRE/2017, SEGUN FACTS. NCF: 00720, 00721 Y 00732, CARTAS COMPROMISO 03024, 03025, OC. 5687</v>
          </cell>
          <cell r="F1436" t="str">
            <v>04-APR-18</v>
          </cell>
          <cell r="G1436">
            <v>1988536</v>
          </cell>
          <cell r="H1436" t="str">
            <v>17-APR-18</v>
          </cell>
          <cell r="I1436">
            <v>33372</v>
          </cell>
          <cell r="J1436">
            <v>5</v>
          </cell>
          <cell r="K1436" t="str">
            <v>IN</v>
          </cell>
          <cell r="L1436" t="str">
            <v>ENTREGADO</v>
          </cell>
          <cell r="M1436">
            <v>1</v>
          </cell>
          <cell r="N1436">
            <v>42573</v>
          </cell>
          <cell r="O1436">
            <v>42573</v>
          </cell>
          <cell r="P1436">
            <v>303336</v>
          </cell>
          <cell r="Q1436">
            <v>0</v>
          </cell>
          <cell r="R1436">
            <v>0</v>
          </cell>
        </row>
        <row r="1437">
          <cell r="A1437">
            <v>33035</v>
          </cell>
          <cell r="B1437" t="str">
            <v>Fuenta Especifica 0100 FONDO GENERAL</v>
          </cell>
          <cell r="C1437" t="str">
            <v>Capitulo 0206 MINISTERIO DE EDUCACIÓN</v>
          </cell>
          <cell r="D1437" t="str">
            <v>Libramiento 0206-01-01-0010-8020</v>
          </cell>
          <cell r="E1437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7" t="str">
            <v>04-APR-18</v>
          </cell>
          <cell r="G1437">
            <v>2017894.3999999999</v>
          </cell>
          <cell r="H1437" t="str">
            <v>17-APR-18</v>
          </cell>
          <cell r="I1437">
            <v>33035</v>
          </cell>
          <cell r="J1437">
            <v>1</v>
          </cell>
          <cell r="K1437" t="str">
            <v>TR</v>
          </cell>
          <cell r="L1437" t="str">
            <v>Conciliado</v>
          </cell>
          <cell r="M1437">
            <v>1</v>
          </cell>
          <cell r="N1437">
            <v>2785893</v>
          </cell>
          <cell r="O1437">
            <v>2785893</v>
          </cell>
          <cell r="P1437">
            <v>1932390.3999999999</v>
          </cell>
          <cell r="Q1437">
            <v>0</v>
          </cell>
          <cell r="R1437">
            <v>0</v>
          </cell>
        </row>
        <row r="1438">
          <cell r="A1438">
            <v>33035</v>
          </cell>
          <cell r="B1438" t="str">
            <v>Fuenta Especifica 0100 FONDO GENERAL</v>
          </cell>
          <cell r="C1438" t="str">
            <v>Capitulo 0206 MINISTERIO DE EDUCACIÓN</v>
          </cell>
          <cell r="D1438" t="str">
            <v>Libramiento 0206-01-01-0010-8020</v>
          </cell>
          <cell r="E1438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8" t="str">
            <v>04-APR-18</v>
          </cell>
          <cell r="G1438">
            <v>2017894.3999999999</v>
          </cell>
          <cell r="H1438" t="str">
            <v>17-APR-18</v>
          </cell>
          <cell r="I1438">
            <v>33035</v>
          </cell>
          <cell r="J1438">
            <v>1</v>
          </cell>
          <cell r="K1438" t="str">
            <v>IN</v>
          </cell>
          <cell r="L1438" t="str">
            <v>ENTREGADO</v>
          </cell>
          <cell r="M1438">
            <v>1</v>
          </cell>
          <cell r="N1438">
            <v>42180</v>
          </cell>
          <cell r="O1438">
            <v>42180</v>
          </cell>
          <cell r="P1438">
            <v>85504</v>
          </cell>
          <cell r="Q1438">
            <v>0</v>
          </cell>
          <cell r="R1438">
            <v>0</v>
          </cell>
        </row>
        <row r="1439">
          <cell r="A1439">
            <v>35790</v>
          </cell>
          <cell r="B1439" t="str">
            <v>Fuenta Especifica 0100 FONDO GENERAL</v>
          </cell>
          <cell r="C1439" t="str">
            <v>Capitulo 0206 MINISTERIO DE EDUCACIÓN</v>
          </cell>
          <cell r="D1439" t="str">
            <v>Libramiento 0206-01-01-0010-8021</v>
          </cell>
          <cell r="E1439" t="str">
            <v>PAGO SUM. ALIM. ESC.JEE. CORRESP. A LOS MESES DE OCTUBRE, NOVIEMBRE Y DICIEMBRE 2017, SEGUN FACT. NCF.: 00001, 00002 Y 00003, CARTA COMPROMISO NO.09160, 09143, 04595, 04604, 04733, O/C 7186 Y 7185.</v>
          </cell>
          <cell r="F1439" t="str">
            <v>04-APR-18</v>
          </cell>
          <cell r="G1439">
            <v>1172495.2</v>
          </cell>
          <cell r="H1439" t="str">
            <v>23-APR-18</v>
          </cell>
          <cell r="I1439">
            <v>35790</v>
          </cell>
          <cell r="J1439">
            <v>2</v>
          </cell>
          <cell r="K1439" t="str">
            <v>TR</v>
          </cell>
          <cell r="L1439" t="str">
            <v>Conciliado</v>
          </cell>
          <cell r="M1439">
            <v>1</v>
          </cell>
          <cell r="N1439">
            <v>3111440</v>
          </cell>
          <cell r="O1439">
            <v>3111440</v>
          </cell>
          <cell r="P1439">
            <v>943958</v>
          </cell>
          <cell r="Q1439">
            <v>0</v>
          </cell>
          <cell r="R1439">
            <v>0</v>
          </cell>
        </row>
        <row r="1440">
          <cell r="A1440">
            <v>35790</v>
          </cell>
          <cell r="B1440" t="str">
            <v>Fuenta Especifica 0100 FONDO GENERAL</v>
          </cell>
          <cell r="C1440" t="str">
            <v>Capitulo 0206 MINISTERIO DE EDUCACIÓN</v>
          </cell>
          <cell r="D1440" t="str">
            <v>Libramiento 0206-01-01-0010-8021</v>
          </cell>
          <cell r="E1440" t="str">
            <v>PAGO SUM. ALIM. ESC.JEE. CORRESP. A LOS MESES DE OCTUBRE, NOVIEMBRE Y DICIEMBRE 2017, SEGUN FACT. NCF.: 00001, 00002 Y 00003, CARTA COMPROMISO NO.09160, 09143, 04595, 04604, 04733, O/C 7186 Y 7185.</v>
          </cell>
          <cell r="F1440" t="str">
            <v>04-APR-18</v>
          </cell>
          <cell r="G1440">
            <v>1172495.2</v>
          </cell>
          <cell r="H1440" t="str">
            <v>23-APR-18</v>
          </cell>
          <cell r="I1440">
            <v>35790</v>
          </cell>
          <cell r="J1440">
            <v>2</v>
          </cell>
          <cell r="K1440" t="str">
            <v>IN</v>
          </cell>
          <cell r="L1440" t="str">
            <v>ENTREGADO</v>
          </cell>
          <cell r="M1440">
            <v>1</v>
          </cell>
          <cell r="N1440">
            <v>45025</v>
          </cell>
          <cell r="O1440">
            <v>45025</v>
          </cell>
          <cell r="P1440">
            <v>49682</v>
          </cell>
          <cell r="Q1440">
            <v>0</v>
          </cell>
          <cell r="R1440">
            <v>0</v>
          </cell>
        </row>
        <row r="1441">
          <cell r="A1441">
            <v>35790</v>
          </cell>
          <cell r="B1441" t="str">
            <v>Fuenta Especifica 0100 FONDO GENERAL</v>
          </cell>
          <cell r="C1441" t="str">
            <v>Capitulo 0206 MINISTERIO DE EDUCACIÓN</v>
          </cell>
          <cell r="D1441" t="str">
            <v>Libramiento 0206-01-01-0010-8021</v>
          </cell>
          <cell r="E1441" t="str">
            <v>PAGO SUM. ALIM. ESC.JEE. CORRESP. A LOS MESES DE OCTUBRE, NOVIEMBRE Y DICIEMBRE 2017, SEGUN FACT. NCF.: 00001, 00002 Y 00003, CARTA COMPROMISO NO.09160, 09143, 04595, 04604, 04733, O/C 7186 Y 7185.</v>
          </cell>
          <cell r="F1441" t="str">
            <v>04-APR-18</v>
          </cell>
          <cell r="G1441">
            <v>1172495.2</v>
          </cell>
          <cell r="H1441" t="str">
            <v>23-APR-18</v>
          </cell>
          <cell r="I1441">
            <v>35790</v>
          </cell>
          <cell r="J1441">
            <v>2</v>
          </cell>
          <cell r="K1441" t="str">
            <v>IN</v>
          </cell>
          <cell r="L1441" t="str">
            <v>ENTREGADO</v>
          </cell>
          <cell r="M1441">
            <v>1</v>
          </cell>
          <cell r="N1441">
            <v>45106</v>
          </cell>
          <cell r="O1441">
            <v>45106</v>
          </cell>
          <cell r="P1441">
            <v>178855.2</v>
          </cell>
          <cell r="Q1441">
            <v>0</v>
          </cell>
          <cell r="R1441">
            <v>0</v>
          </cell>
        </row>
        <row r="1442">
          <cell r="A1442">
            <v>35791</v>
          </cell>
          <cell r="B1442" t="str">
            <v>Fuenta Especifica 0100 FONDO GENERAL</v>
          </cell>
          <cell r="C1442" t="str">
            <v>Capitulo 0206 MINISTERIO DE EDUCACIÓN</v>
          </cell>
          <cell r="D1442" t="str">
            <v>Libramiento 0206-01-01-0010-8022</v>
          </cell>
          <cell r="E1442" t="str">
            <v>PAGO POR SUM. ALIM. ESC. PAE REAL, CORRESP. A OCT., NOV. Y DIC./2017, SEGUN FACTS. NCF: 00067, 00069 Y 00071, NC. 00043, 00046 Y 00050, CONT. 334/2017, OC. 6291,MENOS ANTICIPO,</v>
          </cell>
          <cell r="F1442" t="str">
            <v>04-APR-18</v>
          </cell>
          <cell r="G1442">
            <v>1430303.9</v>
          </cell>
          <cell r="H1442" t="str">
            <v>23-APR-18</v>
          </cell>
          <cell r="I1442">
            <v>35791</v>
          </cell>
          <cell r="J1442">
            <v>2</v>
          </cell>
          <cell r="K1442" t="str">
            <v>IN</v>
          </cell>
          <cell r="L1442" t="str">
            <v>ENTREGADO</v>
          </cell>
          <cell r="M1442">
            <v>1</v>
          </cell>
          <cell r="N1442">
            <v>45024</v>
          </cell>
          <cell r="O1442">
            <v>45024</v>
          </cell>
          <cell r="P1442">
            <v>67893.45</v>
          </cell>
          <cell r="Q1442">
            <v>0</v>
          </cell>
          <cell r="R1442">
            <v>0</v>
          </cell>
        </row>
        <row r="1443">
          <cell r="A1443">
            <v>35791</v>
          </cell>
          <cell r="B1443" t="str">
            <v>Fuenta Especifica 0100 FONDO GENERAL</v>
          </cell>
          <cell r="C1443" t="str">
            <v>Capitulo 0206 MINISTERIO DE EDUCACIÓN</v>
          </cell>
          <cell r="D1443" t="str">
            <v>Libramiento 0206-01-01-0010-8022</v>
          </cell>
          <cell r="E1443" t="str">
            <v>PAGO POR SUM. ALIM. ESC. PAE REAL, CORRESP. A OCT., NOV. Y DIC./2017, SEGUN FACTS. NCF: 00067, 00069 Y 00071, NC. 00043, 00046 Y 00050, CONT. 334/2017, OC. 6291,MENOS ANTICIPO,</v>
          </cell>
          <cell r="F1443" t="str">
            <v>04-APR-18</v>
          </cell>
          <cell r="G1443">
            <v>1430303.9</v>
          </cell>
          <cell r="H1443" t="str">
            <v>23-APR-18</v>
          </cell>
          <cell r="I1443">
            <v>35791</v>
          </cell>
          <cell r="J1443">
            <v>2</v>
          </cell>
          <cell r="K1443" t="str">
            <v>TR</v>
          </cell>
          <cell r="L1443" t="str">
            <v>Conciliado</v>
          </cell>
          <cell r="M1443">
            <v>1</v>
          </cell>
          <cell r="N1443">
            <v>3111441</v>
          </cell>
          <cell r="O1443">
            <v>3111441</v>
          </cell>
          <cell r="P1443">
            <v>1362410.45</v>
          </cell>
          <cell r="Q1443">
            <v>0</v>
          </cell>
          <cell r="R1443">
            <v>0</v>
          </cell>
        </row>
        <row r="1444">
          <cell r="A1444">
            <v>33544</v>
          </cell>
          <cell r="B1444" t="str">
            <v>Fuenta Especifica 0100 FONDO GENERAL</v>
          </cell>
          <cell r="C1444" t="str">
            <v>Capitulo 0206 MINISTERIO DE EDUCACIÓN</v>
          </cell>
          <cell r="D1444" t="str">
            <v>Libramiento 0206-01-01-0010-8023</v>
          </cell>
          <cell r="E1444" t="str">
            <v>PAGO SUM. ALIM. ESC. UM ,CORRESP. AL MES DE ENERO 2018, SEGUN FACT. NCF.: 00067 Y NC 00041,MENOS ANTICIPO, CONTRATO NO.358/2017,OC 6410.</v>
          </cell>
          <cell r="F1444" t="str">
            <v>04-APR-18</v>
          </cell>
          <cell r="G1444">
            <v>1363995.75</v>
          </cell>
          <cell r="H1444" t="str">
            <v>18-APR-18</v>
          </cell>
          <cell r="I1444">
            <v>33544</v>
          </cell>
          <cell r="J1444">
            <v>3</v>
          </cell>
          <cell r="K1444" t="str">
            <v>TR</v>
          </cell>
          <cell r="L1444" t="str">
            <v>Conciliado</v>
          </cell>
          <cell r="M1444">
            <v>1</v>
          </cell>
          <cell r="N1444">
            <v>2786419</v>
          </cell>
          <cell r="O1444">
            <v>2786419</v>
          </cell>
          <cell r="P1444">
            <v>1351532.67</v>
          </cell>
          <cell r="Q1444">
            <v>0</v>
          </cell>
          <cell r="R1444">
            <v>0</v>
          </cell>
        </row>
        <row r="1445">
          <cell r="A1445">
            <v>33544</v>
          </cell>
          <cell r="B1445" t="str">
            <v>Fuenta Especifica 0100 FONDO GENERAL</v>
          </cell>
          <cell r="C1445" t="str">
            <v>Capitulo 0206 MINISTERIO DE EDUCACIÓN</v>
          </cell>
          <cell r="D1445" t="str">
            <v>Libramiento 0206-01-01-0010-8023</v>
          </cell>
          <cell r="E1445" t="str">
            <v>PAGO SUM. ALIM. ESC. UM ,CORRESP. AL MES DE ENERO 2018, SEGUN FACT. NCF.: 00067 Y NC 00041,MENOS ANTICIPO, CONTRATO NO.358/2017,OC 6410.</v>
          </cell>
          <cell r="F1445" t="str">
            <v>04-APR-18</v>
          </cell>
          <cell r="G1445">
            <v>1363995.75</v>
          </cell>
          <cell r="H1445" t="str">
            <v>18-APR-18</v>
          </cell>
          <cell r="I1445">
            <v>33544</v>
          </cell>
          <cell r="J1445">
            <v>3</v>
          </cell>
          <cell r="K1445" t="str">
            <v>IN</v>
          </cell>
          <cell r="L1445" t="str">
            <v>ENTREGADO</v>
          </cell>
          <cell r="M1445">
            <v>1</v>
          </cell>
          <cell r="N1445">
            <v>43086</v>
          </cell>
          <cell r="O1445">
            <v>43086</v>
          </cell>
          <cell r="P1445">
            <v>12463.08</v>
          </cell>
          <cell r="Q1445">
            <v>0</v>
          </cell>
          <cell r="R1445">
            <v>0</v>
          </cell>
        </row>
        <row r="1446">
          <cell r="A1446">
            <v>33545</v>
          </cell>
          <cell r="B1446" t="str">
            <v>Fuenta Especifica 0100 FONDO GENERAL</v>
          </cell>
          <cell r="C1446" t="str">
            <v>Capitulo 0206 MINISTERIO DE EDUCACIÓN</v>
          </cell>
          <cell r="D1446" t="str">
            <v>Libramiento 0206-01-01-0010-8024</v>
          </cell>
          <cell r="E1446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6" t="str">
            <v>04-APR-18</v>
          </cell>
          <cell r="G1446">
            <v>792569.72</v>
          </cell>
          <cell r="H1446" t="str">
            <v>18-APR-18</v>
          </cell>
          <cell r="I1446">
            <v>33545</v>
          </cell>
          <cell r="J1446">
            <v>3</v>
          </cell>
          <cell r="K1446" t="str">
            <v>IN</v>
          </cell>
          <cell r="L1446" t="str">
            <v>ENTREGADO</v>
          </cell>
          <cell r="M1446">
            <v>1</v>
          </cell>
          <cell r="N1446">
            <v>43087</v>
          </cell>
          <cell r="O1446">
            <v>43087</v>
          </cell>
          <cell r="P1446">
            <v>7219.63</v>
          </cell>
          <cell r="Q1446">
            <v>0</v>
          </cell>
          <cell r="R1446">
            <v>0</v>
          </cell>
        </row>
        <row r="1447">
          <cell r="A1447">
            <v>33545</v>
          </cell>
          <cell r="B1447" t="str">
            <v>Fuenta Especifica 0100 FONDO GENERAL</v>
          </cell>
          <cell r="C1447" t="str">
            <v>Capitulo 0206 MINISTERIO DE EDUCACIÓN</v>
          </cell>
          <cell r="D1447" t="str">
            <v>Libramiento 0206-01-01-0010-8024</v>
          </cell>
          <cell r="E1447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7" t="str">
            <v>04-APR-18</v>
          </cell>
          <cell r="G1447">
            <v>792569.72</v>
          </cell>
          <cell r="H1447" t="str">
            <v>18-APR-18</v>
          </cell>
          <cell r="I1447">
            <v>33545</v>
          </cell>
          <cell r="J1447">
            <v>3</v>
          </cell>
          <cell r="K1447" t="str">
            <v>TR</v>
          </cell>
          <cell r="L1447" t="str">
            <v>Conciliado</v>
          </cell>
          <cell r="M1447">
            <v>1</v>
          </cell>
          <cell r="N1447">
            <v>2786704</v>
          </cell>
          <cell r="O1447">
            <v>2786704</v>
          </cell>
          <cell r="P1447">
            <v>785350.09</v>
          </cell>
          <cell r="Q1447">
            <v>0</v>
          </cell>
          <cell r="R1447">
            <v>0</v>
          </cell>
        </row>
        <row r="1448">
          <cell r="A1448">
            <v>34197</v>
          </cell>
          <cell r="B1448" t="str">
            <v>Fuenta Especifica 0100 FONDO GENERAL</v>
          </cell>
          <cell r="C1448" t="str">
            <v>Capitulo 0206 MINISTERIO DE EDUCACIÓN</v>
          </cell>
          <cell r="D1448" t="str">
            <v>Libramiento 0206-01-01-0010-8025</v>
          </cell>
          <cell r="E1448" t="str">
            <v>PAGO SUM. ALIM. ESC. UM CORRESP. AL MES DIC. 2017, SEGUN FACT. NCF.: 00004 Y NC 00005, DEL CONTRATO NO. 281/17 Y OC 6414,MENOS ANTICIPO.</v>
          </cell>
          <cell r="F1448" t="str">
            <v>04-APR-18</v>
          </cell>
          <cell r="G1448">
            <v>143393.97</v>
          </cell>
          <cell r="H1448" t="str">
            <v>19-APR-18</v>
          </cell>
          <cell r="I1448">
            <v>34197</v>
          </cell>
          <cell r="J1448">
            <v>3</v>
          </cell>
          <cell r="K1448" t="str">
            <v>IN</v>
          </cell>
          <cell r="L1448" t="str">
            <v>ENTREGADO</v>
          </cell>
          <cell r="M1448">
            <v>1</v>
          </cell>
          <cell r="N1448">
            <v>43506</v>
          </cell>
          <cell r="O1448">
            <v>43506</v>
          </cell>
          <cell r="P1448">
            <v>1318.57</v>
          </cell>
          <cell r="Q1448">
            <v>0</v>
          </cell>
          <cell r="R1448">
            <v>0</v>
          </cell>
        </row>
        <row r="1449">
          <cell r="A1449">
            <v>34197</v>
          </cell>
          <cell r="B1449" t="str">
            <v>Fuenta Especifica 0100 FONDO GENERAL</v>
          </cell>
          <cell r="C1449" t="str">
            <v>Capitulo 0206 MINISTERIO DE EDUCACIÓN</v>
          </cell>
          <cell r="D1449" t="str">
            <v>Libramiento 0206-01-01-0010-8025</v>
          </cell>
          <cell r="E1449" t="str">
            <v>PAGO SUM. ALIM. ESC. UM CORRESP. AL MES DIC. 2017, SEGUN FACT. NCF.: 00004 Y NC 00005, DEL CONTRATO NO. 281/17 Y OC 6414,MENOS ANTICIPO.</v>
          </cell>
          <cell r="F1449" t="str">
            <v>04-APR-18</v>
          </cell>
          <cell r="G1449">
            <v>143393.97</v>
          </cell>
          <cell r="H1449" t="str">
            <v>19-APR-18</v>
          </cell>
          <cell r="I1449">
            <v>34197</v>
          </cell>
          <cell r="J1449">
            <v>3</v>
          </cell>
          <cell r="K1449" t="str">
            <v>TR</v>
          </cell>
          <cell r="L1449" t="str">
            <v>Conciliado</v>
          </cell>
          <cell r="M1449">
            <v>1</v>
          </cell>
          <cell r="N1449">
            <v>2956709</v>
          </cell>
          <cell r="O1449">
            <v>2956709</v>
          </cell>
          <cell r="P1449">
            <v>142075.4</v>
          </cell>
          <cell r="Q1449">
            <v>0</v>
          </cell>
          <cell r="R1449">
            <v>0</v>
          </cell>
        </row>
        <row r="1450">
          <cell r="A1450">
            <v>33894</v>
          </cell>
          <cell r="B1450" t="str">
            <v>Fuenta Especifica 0100 FONDO GENERAL</v>
          </cell>
          <cell r="C1450" t="str">
            <v>Capitulo 0206 MINISTERIO DE EDUCACIÓN</v>
          </cell>
          <cell r="D1450" t="str">
            <v>Libramiento 0206-01-01-0010-8027</v>
          </cell>
          <cell r="E1450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0" t="str">
            <v>04-APR-18</v>
          </cell>
          <cell r="G1450">
            <v>1806202.4</v>
          </cell>
          <cell r="H1450" t="str">
            <v>18-APR-18</v>
          </cell>
          <cell r="I1450">
            <v>33894</v>
          </cell>
          <cell r="J1450">
            <v>5</v>
          </cell>
          <cell r="K1450" t="str">
            <v>IN</v>
          </cell>
          <cell r="L1450" t="str">
            <v>ENTREGADO</v>
          </cell>
          <cell r="M1450">
            <v>1</v>
          </cell>
          <cell r="N1450">
            <v>43210</v>
          </cell>
          <cell r="O1450">
            <v>43210</v>
          </cell>
          <cell r="P1450">
            <v>76534</v>
          </cell>
          <cell r="Q1450">
            <v>0</v>
          </cell>
          <cell r="R1450">
            <v>0</v>
          </cell>
        </row>
        <row r="1451">
          <cell r="A1451">
            <v>33894</v>
          </cell>
          <cell r="B1451" t="str">
            <v>Fuenta Especifica 0100 FONDO GENERAL</v>
          </cell>
          <cell r="C1451" t="str">
            <v>Capitulo 0206 MINISTERIO DE EDUCACIÓN</v>
          </cell>
          <cell r="D1451" t="str">
            <v>Libramiento 0206-01-01-0010-8027</v>
          </cell>
          <cell r="E1451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1" t="str">
            <v>04-APR-18</v>
          </cell>
          <cell r="G1451">
            <v>1806202.4</v>
          </cell>
          <cell r="H1451" t="str">
            <v>18-APR-18</v>
          </cell>
          <cell r="I1451">
            <v>33894</v>
          </cell>
          <cell r="J1451">
            <v>5</v>
          </cell>
          <cell r="K1451" t="str">
            <v>IN</v>
          </cell>
          <cell r="L1451" t="str">
            <v>ENTREGADO</v>
          </cell>
          <cell r="M1451">
            <v>1</v>
          </cell>
          <cell r="N1451">
            <v>43280</v>
          </cell>
          <cell r="O1451">
            <v>43280</v>
          </cell>
          <cell r="P1451">
            <v>275522.40000000002</v>
          </cell>
          <cell r="Q1451">
            <v>0</v>
          </cell>
          <cell r="R1451">
            <v>0</v>
          </cell>
        </row>
        <row r="1452">
          <cell r="A1452">
            <v>33894</v>
          </cell>
          <cell r="B1452" t="str">
            <v>Fuenta Especifica 0100 FONDO GENERAL</v>
          </cell>
          <cell r="C1452" t="str">
            <v>Capitulo 0206 MINISTERIO DE EDUCACIÓN</v>
          </cell>
          <cell r="D1452" t="str">
            <v>Libramiento 0206-01-01-0010-8027</v>
          </cell>
          <cell r="E1452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2" t="str">
            <v>04-APR-18</v>
          </cell>
          <cell r="G1452">
            <v>1806202.4</v>
          </cell>
          <cell r="H1452" t="str">
            <v>18-APR-18</v>
          </cell>
          <cell r="I1452">
            <v>33894</v>
          </cell>
          <cell r="J1452">
            <v>5</v>
          </cell>
          <cell r="K1452" t="str">
            <v>TR</v>
          </cell>
          <cell r="L1452" t="str">
            <v>Conciliado</v>
          </cell>
          <cell r="M1452">
            <v>1</v>
          </cell>
          <cell r="N1452">
            <v>2933499</v>
          </cell>
          <cell r="O1452">
            <v>2933499</v>
          </cell>
          <cell r="P1452">
            <v>1454146</v>
          </cell>
          <cell r="Q1452">
            <v>0</v>
          </cell>
          <cell r="R1452">
            <v>0</v>
          </cell>
        </row>
        <row r="1453">
          <cell r="A1453">
            <v>35576</v>
          </cell>
          <cell r="B1453" t="str">
            <v>Fuenta Especifica 0100 FONDO GENERAL</v>
          </cell>
          <cell r="C1453" t="str">
            <v>Capitulo 0206 MINISTERIO DE EDUCACIÓN</v>
          </cell>
          <cell r="D1453" t="str">
            <v>Libramiento 0206-01-01-0010-8028</v>
          </cell>
          <cell r="E1453" t="str">
            <v>PAGO SUM. ALIM. ESC. UM AL MES DIC. 2017, SEGUN FACT. NCF.: 00134 Y NC 00041 DEL CONT. 463/17 OC. 6526, MENOS ANTICIPO.</v>
          </cell>
          <cell r="F1453" t="str">
            <v>04-APR-18</v>
          </cell>
          <cell r="G1453">
            <v>311204.86</v>
          </cell>
          <cell r="H1453" t="str">
            <v>23-APR-18</v>
          </cell>
          <cell r="I1453">
            <v>35576</v>
          </cell>
          <cell r="J1453">
            <v>2</v>
          </cell>
          <cell r="K1453" t="str">
            <v>TR</v>
          </cell>
          <cell r="L1453" t="str">
            <v>Conciliado</v>
          </cell>
          <cell r="M1453">
            <v>1</v>
          </cell>
          <cell r="N1453">
            <v>3111598</v>
          </cell>
          <cell r="O1453">
            <v>3111598</v>
          </cell>
          <cell r="P1453">
            <v>308335.67</v>
          </cell>
          <cell r="Q1453">
            <v>0</v>
          </cell>
          <cell r="R1453">
            <v>0</v>
          </cell>
        </row>
        <row r="1454">
          <cell r="A1454">
            <v>35576</v>
          </cell>
          <cell r="B1454" t="str">
            <v>Fuenta Especifica 0100 FONDO GENERAL</v>
          </cell>
          <cell r="C1454" t="str">
            <v>Capitulo 0206 MINISTERIO DE EDUCACIÓN</v>
          </cell>
          <cell r="D1454" t="str">
            <v>Libramiento 0206-01-01-0010-8028</v>
          </cell>
          <cell r="E1454" t="str">
            <v>PAGO SUM. ALIM. ESC. UM AL MES DIC. 2017, SEGUN FACT. NCF.: 00134 Y NC 00041 DEL CONT. 463/17 OC. 6526, MENOS ANTICIPO.</v>
          </cell>
          <cell r="F1454" t="str">
            <v>04-APR-18</v>
          </cell>
          <cell r="G1454">
            <v>311204.86</v>
          </cell>
          <cell r="H1454" t="str">
            <v>23-APR-18</v>
          </cell>
          <cell r="I1454">
            <v>35576</v>
          </cell>
          <cell r="J1454">
            <v>2</v>
          </cell>
          <cell r="K1454" t="str">
            <v>IN</v>
          </cell>
          <cell r="L1454" t="str">
            <v>ENTREGADO</v>
          </cell>
          <cell r="M1454">
            <v>1</v>
          </cell>
          <cell r="N1454">
            <v>45245</v>
          </cell>
          <cell r="O1454">
            <v>45245</v>
          </cell>
          <cell r="P1454">
            <v>2869.19</v>
          </cell>
          <cell r="Q1454">
            <v>0</v>
          </cell>
          <cell r="R1454">
            <v>0</v>
          </cell>
        </row>
        <row r="1455">
          <cell r="A1455">
            <v>34198</v>
          </cell>
          <cell r="B1455" t="str">
            <v>Fuenta Especifica 0100 FONDO GENERAL</v>
          </cell>
          <cell r="C1455" t="str">
            <v>Capitulo 0206 MINISTERIO DE EDUCACIÓN</v>
          </cell>
          <cell r="D1455" t="str">
            <v>Libramiento 0206-01-01-0010-8031</v>
          </cell>
          <cell r="E1455" t="str">
            <v>PAGO SUM. ALIM. ESC. UM. CORRESP. A DICIEMBRE/2017, SEGUN FACT. NCF: 09971, NC. 78650,MENOS ANTICIPO, CONT.447/2017, OC.6495.</v>
          </cell>
          <cell r="F1455" t="str">
            <v>04-APR-18</v>
          </cell>
          <cell r="G1455">
            <v>841337.76</v>
          </cell>
          <cell r="H1455" t="str">
            <v>19-APR-18</v>
          </cell>
          <cell r="I1455">
            <v>34198</v>
          </cell>
          <cell r="J1455">
            <v>3</v>
          </cell>
          <cell r="K1455" t="str">
            <v>TR</v>
          </cell>
          <cell r="L1455" t="str">
            <v>Conciliado</v>
          </cell>
          <cell r="M1455">
            <v>1</v>
          </cell>
          <cell r="N1455">
            <v>2956803</v>
          </cell>
          <cell r="O1455">
            <v>2956803</v>
          </cell>
          <cell r="P1455">
            <v>611769.85</v>
          </cell>
          <cell r="Q1455">
            <v>0</v>
          </cell>
          <cell r="R1455">
            <v>0</v>
          </cell>
        </row>
        <row r="1456">
          <cell r="A1456">
            <v>34198</v>
          </cell>
          <cell r="B1456" t="str">
            <v>Fuenta Especifica 0100 FONDO GENERAL</v>
          </cell>
          <cell r="C1456" t="str">
            <v>Capitulo 0206 MINISTERIO DE EDUCACIÓN</v>
          </cell>
          <cell r="D1456" t="str">
            <v>Libramiento 0206-01-01-0010-8031</v>
          </cell>
          <cell r="E1456" t="str">
            <v>PAGO SUM. ALIM. ESC. UM. CORRESP. A DICIEMBRE/2017, SEGUN FACT. NCF: 09971, NC. 78650,MENOS ANTICIPO, CONT.447/2017, OC.6495.</v>
          </cell>
          <cell r="F1456" t="str">
            <v>04-APR-18</v>
          </cell>
          <cell r="G1456">
            <v>841337.76</v>
          </cell>
          <cell r="H1456" t="str">
            <v>19-APR-18</v>
          </cell>
          <cell r="I1456">
            <v>34198</v>
          </cell>
          <cell r="J1456">
            <v>3</v>
          </cell>
          <cell r="K1456" t="str">
            <v>TR</v>
          </cell>
          <cell r="L1456" t="str">
            <v>Conciliado</v>
          </cell>
          <cell r="M1456">
            <v>1</v>
          </cell>
          <cell r="N1456">
            <v>2956710</v>
          </cell>
          <cell r="O1456">
            <v>2956710</v>
          </cell>
          <cell r="P1456">
            <v>221837.77</v>
          </cell>
          <cell r="Q1456">
            <v>0</v>
          </cell>
          <cell r="R1456">
            <v>0</v>
          </cell>
        </row>
        <row r="1457">
          <cell r="A1457">
            <v>34198</v>
          </cell>
          <cell r="B1457" t="str">
            <v>Fuenta Especifica 0100 FONDO GENERAL</v>
          </cell>
          <cell r="C1457" t="str">
            <v>Capitulo 0206 MINISTERIO DE EDUCACIÓN</v>
          </cell>
          <cell r="D1457" t="str">
            <v>Libramiento 0206-01-01-0010-8031</v>
          </cell>
          <cell r="E1457" t="str">
            <v>PAGO SUM. ALIM. ESC. UM. CORRESP. A DICIEMBRE/2017, SEGUN FACT. NCF: 09971, NC. 78650,MENOS ANTICIPO, CONT.447/2017, OC.6495.</v>
          </cell>
          <cell r="F1457" t="str">
            <v>04-APR-18</v>
          </cell>
          <cell r="G1457">
            <v>841337.76</v>
          </cell>
          <cell r="H1457" t="str">
            <v>19-APR-18</v>
          </cell>
          <cell r="I1457">
            <v>34198</v>
          </cell>
          <cell r="J1457">
            <v>3</v>
          </cell>
          <cell r="K1457" t="str">
            <v>IN</v>
          </cell>
          <cell r="L1457" t="str">
            <v>ENTREGADO</v>
          </cell>
          <cell r="M1457">
            <v>1</v>
          </cell>
          <cell r="N1457">
            <v>43507</v>
          </cell>
          <cell r="O1457">
            <v>43507</v>
          </cell>
          <cell r="P1457">
            <v>7730.14</v>
          </cell>
          <cell r="Q1457">
            <v>0</v>
          </cell>
          <cell r="R1457">
            <v>0</v>
          </cell>
        </row>
        <row r="1458">
          <cell r="A1458">
            <v>33373</v>
          </cell>
          <cell r="B1458" t="str">
            <v>Fuenta Especifica 0100 FONDO GENERAL</v>
          </cell>
          <cell r="C1458" t="str">
            <v>Capitulo 0206 MINISTERIO DE EDUCACIÓN</v>
          </cell>
          <cell r="D1458" t="str">
            <v>Libramiento 0206-01-01-0010-8032</v>
          </cell>
          <cell r="E1458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8" t="str">
            <v>04-APR-18</v>
          </cell>
          <cell r="G1458">
            <v>940412.8</v>
          </cell>
          <cell r="H1458" t="str">
            <v>17-APR-18</v>
          </cell>
          <cell r="I1458">
            <v>33373</v>
          </cell>
          <cell r="J1458">
            <v>5</v>
          </cell>
          <cell r="K1458" t="str">
            <v>IN</v>
          </cell>
          <cell r="L1458" t="str">
            <v>ENTREGADO</v>
          </cell>
          <cell r="M1458">
            <v>1</v>
          </cell>
          <cell r="N1458">
            <v>42461</v>
          </cell>
          <cell r="O1458">
            <v>42461</v>
          </cell>
          <cell r="P1458">
            <v>39848</v>
          </cell>
          <cell r="Q1458">
            <v>0</v>
          </cell>
          <cell r="R1458">
            <v>0</v>
          </cell>
        </row>
        <row r="1459">
          <cell r="A1459">
            <v>33373</v>
          </cell>
          <cell r="B1459" t="str">
            <v>Fuenta Especifica 0100 FONDO GENERAL</v>
          </cell>
          <cell r="C1459" t="str">
            <v>Capitulo 0206 MINISTERIO DE EDUCACIÓN</v>
          </cell>
          <cell r="D1459" t="str">
            <v>Libramiento 0206-01-01-0010-8032</v>
          </cell>
          <cell r="E1459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9" t="str">
            <v>04-APR-18</v>
          </cell>
          <cell r="G1459">
            <v>940412.8</v>
          </cell>
          <cell r="H1459" t="str">
            <v>17-APR-18</v>
          </cell>
          <cell r="I1459">
            <v>33373</v>
          </cell>
          <cell r="J1459">
            <v>5</v>
          </cell>
          <cell r="K1459" t="str">
            <v>TR</v>
          </cell>
          <cell r="L1459" t="str">
            <v>Conciliado</v>
          </cell>
          <cell r="M1459">
            <v>1</v>
          </cell>
          <cell r="N1459">
            <v>2786308</v>
          </cell>
          <cell r="O1459">
            <v>2786308</v>
          </cell>
          <cell r="P1459">
            <v>900564.8</v>
          </cell>
          <cell r="Q1459">
            <v>0</v>
          </cell>
          <cell r="R1459">
            <v>0</v>
          </cell>
        </row>
        <row r="1460">
          <cell r="A1460">
            <v>33375</v>
          </cell>
          <cell r="B1460" t="str">
            <v>Fuenta Especifica 0100 FONDO GENERAL</v>
          </cell>
          <cell r="C1460" t="str">
            <v>Capitulo 0206 MINISTERIO DE EDUCACIÓN</v>
          </cell>
          <cell r="D1460" t="str">
            <v>Libramiento 0206-01-01-0010-8034</v>
          </cell>
          <cell r="E1460" t="str">
            <v>PAGO SUM. ALIM. ESC. JEE. CORRESP. AL MES DE ENERO 2018, SEGUN FACT. NCF.: 00753, CARTA COMPROMISO No. 04297, 09003, 04364, 04376, OC 5901</v>
          </cell>
          <cell r="F1460" t="str">
            <v>04-APR-18</v>
          </cell>
          <cell r="G1460">
            <v>785077.6</v>
          </cell>
          <cell r="H1460" t="str">
            <v>17-APR-18</v>
          </cell>
          <cell r="I1460">
            <v>33375</v>
          </cell>
          <cell r="J1460">
            <v>5</v>
          </cell>
          <cell r="K1460" t="str">
            <v>IN</v>
          </cell>
          <cell r="L1460" t="str">
            <v>ENTREGADO</v>
          </cell>
          <cell r="M1460">
            <v>1</v>
          </cell>
          <cell r="N1460">
            <v>42463</v>
          </cell>
          <cell r="O1460">
            <v>42463</v>
          </cell>
          <cell r="P1460">
            <v>33266</v>
          </cell>
          <cell r="Q1460">
            <v>0</v>
          </cell>
          <cell r="R1460">
            <v>0</v>
          </cell>
        </row>
        <row r="1461">
          <cell r="A1461">
            <v>33375</v>
          </cell>
          <cell r="B1461" t="str">
            <v>Fuenta Especifica 0100 FONDO GENERAL</v>
          </cell>
          <cell r="C1461" t="str">
            <v>Capitulo 0206 MINISTERIO DE EDUCACIÓN</v>
          </cell>
          <cell r="D1461" t="str">
            <v>Libramiento 0206-01-01-0010-8034</v>
          </cell>
          <cell r="E1461" t="str">
            <v>PAGO SUM. ALIM. ESC. JEE. CORRESP. AL MES DE ENERO 2018, SEGUN FACT. NCF.: 00753, CARTA COMPROMISO No. 04297, 09003, 04364, 04376, OC 5901</v>
          </cell>
          <cell r="F1461" t="str">
            <v>04-APR-18</v>
          </cell>
          <cell r="G1461">
            <v>785077.6</v>
          </cell>
          <cell r="H1461" t="str">
            <v>17-APR-18</v>
          </cell>
          <cell r="I1461">
            <v>33375</v>
          </cell>
          <cell r="J1461">
            <v>5</v>
          </cell>
          <cell r="K1461" t="str">
            <v>TR</v>
          </cell>
          <cell r="L1461" t="str">
            <v>Conciliado</v>
          </cell>
          <cell r="M1461">
            <v>1</v>
          </cell>
          <cell r="N1461">
            <v>2786211</v>
          </cell>
          <cell r="O1461">
            <v>2786211</v>
          </cell>
          <cell r="P1461">
            <v>632054</v>
          </cell>
          <cell r="Q1461">
            <v>0</v>
          </cell>
          <cell r="R1461">
            <v>0</v>
          </cell>
        </row>
        <row r="1462">
          <cell r="A1462">
            <v>33375</v>
          </cell>
          <cell r="B1462" t="str">
            <v>Fuenta Especifica 0100 FONDO GENERAL</v>
          </cell>
          <cell r="C1462" t="str">
            <v>Capitulo 0206 MINISTERIO DE EDUCACIÓN</v>
          </cell>
          <cell r="D1462" t="str">
            <v>Libramiento 0206-01-01-0010-8034</v>
          </cell>
          <cell r="E1462" t="str">
            <v>PAGO SUM. ALIM. ESC. JEE. CORRESP. AL MES DE ENERO 2018, SEGUN FACT. NCF.: 00753, CARTA COMPROMISO No. 04297, 09003, 04364, 04376, OC 5901</v>
          </cell>
          <cell r="F1462" t="str">
            <v>04-APR-18</v>
          </cell>
          <cell r="G1462">
            <v>785077.6</v>
          </cell>
          <cell r="H1462" t="str">
            <v>17-APR-18</v>
          </cell>
          <cell r="I1462">
            <v>33375</v>
          </cell>
          <cell r="J1462">
            <v>5</v>
          </cell>
          <cell r="K1462" t="str">
            <v>IN</v>
          </cell>
          <cell r="L1462" t="str">
            <v>ENTREGADO</v>
          </cell>
          <cell r="M1462">
            <v>1</v>
          </cell>
          <cell r="N1462">
            <v>42574</v>
          </cell>
          <cell r="O1462">
            <v>42574</v>
          </cell>
          <cell r="P1462">
            <v>119757.6</v>
          </cell>
          <cell r="Q1462">
            <v>0</v>
          </cell>
          <cell r="R1462">
            <v>0</v>
          </cell>
        </row>
        <row r="1463">
          <cell r="A1463">
            <v>33376</v>
          </cell>
          <cell r="B1463" t="str">
            <v>Fuenta Especifica 0100 FONDO GENERAL</v>
          </cell>
          <cell r="C1463" t="str">
            <v>Capitulo 0206 MINISTERIO DE EDUCACIÓN</v>
          </cell>
          <cell r="D1463" t="str">
            <v>Libramiento 0206-01-01-0010-8036</v>
          </cell>
          <cell r="E1463" t="str">
            <v>PAGO SUM. ALIM. ESC. JEE. CORRESP. A ENERO/2018, SEGUN FACT. NCF: 00276, CARTAS COMPROMISO 00068, 00067, 14599, OC. 6124</v>
          </cell>
          <cell r="F1463" t="str">
            <v>04-APR-18</v>
          </cell>
          <cell r="G1463">
            <v>1441865.6</v>
          </cell>
          <cell r="H1463" t="str">
            <v>17-APR-18</v>
          </cell>
          <cell r="I1463">
            <v>33376</v>
          </cell>
          <cell r="J1463">
            <v>5</v>
          </cell>
          <cell r="K1463" t="str">
            <v>IN</v>
          </cell>
          <cell r="L1463" t="str">
            <v>ENTREGADO</v>
          </cell>
          <cell r="M1463">
            <v>1</v>
          </cell>
          <cell r="N1463">
            <v>42656</v>
          </cell>
          <cell r="O1463">
            <v>42656</v>
          </cell>
          <cell r="P1463">
            <v>61096</v>
          </cell>
          <cell r="Q1463">
            <v>0</v>
          </cell>
          <cell r="R1463">
            <v>0</v>
          </cell>
        </row>
        <row r="1464">
          <cell r="A1464">
            <v>33376</v>
          </cell>
          <cell r="B1464" t="str">
            <v>Fuenta Especifica 0100 FONDO GENERAL</v>
          </cell>
          <cell r="C1464" t="str">
            <v>Capitulo 0206 MINISTERIO DE EDUCACIÓN</v>
          </cell>
          <cell r="D1464" t="str">
            <v>Libramiento 0206-01-01-0010-8036</v>
          </cell>
          <cell r="E1464" t="str">
            <v>PAGO SUM. ALIM. ESC. JEE. CORRESP. A ENERO/2018, SEGUN FACT. NCF: 00276, CARTAS COMPROMISO 00068, 00067, 14599, OC. 6124</v>
          </cell>
          <cell r="F1464" t="str">
            <v>04-APR-18</v>
          </cell>
          <cell r="G1464">
            <v>1441865.6</v>
          </cell>
          <cell r="H1464" t="str">
            <v>17-APR-18</v>
          </cell>
          <cell r="I1464">
            <v>33376</v>
          </cell>
          <cell r="J1464">
            <v>5</v>
          </cell>
          <cell r="K1464" t="str">
            <v>TR</v>
          </cell>
          <cell r="L1464" t="str">
            <v>Conciliado</v>
          </cell>
          <cell r="M1464">
            <v>1</v>
          </cell>
          <cell r="N1464">
            <v>2786212</v>
          </cell>
          <cell r="O1464">
            <v>2786212</v>
          </cell>
          <cell r="P1464">
            <v>1380769.6</v>
          </cell>
          <cell r="Q1464">
            <v>0</v>
          </cell>
          <cell r="R1464">
            <v>0</v>
          </cell>
        </row>
        <row r="1465">
          <cell r="A1465">
            <v>32597</v>
          </cell>
          <cell r="B1465" t="str">
            <v>Fuenta Especifica 0100 FONDO GENERAL</v>
          </cell>
          <cell r="C1465" t="str">
            <v>Capitulo 0206 MINISTERIO DE EDUCACIÓN</v>
          </cell>
          <cell r="D1465" t="str">
            <v>Libramiento 0206-01-01-0010-8037</v>
          </cell>
          <cell r="E1465" t="str">
            <v>PAGO A COOPROHARINA, CEDIDO POR DIST.DIAZ VENTURA SRL, S/ACTO NO. 1870 D/F 15/11/2017. POR SUM. ALIM. ESC. JEE, MES DE ENERO/2018, S/FACT. NCF.:00076, CARTA COMP. NO. 04153, 15674, OC 5863</v>
          </cell>
          <cell r="F1465" t="str">
            <v>04-APR-18</v>
          </cell>
          <cell r="G1465">
            <v>1053220.8</v>
          </cell>
          <cell r="H1465" t="str">
            <v>16-APR-18</v>
          </cell>
          <cell r="I1465">
            <v>32597</v>
          </cell>
          <cell r="J1465">
            <v>1</v>
          </cell>
          <cell r="K1465" t="str">
            <v>TR</v>
          </cell>
          <cell r="L1465" t="str">
            <v>Conciliado</v>
          </cell>
          <cell r="M1465">
            <v>1</v>
          </cell>
          <cell r="N1465">
            <v>2784795</v>
          </cell>
          <cell r="O1465">
            <v>2784795</v>
          </cell>
          <cell r="P1465">
            <v>1008592.8</v>
          </cell>
          <cell r="Q1465">
            <v>0</v>
          </cell>
          <cell r="R1465">
            <v>0</v>
          </cell>
        </row>
        <row r="1466">
          <cell r="A1466">
            <v>32597</v>
          </cell>
          <cell r="B1466" t="str">
            <v>Fuenta Especifica 0100 FONDO GENERAL</v>
          </cell>
          <cell r="C1466" t="str">
            <v>Capitulo 0206 MINISTERIO DE EDUCACIÓN</v>
          </cell>
          <cell r="D1466" t="str">
            <v>Libramiento 0206-01-01-0010-8037</v>
          </cell>
          <cell r="E1466" t="str">
            <v>PAGO A COOPROHARINA, CEDIDO POR DIST.DIAZ VENTURA SRL, S/ACTO NO. 1870 D/F 15/11/2017. POR SUM. ALIM. ESC. JEE, MES DE ENERO/2018, S/FACT. NCF.:00076, CARTA COMP. NO. 04153, 15674, OC 5863</v>
          </cell>
          <cell r="F1466" t="str">
            <v>04-APR-18</v>
          </cell>
          <cell r="G1466">
            <v>1053220.8</v>
          </cell>
          <cell r="H1466" t="str">
            <v>16-APR-18</v>
          </cell>
          <cell r="I1466">
            <v>32597</v>
          </cell>
          <cell r="J1466">
            <v>1</v>
          </cell>
          <cell r="K1466" t="str">
            <v>IN</v>
          </cell>
          <cell r="L1466" t="str">
            <v>ENTREGADO</v>
          </cell>
          <cell r="M1466">
            <v>1</v>
          </cell>
          <cell r="N1466">
            <v>41550</v>
          </cell>
          <cell r="O1466">
            <v>41550</v>
          </cell>
          <cell r="P1466">
            <v>44628</v>
          </cell>
          <cell r="Q1466">
            <v>0</v>
          </cell>
          <cell r="R1466">
            <v>0</v>
          </cell>
        </row>
        <row r="1467">
          <cell r="A1467">
            <v>33036</v>
          </cell>
          <cell r="B1467" t="str">
            <v>Fuenta Especifica 0100 FONDO GENERAL</v>
          </cell>
          <cell r="C1467" t="str">
            <v>Capitulo 0206 MINISTERIO DE EDUCACIÓN</v>
          </cell>
          <cell r="D1467" t="str">
            <v>Libramiento 0206-01-01-0010-8039</v>
          </cell>
          <cell r="E1467" t="str">
            <v>PAGO A FAVOR DE BANCO AGRICOLA S/ACTO 591 D/F. 20/10/2017 CEDIDO POR DOMINGO ANTONIO COSME HOLGUIN, SUM. ALIM. ESC. JEE. MES ENERO 2018, S/FACT. NCF: 84579, CARTA COMPROMISO NO. 07195, OC. 5803.</v>
          </cell>
          <cell r="F1467" t="str">
            <v>04-APR-18</v>
          </cell>
          <cell r="G1467">
            <v>429756</v>
          </cell>
          <cell r="H1467" t="str">
            <v>17-APR-18</v>
          </cell>
          <cell r="I1467">
            <v>33036</v>
          </cell>
          <cell r="J1467">
            <v>1</v>
          </cell>
          <cell r="K1467" t="str">
            <v>TR</v>
          </cell>
          <cell r="L1467" t="str">
            <v>Conciliado</v>
          </cell>
          <cell r="M1467">
            <v>1</v>
          </cell>
          <cell r="N1467">
            <v>2785882</v>
          </cell>
          <cell r="O1467">
            <v>2785882</v>
          </cell>
          <cell r="P1467">
            <v>345990</v>
          </cell>
          <cell r="Q1467">
            <v>0</v>
          </cell>
          <cell r="R1467">
            <v>0</v>
          </cell>
        </row>
        <row r="1468">
          <cell r="A1468">
            <v>33036</v>
          </cell>
          <cell r="B1468" t="str">
            <v>Fuenta Especifica 0100 FONDO GENERAL</v>
          </cell>
          <cell r="C1468" t="str">
            <v>Capitulo 0206 MINISTERIO DE EDUCACIÓN</v>
          </cell>
          <cell r="D1468" t="str">
            <v>Libramiento 0206-01-01-0010-8039</v>
          </cell>
          <cell r="E1468" t="str">
            <v>PAGO A FAVOR DE BANCO AGRICOLA S/ACTO 591 D/F. 20/10/2017 CEDIDO POR DOMINGO ANTONIO COSME HOLGUIN, SUM. ALIM. ESC. JEE. MES ENERO 2018, S/FACT. NCF: 84579, CARTA COMPROMISO NO. 07195, OC. 5803.</v>
          </cell>
          <cell r="F1468" t="str">
            <v>04-APR-18</v>
          </cell>
          <cell r="G1468">
            <v>429756</v>
          </cell>
          <cell r="H1468" t="str">
            <v>17-APR-18</v>
          </cell>
          <cell r="I1468">
            <v>33036</v>
          </cell>
          <cell r="J1468">
            <v>1</v>
          </cell>
          <cell r="K1468" t="str">
            <v>IN</v>
          </cell>
          <cell r="L1468" t="str">
            <v>ENTREGADO</v>
          </cell>
          <cell r="M1468">
            <v>1</v>
          </cell>
          <cell r="N1468">
            <v>42161</v>
          </cell>
          <cell r="O1468">
            <v>42161</v>
          </cell>
          <cell r="P1468">
            <v>18210</v>
          </cell>
          <cell r="Q1468">
            <v>0</v>
          </cell>
          <cell r="R1468">
            <v>0</v>
          </cell>
        </row>
        <row r="1469">
          <cell r="A1469">
            <v>33036</v>
          </cell>
          <cell r="B1469" t="str">
            <v>Fuenta Especifica 0100 FONDO GENERAL</v>
          </cell>
          <cell r="C1469" t="str">
            <v>Capitulo 0206 MINISTERIO DE EDUCACIÓN</v>
          </cell>
          <cell r="D1469" t="str">
            <v>Libramiento 0206-01-01-0010-8039</v>
          </cell>
          <cell r="E1469" t="str">
            <v>PAGO A FAVOR DE BANCO AGRICOLA S/ACTO 591 D/F. 20/10/2017 CEDIDO POR DOMINGO ANTONIO COSME HOLGUIN, SUM. ALIM. ESC. JEE. MES ENERO 2018, S/FACT. NCF: 84579, CARTA COMPROMISO NO. 07195, OC. 5803.</v>
          </cell>
          <cell r="F1469" t="str">
            <v>04-APR-18</v>
          </cell>
          <cell r="G1469">
            <v>429756</v>
          </cell>
          <cell r="H1469" t="str">
            <v>17-APR-18</v>
          </cell>
          <cell r="I1469">
            <v>33036</v>
          </cell>
          <cell r="J1469">
            <v>1</v>
          </cell>
          <cell r="K1469" t="str">
            <v>IN</v>
          </cell>
          <cell r="L1469" t="str">
            <v>ENTREGADO</v>
          </cell>
          <cell r="M1469">
            <v>1</v>
          </cell>
          <cell r="N1469">
            <v>42311</v>
          </cell>
          <cell r="O1469">
            <v>42311</v>
          </cell>
          <cell r="P1469">
            <v>65556</v>
          </cell>
          <cell r="Q1469">
            <v>0</v>
          </cell>
          <cell r="R1469">
            <v>0</v>
          </cell>
        </row>
        <row r="1470">
          <cell r="A1470">
            <v>32598</v>
          </cell>
          <cell r="B1470" t="str">
            <v>Fuenta Especifica 0100 FONDO GENERAL</v>
          </cell>
          <cell r="C1470" t="str">
            <v>Capitulo 0206 MINISTERIO DE EDUCACIÓN</v>
          </cell>
          <cell r="D1470" t="str">
            <v>Libramiento 0206-01-01-0010-8040</v>
          </cell>
          <cell r="E1470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0" t="str">
            <v>04-APR-18</v>
          </cell>
          <cell r="G1470">
            <v>764262.40000000002</v>
          </cell>
          <cell r="H1470" t="str">
            <v>16-APR-18</v>
          </cell>
          <cell r="I1470">
            <v>32598</v>
          </cell>
          <cell r="J1470">
            <v>1</v>
          </cell>
          <cell r="K1470" t="str">
            <v>TR</v>
          </cell>
          <cell r="L1470" t="str">
            <v>Conciliado</v>
          </cell>
          <cell r="M1470">
            <v>1</v>
          </cell>
          <cell r="N1470">
            <v>2784799</v>
          </cell>
          <cell r="O1470">
            <v>2784799</v>
          </cell>
          <cell r="P1470">
            <v>731878.40000000002</v>
          </cell>
          <cell r="Q1470">
            <v>0</v>
          </cell>
          <cell r="R1470">
            <v>0</v>
          </cell>
        </row>
        <row r="1471">
          <cell r="A1471">
            <v>32598</v>
          </cell>
          <cell r="B1471" t="str">
            <v>Fuenta Especifica 0100 FONDO GENERAL</v>
          </cell>
          <cell r="C1471" t="str">
            <v>Capitulo 0206 MINISTERIO DE EDUCACIÓN</v>
          </cell>
          <cell r="D1471" t="str">
            <v>Libramiento 0206-01-01-0010-8040</v>
          </cell>
          <cell r="E1471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1" t="str">
            <v>04-APR-18</v>
          </cell>
          <cell r="G1471">
            <v>764262.40000000002</v>
          </cell>
          <cell r="H1471" t="str">
            <v>16-APR-18</v>
          </cell>
          <cell r="I1471">
            <v>32598</v>
          </cell>
          <cell r="J1471">
            <v>1</v>
          </cell>
          <cell r="K1471" t="str">
            <v>IN</v>
          </cell>
          <cell r="L1471" t="str">
            <v>ENTREGADO</v>
          </cell>
          <cell r="M1471">
            <v>1</v>
          </cell>
          <cell r="N1471">
            <v>41580</v>
          </cell>
          <cell r="O1471">
            <v>41580</v>
          </cell>
          <cell r="P1471">
            <v>32384</v>
          </cell>
          <cell r="Q1471">
            <v>0</v>
          </cell>
          <cell r="R1471">
            <v>0</v>
          </cell>
        </row>
        <row r="1472">
          <cell r="A1472">
            <v>33037</v>
          </cell>
          <cell r="B1472" t="str">
            <v>Fuenta Especifica 0100 FONDO GENERAL</v>
          </cell>
          <cell r="C1472" t="str">
            <v>Capitulo 0206 MINISTERIO DE EDUCACIÓN</v>
          </cell>
          <cell r="D1472" t="str">
            <v>Libramiento 0206-01-01-0010-8041</v>
          </cell>
          <cell r="E1472" t="str">
            <v>PAGO SUM. ALIM. ESC. JEE. CORRESP. AL MES DE DICIEMBRE 2017, SEGUN FACT. NCF.: 00013, CARTA COMPROMISO NO. 14857,03136, 03143, OC 5729</v>
          </cell>
          <cell r="F1472" t="str">
            <v>04-APR-18</v>
          </cell>
          <cell r="G1472">
            <v>625872</v>
          </cell>
          <cell r="H1472" t="str">
            <v>17-APR-18</v>
          </cell>
          <cell r="I1472">
            <v>33037</v>
          </cell>
          <cell r="J1472">
            <v>1</v>
          </cell>
          <cell r="K1472" t="str">
            <v>IN</v>
          </cell>
          <cell r="L1472" t="str">
            <v>ENTREGADO</v>
          </cell>
          <cell r="M1472">
            <v>1</v>
          </cell>
          <cell r="N1472">
            <v>42181</v>
          </cell>
          <cell r="O1472">
            <v>42181</v>
          </cell>
          <cell r="P1472">
            <v>26520</v>
          </cell>
          <cell r="Q1472">
            <v>0</v>
          </cell>
          <cell r="R1472">
            <v>0</v>
          </cell>
        </row>
        <row r="1473">
          <cell r="A1473">
            <v>33037</v>
          </cell>
          <cell r="B1473" t="str">
            <v>Fuenta Especifica 0100 FONDO GENERAL</v>
          </cell>
          <cell r="C1473" t="str">
            <v>Capitulo 0206 MINISTERIO DE EDUCACIÓN</v>
          </cell>
          <cell r="D1473" t="str">
            <v>Libramiento 0206-01-01-0010-8041</v>
          </cell>
          <cell r="E1473" t="str">
            <v>PAGO SUM. ALIM. ESC. JEE. CORRESP. AL MES DE DICIEMBRE 2017, SEGUN FACT. NCF.: 00013, CARTA COMPROMISO NO. 14857,03136, 03143, OC 5729</v>
          </cell>
          <cell r="F1473" t="str">
            <v>04-APR-18</v>
          </cell>
          <cell r="G1473">
            <v>625872</v>
          </cell>
          <cell r="H1473" t="str">
            <v>17-APR-18</v>
          </cell>
          <cell r="I1473">
            <v>33037</v>
          </cell>
          <cell r="J1473">
            <v>1</v>
          </cell>
          <cell r="K1473" t="str">
            <v>IN</v>
          </cell>
          <cell r="L1473" t="str">
            <v>ENTREGADO</v>
          </cell>
          <cell r="M1473">
            <v>1</v>
          </cell>
          <cell r="N1473">
            <v>42326</v>
          </cell>
          <cell r="O1473">
            <v>42326</v>
          </cell>
          <cell r="P1473">
            <v>95472</v>
          </cell>
          <cell r="Q1473">
            <v>0</v>
          </cell>
          <cell r="R1473">
            <v>0</v>
          </cell>
        </row>
        <row r="1474">
          <cell r="A1474">
            <v>33037</v>
          </cell>
          <cell r="B1474" t="str">
            <v>Fuenta Especifica 0100 FONDO GENERAL</v>
          </cell>
          <cell r="C1474" t="str">
            <v>Capitulo 0206 MINISTERIO DE EDUCACIÓN</v>
          </cell>
          <cell r="D1474" t="str">
            <v>Libramiento 0206-01-01-0010-8041</v>
          </cell>
          <cell r="E1474" t="str">
            <v>PAGO SUM. ALIM. ESC. JEE. CORRESP. AL MES DE DICIEMBRE 2017, SEGUN FACT. NCF.: 00013, CARTA COMPROMISO NO. 14857,03136, 03143, OC 5729</v>
          </cell>
          <cell r="F1474" t="str">
            <v>04-APR-18</v>
          </cell>
          <cell r="G1474">
            <v>625872</v>
          </cell>
          <cell r="H1474" t="str">
            <v>17-APR-18</v>
          </cell>
          <cell r="I1474">
            <v>33037</v>
          </cell>
          <cell r="J1474">
            <v>1</v>
          </cell>
          <cell r="K1474" t="str">
            <v>TR</v>
          </cell>
          <cell r="L1474" t="str">
            <v>Conciliado</v>
          </cell>
          <cell r="M1474">
            <v>1</v>
          </cell>
          <cell r="N1474">
            <v>2785713</v>
          </cell>
          <cell r="O1474">
            <v>2785713</v>
          </cell>
          <cell r="P1474">
            <v>503880</v>
          </cell>
          <cell r="Q1474">
            <v>0</v>
          </cell>
          <cell r="R1474">
            <v>0</v>
          </cell>
        </row>
        <row r="1475">
          <cell r="A1475">
            <v>33377</v>
          </cell>
          <cell r="B1475" t="str">
            <v>Fuenta Especifica 0100 FONDO GENERAL</v>
          </cell>
          <cell r="C1475" t="str">
            <v>Capitulo 0206 MINISTERIO DE EDUCACIÓN</v>
          </cell>
          <cell r="D1475" t="str">
            <v>Libramiento 0206-01-01-0010-8044</v>
          </cell>
          <cell r="E1475" t="str">
            <v>PAGO POR SUM. ALIM. ESC. JEE. CORRESP. A ENERO/2018, SEGUN FACT. NCF: 00076, CARTAS COMPROMISO 08661, 03991, 03922, 04033, 04039, 04054, 04056, 04038, 04048, 04055, 08713, OC. 6646.</v>
          </cell>
          <cell r="F1475" t="str">
            <v>04-APR-18</v>
          </cell>
          <cell r="G1475">
            <v>1429735.2</v>
          </cell>
          <cell r="H1475" t="str">
            <v>17-APR-18</v>
          </cell>
          <cell r="I1475">
            <v>33377</v>
          </cell>
          <cell r="J1475">
            <v>5</v>
          </cell>
          <cell r="K1475" t="str">
            <v>TR</v>
          </cell>
          <cell r="L1475" t="str">
            <v>Conciliado</v>
          </cell>
          <cell r="M1475">
            <v>1</v>
          </cell>
          <cell r="N1475">
            <v>2786213</v>
          </cell>
          <cell r="O1475">
            <v>2786213</v>
          </cell>
          <cell r="P1475">
            <v>1369153.2</v>
          </cell>
          <cell r="Q1475">
            <v>0</v>
          </cell>
          <cell r="R1475">
            <v>0</v>
          </cell>
        </row>
        <row r="1476">
          <cell r="A1476">
            <v>33377</v>
          </cell>
          <cell r="B1476" t="str">
            <v>Fuenta Especifica 0100 FONDO GENERAL</v>
          </cell>
          <cell r="C1476" t="str">
            <v>Capitulo 0206 MINISTERIO DE EDUCACIÓN</v>
          </cell>
          <cell r="D1476" t="str">
            <v>Libramiento 0206-01-01-0010-8044</v>
          </cell>
          <cell r="E1476" t="str">
            <v>PAGO POR SUM. ALIM. ESC. JEE. CORRESP. A ENERO/2018, SEGUN FACT. NCF: 00076, CARTAS COMPROMISO 08661, 03991, 03922, 04033, 04039, 04054, 04056, 04038, 04048, 04055, 08713, OC. 6646.</v>
          </cell>
          <cell r="F1476" t="str">
            <v>04-APR-18</v>
          </cell>
          <cell r="G1476">
            <v>1429735.2</v>
          </cell>
          <cell r="H1476" t="str">
            <v>17-APR-18</v>
          </cell>
          <cell r="I1476">
            <v>33377</v>
          </cell>
          <cell r="J1476">
            <v>5</v>
          </cell>
          <cell r="K1476" t="str">
            <v>IN</v>
          </cell>
          <cell r="L1476" t="str">
            <v>ENTREGADO</v>
          </cell>
          <cell r="M1476">
            <v>1</v>
          </cell>
          <cell r="N1476">
            <v>42464</v>
          </cell>
          <cell r="O1476">
            <v>42464</v>
          </cell>
          <cell r="P1476">
            <v>60582</v>
          </cell>
          <cell r="Q1476">
            <v>0</v>
          </cell>
          <cell r="R1476">
            <v>0</v>
          </cell>
        </row>
        <row r="1477">
          <cell r="A1477">
            <v>33378</v>
          </cell>
          <cell r="B1477" t="str">
            <v>Fuenta Especifica 0100 FONDO GENERAL</v>
          </cell>
          <cell r="C1477" t="str">
            <v>Capitulo 0206 MINISTERIO DE EDUCACIÓN</v>
          </cell>
          <cell r="D1477" t="str">
            <v>Libramiento 0206-01-01-0010-8045</v>
          </cell>
          <cell r="E1477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7" t="str">
            <v>04-APR-18</v>
          </cell>
          <cell r="G1477">
            <v>1499260.8</v>
          </cell>
          <cell r="H1477" t="str">
            <v>17-APR-18</v>
          </cell>
          <cell r="I1477">
            <v>33378</v>
          </cell>
          <cell r="J1477">
            <v>5</v>
          </cell>
          <cell r="K1477" t="str">
            <v>TR</v>
          </cell>
          <cell r="L1477" t="str">
            <v>Conciliado</v>
          </cell>
          <cell r="M1477">
            <v>1</v>
          </cell>
          <cell r="N1477">
            <v>2786214</v>
          </cell>
          <cell r="O1477">
            <v>2786214</v>
          </cell>
          <cell r="P1477">
            <v>12204</v>
          </cell>
          <cell r="Q1477">
            <v>0</v>
          </cell>
          <cell r="R1477">
            <v>0</v>
          </cell>
        </row>
        <row r="1478">
          <cell r="A1478">
            <v>33378</v>
          </cell>
          <cell r="B1478" t="str">
            <v>Fuenta Especifica 0100 FONDO GENERAL</v>
          </cell>
          <cell r="C1478" t="str">
            <v>Capitulo 0206 MINISTERIO DE EDUCACIÓN</v>
          </cell>
          <cell r="D1478" t="str">
            <v>Libramiento 0206-01-01-0010-8045</v>
          </cell>
          <cell r="E1478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8" t="str">
            <v>04-APR-18</v>
          </cell>
          <cell r="G1478">
            <v>1499260.8</v>
          </cell>
          <cell r="H1478" t="str">
            <v>17-APR-18</v>
          </cell>
          <cell r="I1478">
            <v>33378</v>
          </cell>
          <cell r="J1478">
            <v>5</v>
          </cell>
          <cell r="K1478" t="str">
            <v>TR</v>
          </cell>
          <cell r="L1478" t="str">
            <v>Conciliado</v>
          </cell>
          <cell r="M1478">
            <v>1</v>
          </cell>
          <cell r="N1478">
            <v>2786309</v>
          </cell>
          <cell r="O1478">
            <v>2786309</v>
          </cell>
          <cell r="P1478">
            <v>1423528.8</v>
          </cell>
          <cell r="Q1478">
            <v>0</v>
          </cell>
          <cell r="R1478">
            <v>0</v>
          </cell>
        </row>
        <row r="1479">
          <cell r="A1479">
            <v>33378</v>
          </cell>
          <cell r="B1479" t="str">
            <v>Fuenta Especifica 0100 FONDO GENERAL</v>
          </cell>
          <cell r="C1479" t="str">
            <v>Capitulo 0206 MINISTERIO DE EDUCACIÓN</v>
          </cell>
          <cell r="D1479" t="str">
            <v>Libramiento 0206-01-01-0010-8045</v>
          </cell>
          <cell r="E1479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9" t="str">
            <v>04-APR-18</v>
          </cell>
          <cell r="G1479">
            <v>1499260.8</v>
          </cell>
          <cell r="H1479" t="str">
            <v>17-APR-18</v>
          </cell>
          <cell r="I1479">
            <v>33378</v>
          </cell>
          <cell r="J1479">
            <v>5</v>
          </cell>
          <cell r="K1479" t="str">
            <v>IN</v>
          </cell>
          <cell r="L1479" t="str">
            <v>ENTREGADO</v>
          </cell>
          <cell r="M1479">
            <v>1</v>
          </cell>
          <cell r="N1479">
            <v>42465</v>
          </cell>
          <cell r="O1479">
            <v>42465</v>
          </cell>
          <cell r="P1479">
            <v>63528</v>
          </cell>
          <cell r="Q1479">
            <v>0</v>
          </cell>
          <cell r="R1479">
            <v>0</v>
          </cell>
        </row>
        <row r="1480">
          <cell r="A1480">
            <v>35794</v>
          </cell>
          <cell r="B1480" t="str">
            <v>Fuenta Especifica 0100 FONDO GENERAL</v>
          </cell>
          <cell r="C1480" t="str">
            <v>Capitulo 0206 MINISTERIO DE EDUCACIÓN</v>
          </cell>
          <cell r="D1480" t="str">
            <v>Libramiento 0206-01-01-0010-8046</v>
          </cell>
          <cell r="E1480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0" t="str">
            <v>04-APR-18</v>
          </cell>
          <cell r="G1480">
            <v>1275532.8</v>
          </cell>
          <cell r="H1480" t="str">
            <v>23-APR-18</v>
          </cell>
          <cell r="I1480">
            <v>35794</v>
          </cell>
          <cell r="J1480">
            <v>2</v>
          </cell>
          <cell r="K1480" t="str">
            <v>TR</v>
          </cell>
          <cell r="L1480" t="str">
            <v>Conciliado</v>
          </cell>
          <cell r="M1480">
            <v>1</v>
          </cell>
          <cell r="N1480">
            <v>3187558</v>
          </cell>
          <cell r="O1480">
            <v>3187558</v>
          </cell>
          <cell r="P1480">
            <v>1021158.4</v>
          </cell>
          <cell r="Q1480">
            <v>0</v>
          </cell>
          <cell r="R1480">
            <v>0</v>
          </cell>
        </row>
        <row r="1481">
          <cell r="A1481">
            <v>35794</v>
          </cell>
          <cell r="B1481" t="str">
            <v>Fuenta Especifica 0100 FONDO GENERAL</v>
          </cell>
          <cell r="C1481" t="str">
            <v>Capitulo 0206 MINISTERIO DE EDUCACIÓN</v>
          </cell>
          <cell r="D1481" t="str">
            <v>Libramiento 0206-01-01-0010-8046</v>
          </cell>
          <cell r="E1481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1" t="str">
            <v>04-APR-18</v>
          </cell>
          <cell r="G1481">
            <v>1275532.8</v>
          </cell>
          <cell r="H1481" t="str">
            <v>23-APR-18</v>
          </cell>
          <cell r="I1481">
            <v>35794</v>
          </cell>
          <cell r="J1481">
            <v>2</v>
          </cell>
          <cell r="K1481" t="str">
            <v>TR</v>
          </cell>
          <cell r="L1481" t="str">
            <v>Conciliado</v>
          </cell>
          <cell r="M1481">
            <v>1</v>
          </cell>
          <cell r="N1481">
            <v>3111442</v>
          </cell>
          <cell r="O1481">
            <v>3111442</v>
          </cell>
          <cell r="P1481">
            <v>200326.39999999999</v>
          </cell>
          <cell r="Q1481">
            <v>0</v>
          </cell>
          <cell r="R1481">
            <v>0</v>
          </cell>
        </row>
        <row r="1482">
          <cell r="A1482">
            <v>35794</v>
          </cell>
          <cell r="B1482" t="str">
            <v>Fuenta Especifica 0100 FONDO GENERAL</v>
          </cell>
          <cell r="C1482" t="str">
            <v>Capitulo 0206 MINISTERIO DE EDUCACIÓN</v>
          </cell>
          <cell r="D1482" t="str">
            <v>Libramiento 0206-01-01-0010-8046</v>
          </cell>
          <cell r="E1482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2" t="str">
            <v>04-APR-18</v>
          </cell>
          <cell r="G1482">
            <v>1275532.8</v>
          </cell>
          <cell r="H1482" t="str">
            <v>23-APR-18</v>
          </cell>
          <cell r="I1482">
            <v>35794</v>
          </cell>
          <cell r="J1482">
            <v>2</v>
          </cell>
          <cell r="K1482" t="str">
            <v>IN</v>
          </cell>
          <cell r="L1482" t="str">
            <v>ENTREGADO</v>
          </cell>
          <cell r="M1482">
            <v>1</v>
          </cell>
          <cell r="N1482">
            <v>45023</v>
          </cell>
          <cell r="O1482">
            <v>45023</v>
          </cell>
          <cell r="P1482">
            <v>54048</v>
          </cell>
          <cell r="Q1482">
            <v>0</v>
          </cell>
          <cell r="R1482">
            <v>0</v>
          </cell>
        </row>
        <row r="1483">
          <cell r="A1483">
            <v>33038</v>
          </cell>
          <cell r="B1483" t="str">
            <v>Fuenta Especifica 0100 FONDO GENERAL</v>
          </cell>
          <cell r="C1483" t="str">
            <v>Capitulo 0206 MINISTERIO DE EDUCACIÓN</v>
          </cell>
          <cell r="D1483" t="str">
            <v>Libramiento 0206-01-01-0010-8047</v>
          </cell>
          <cell r="E1483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3" t="str">
            <v>04-APR-18</v>
          </cell>
          <cell r="G1483">
            <v>689432.49</v>
          </cell>
          <cell r="H1483" t="str">
            <v>17-APR-18</v>
          </cell>
          <cell r="I1483">
            <v>33038</v>
          </cell>
          <cell r="J1483">
            <v>1</v>
          </cell>
          <cell r="K1483" t="str">
            <v>IN</v>
          </cell>
          <cell r="L1483" t="str">
            <v>ENTREGADO</v>
          </cell>
          <cell r="M1483">
            <v>1</v>
          </cell>
          <cell r="N1483">
            <v>42095</v>
          </cell>
          <cell r="O1483">
            <v>42095</v>
          </cell>
          <cell r="P1483">
            <v>6343.96</v>
          </cell>
          <cell r="Q1483">
            <v>0</v>
          </cell>
          <cell r="R1483">
            <v>0</v>
          </cell>
        </row>
        <row r="1484">
          <cell r="A1484">
            <v>33038</v>
          </cell>
          <cell r="B1484" t="str">
            <v>Fuenta Especifica 0100 FONDO GENERAL</v>
          </cell>
          <cell r="C1484" t="str">
            <v>Capitulo 0206 MINISTERIO DE EDUCACIÓN</v>
          </cell>
          <cell r="D1484" t="str">
            <v>Libramiento 0206-01-01-0010-8047</v>
          </cell>
          <cell r="E1484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4" t="str">
            <v>04-APR-18</v>
          </cell>
          <cell r="G1484">
            <v>689432.49</v>
          </cell>
          <cell r="H1484" t="str">
            <v>17-APR-18</v>
          </cell>
          <cell r="I1484">
            <v>33038</v>
          </cell>
          <cell r="J1484">
            <v>1</v>
          </cell>
          <cell r="K1484" t="str">
            <v>TR</v>
          </cell>
          <cell r="L1484" t="str">
            <v>Conciliado</v>
          </cell>
          <cell r="M1484">
            <v>1</v>
          </cell>
          <cell r="N1484">
            <v>2785894</v>
          </cell>
          <cell r="O1484">
            <v>2785894</v>
          </cell>
          <cell r="P1484">
            <v>683088.53</v>
          </cell>
          <cell r="Q1484">
            <v>0</v>
          </cell>
          <cell r="R1484">
            <v>0</v>
          </cell>
        </row>
        <row r="1485">
          <cell r="A1485">
            <v>33380</v>
          </cell>
          <cell r="B1485" t="str">
            <v>Fuenta Especifica 0100 FONDO GENERAL</v>
          </cell>
          <cell r="C1485" t="str">
            <v>Capitulo 0206 MINISTERIO DE EDUCACIÓN</v>
          </cell>
          <cell r="D1485" t="str">
            <v>Libramiento 0206-01-01-0010-8048</v>
          </cell>
          <cell r="E1485" t="str">
            <v>PAGO SUM. ALIM. ESC. JEE. CORRESP. A OCTUBRE/2017, SEGUN FACT. NCF: 00037, CARTA COMPROMISO 00368, OC. 6185</v>
          </cell>
          <cell r="F1485" t="str">
            <v>04-APR-18</v>
          </cell>
          <cell r="G1485">
            <v>1096267.2</v>
          </cell>
          <cell r="H1485" t="str">
            <v>17-APR-18</v>
          </cell>
          <cell r="I1485">
            <v>33380</v>
          </cell>
          <cell r="J1485">
            <v>5</v>
          </cell>
          <cell r="K1485" t="str">
            <v>TR</v>
          </cell>
          <cell r="L1485" t="str">
            <v>Conciliado</v>
          </cell>
          <cell r="M1485">
            <v>1</v>
          </cell>
          <cell r="N1485">
            <v>2786215</v>
          </cell>
          <cell r="O1485">
            <v>2786215</v>
          </cell>
          <cell r="P1485">
            <v>1049815.2</v>
          </cell>
          <cell r="Q1485">
            <v>0</v>
          </cell>
          <cell r="R1485">
            <v>0</v>
          </cell>
        </row>
        <row r="1486">
          <cell r="A1486">
            <v>33380</v>
          </cell>
          <cell r="B1486" t="str">
            <v>Fuenta Especifica 0100 FONDO GENERAL</v>
          </cell>
          <cell r="C1486" t="str">
            <v>Capitulo 0206 MINISTERIO DE EDUCACIÓN</v>
          </cell>
          <cell r="D1486" t="str">
            <v>Libramiento 0206-01-01-0010-8048</v>
          </cell>
          <cell r="E1486" t="str">
            <v>PAGO SUM. ALIM. ESC. JEE. CORRESP. A OCTUBRE/2017, SEGUN FACT. NCF: 00037, CARTA COMPROMISO 00368, OC. 6185</v>
          </cell>
          <cell r="F1486" t="str">
            <v>04-APR-18</v>
          </cell>
          <cell r="G1486">
            <v>1096267.2</v>
          </cell>
          <cell r="H1486" t="str">
            <v>17-APR-18</v>
          </cell>
          <cell r="I1486">
            <v>33380</v>
          </cell>
          <cell r="J1486">
            <v>5</v>
          </cell>
          <cell r="K1486" t="str">
            <v>IN</v>
          </cell>
          <cell r="L1486" t="str">
            <v>ENTREGADO</v>
          </cell>
          <cell r="M1486">
            <v>1</v>
          </cell>
          <cell r="N1486">
            <v>42467</v>
          </cell>
          <cell r="O1486">
            <v>42467</v>
          </cell>
          <cell r="P1486">
            <v>46452</v>
          </cell>
          <cell r="Q1486">
            <v>0</v>
          </cell>
          <cell r="R1486">
            <v>0</v>
          </cell>
        </row>
        <row r="1487">
          <cell r="A1487">
            <v>33381</v>
          </cell>
          <cell r="B1487" t="str">
            <v>Fuenta Especifica 0100 FONDO GENERAL</v>
          </cell>
          <cell r="C1487" t="str">
            <v>Capitulo 0206 MINISTERIO DE EDUCACIÓN</v>
          </cell>
          <cell r="D1487" t="str">
            <v>Libramiento 0206-01-01-0010-8050</v>
          </cell>
          <cell r="E1487" t="str">
            <v>PAGO SUM. DE ALIM. ESC. JEE. CORRESP. AL MES DE NOVIEMBRE/17, S/FACT. 00039. CARTA COMPROMISO 00368. OC 6185</v>
          </cell>
          <cell r="F1487" t="str">
            <v>04-APR-18</v>
          </cell>
          <cell r="G1487">
            <v>1044064</v>
          </cell>
          <cell r="H1487" t="str">
            <v>17-APR-18</v>
          </cell>
          <cell r="I1487">
            <v>33381</v>
          </cell>
          <cell r="J1487">
            <v>5</v>
          </cell>
          <cell r="K1487" t="str">
            <v>TR</v>
          </cell>
          <cell r="L1487" t="str">
            <v>Conciliado</v>
          </cell>
          <cell r="M1487">
            <v>1</v>
          </cell>
          <cell r="N1487">
            <v>2786216</v>
          </cell>
          <cell r="O1487">
            <v>2786216</v>
          </cell>
          <cell r="P1487">
            <v>999824</v>
          </cell>
          <cell r="Q1487">
            <v>0</v>
          </cell>
          <cell r="R1487">
            <v>0</v>
          </cell>
        </row>
        <row r="1488">
          <cell r="A1488">
            <v>33381</v>
          </cell>
          <cell r="B1488" t="str">
            <v>Fuenta Especifica 0100 FONDO GENERAL</v>
          </cell>
          <cell r="C1488" t="str">
            <v>Capitulo 0206 MINISTERIO DE EDUCACIÓN</v>
          </cell>
          <cell r="D1488" t="str">
            <v>Libramiento 0206-01-01-0010-8050</v>
          </cell>
          <cell r="E1488" t="str">
            <v>PAGO SUM. DE ALIM. ESC. JEE. CORRESP. AL MES DE NOVIEMBRE/17, S/FACT. 00039. CARTA COMPROMISO 00368. OC 6185</v>
          </cell>
          <cell r="F1488" t="str">
            <v>04-APR-18</v>
          </cell>
          <cell r="G1488">
            <v>1044064</v>
          </cell>
          <cell r="H1488" t="str">
            <v>17-APR-18</v>
          </cell>
          <cell r="I1488">
            <v>33381</v>
          </cell>
          <cell r="J1488">
            <v>5</v>
          </cell>
          <cell r="K1488" t="str">
            <v>IN</v>
          </cell>
          <cell r="L1488" t="str">
            <v>ENTREGADO</v>
          </cell>
          <cell r="M1488">
            <v>1</v>
          </cell>
          <cell r="N1488">
            <v>42468</v>
          </cell>
          <cell r="O1488">
            <v>42468</v>
          </cell>
          <cell r="P1488">
            <v>44240</v>
          </cell>
          <cell r="Q1488">
            <v>0</v>
          </cell>
          <cell r="R1488">
            <v>0</v>
          </cell>
        </row>
        <row r="1489">
          <cell r="A1489">
            <v>33039</v>
          </cell>
          <cell r="B1489" t="str">
            <v>Fuenta Especifica 0100 FONDO GENERAL</v>
          </cell>
          <cell r="C1489" t="str">
            <v>Capitulo 0206 MINISTERIO DE EDUCACIÓN</v>
          </cell>
          <cell r="D1489" t="str">
            <v>Libramiento 0206-01-01-0010-8052</v>
          </cell>
          <cell r="E1489" t="str">
            <v>PAGO SUM. ALIM. ESC. JEE. MES DICIEMBRE 2017, S/FACT. NCF: 00044, CARTA COMPROMISO NO. 00368, OC. 6185.</v>
          </cell>
          <cell r="F1489" t="str">
            <v>04-APR-18</v>
          </cell>
          <cell r="G1489">
            <v>730844.8</v>
          </cell>
          <cell r="H1489" t="str">
            <v>17-APR-18</v>
          </cell>
          <cell r="I1489">
            <v>33039</v>
          </cell>
          <cell r="J1489">
            <v>1</v>
          </cell>
          <cell r="K1489" t="str">
            <v>TR</v>
          </cell>
          <cell r="L1489" t="str">
            <v>Conciliado</v>
          </cell>
          <cell r="M1489">
            <v>1</v>
          </cell>
          <cell r="N1489">
            <v>2785714</v>
          </cell>
          <cell r="O1489">
            <v>2785714</v>
          </cell>
          <cell r="P1489">
            <v>699876.8</v>
          </cell>
          <cell r="Q1489">
            <v>0</v>
          </cell>
          <cell r="R1489">
            <v>0</v>
          </cell>
        </row>
        <row r="1490">
          <cell r="A1490">
            <v>33039</v>
          </cell>
          <cell r="B1490" t="str">
            <v>Fuenta Especifica 0100 FONDO GENERAL</v>
          </cell>
          <cell r="C1490" t="str">
            <v>Capitulo 0206 MINISTERIO DE EDUCACIÓN</v>
          </cell>
          <cell r="D1490" t="str">
            <v>Libramiento 0206-01-01-0010-8052</v>
          </cell>
          <cell r="E1490" t="str">
            <v>PAGO SUM. ALIM. ESC. JEE. MES DICIEMBRE 2017, S/FACT. NCF: 00044, CARTA COMPROMISO NO. 00368, OC. 6185.</v>
          </cell>
          <cell r="F1490" t="str">
            <v>04-APR-18</v>
          </cell>
          <cell r="G1490">
            <v>730844.8</v>
          </cell>
          <cell r="H1490" t="str">
            <v>17-APR-18</v>
          </cell>
          <cell r="I1490">
            <v>33039</v>
          </cell>
          <cell r="J1490">
            <v>1</v>
          </cell>
          <cell r="K1490" t="str">
            <v>IN</v>
          </cell>
          <cell r="L1490" t="str">
            <v>ENTREGADO</v>
          </cell>
          <cell r="M1490">
            <v>1</v>
          </cell>
          <cell r="N1490">
            <v>42096</v>
          </cell>
          <cell r="O1490">
            <v>42096</v>
          </cell>
          <cell r="P1490">
            <v>30968</v>
          </cell>
          <cell r="Q1490">
            <v>0</v>
          </cell>
          <cell r="R1490">
            <v>0</v>
          </cell>
        </row>
        <row r="1491">
          <cell r="A1491">
            <v>33382</v>
          </cell>
          <cell r="B1491" t="str">
            <v>Fuenta Especifica 0100 FONDO GENERAL</v>
          </cell>
          <cell r="C1491" t="str">
            <v>Capitulo 0206 MINISTERIO DE EDUCACIÓN</v>
          </cell>
          <cell r="D1491" t="str">
            <v>Libramiento 0206-01-01-0010-8053</v>
          </cell>
          <cell r="E1491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1" t="str">
            <v>04-APR-18</v>
          </cell>
          <cell r="G1491">
            <v>1524654.4</v>
          </cell>
          <cell r="H1491" t="str">
            <v>17-APR-18</v>
          </cell>
          <cell r="I1491">
            <v>33382</v>
          </cell>
          <cell r="J1491">
            <v>5</v>
          </cell>
          <cell r="K1491" t="str">
            <v>TR</v>
          </cell>
          <cell r="L1491" t="str">
            <v>Conciliado</v>
          </cell>
          <cell r="M1491">
            <v>1</v>
          </cell>
          <cell r="N1491">
            <v>2786310</v>
          </cell>
          <cell r="O1491">
            <v>2786310</v>
          </cell>
          <cell r="P1491">
            <v>1460050.4</v>
          </cell>
          <cell r="Q1491">
            <v>0</v>
          </cell>
          <cell r="R1491">
            <v>0</v>
          </cell>
        </row>
        <row r="1492">
          <cell r="A1492">
            <v>33382</v>
          </cell>
          <cell r="B1492" t="str">
            <v>Fuenta Especifica 0100 FONDO GENERAL</v>
          </cell>
          <cell r="C1492" t="str">
            <v>Capitulo 0206 MINISTERIO DE EDUCACIÓN</v>
          </cell>
          <cell r="D1492" t="str">
            <v>Libramiento 0206-01-01-0010-8053</v>
          </cell>
          <cell r="E1492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2" t="str">
            <v>04-APR-18</v>
          </cell>
          <cell r="G1492">
            <v>1524654.4</v>
          </cell>
          <cell r="H1492" t="str">
            <v>17-APR-18</v>
          </cell>
          <cell r="I1492">
            <v>33382</v>
          </cell>
          <cell r="J1492">
            <v>5</v>
          </cell>
          <cell r="K1492" t="str">
            <v>IN</v>
          </cell>
          <cell r="L1492" t="str">
            <v>ENTREGADO</v>
          </cell>
          <cell r="M1492">
            <v>1</v>
          </cell>
          <cell r="N1492">
            <v>42469</v>
          </cell>
          <cell r="O1492">
            <v>42469</v>
          </cell>
          <cell r="P1492">
            <v>64604</v>
          </cell>
          <cell r="Q1492">
            <v>0</v>
          </cell>
          <cell r="R1492">
            <v>0</v>
          </cell>
        </row>
        <row r="1493">
          <cell r="A1493">
            <v>33383</v>
          </cell>
          <cell r="B1493" t="str">
            <v>Fuenta Especifica 0100 FONDO GENERAL</v>
          </cell>
          <cell r="C1493" t="str">
            <v>Capitulo 0206 MINISTERIO DE EDUCACIÓN</v>
          </cell>
          <cell r="D1493" t="str">
            <v>Libramiento 0206-01-01-0010-8054</v>
          </cell>
          <cell r="E1493" t="str">
            <v>PAGO SUM. DE ALIM. ESC. JEE. CORRESP. AL MES DE DICIEMBRE 2017, S/FACT. 00092. CARTAS COMPROMISO 03867 Y 08773. OC 6589 Y 7150.</v>
          </cell>
          <cell r="F1493" t="str">
            <v>04-APR-18</v>
          </cell>
          <cell r="G1493">
            <v>726502.40000000002</v>
          </cell>
          <cell r="H1493" t="str">
            <v>17-APR-18</v>
          </cell>
          <cell r="I1493">
            <v>33383</v>
          </cell>
          <cell r="J1493">
            <v>5</v>
          </cell>
          <cell r="K1493" t="str">
            <v>IN</v>
          </cell>
          <cell r="L1493" t="str">
            <v>ENTREGADO</v>
          </cell>
          <cell r="M1493">
            <v>1</v>
          </cell>
          <cell r="N1493">
            <v>42470</v>
          </cell>
          <cell r="O1493">
            <v>42470</v>
          </cell>
          <cell r="P1493">
            <v>30784</v>
          </cell>
          <cell r="Q1493">
            <v>0</v>
          </cell>
          <cell r="R1493">
            <v>0</v>
          </cell>
        </row>
        <row r="1494">
          <cell r="A1494">
            <v>33383</v>
          </cell>
          <cell r="B1494" t="str">
            <v>Fuenta Especifica 0100 FONDO GENERAL</v>
          </cell>
          <cell r="C1494" t="str">
            <v>Capitulo 0206 MINISTERIO DE EDUCACIÓN</v>
          </cell>
          <cell r="D1494" t="str">
            <v>Libramiento 0206-01-01-0010-8054</v>
          </cell>
          <cell r="E1494" t="str">
            <v>PAGO SUM. DE ALIM. ESC. JEE. CORRESP. AL MES DE DICIEMBRE 2017, S/FACT. 00092. CARTAS COMPROMISO 03867 Y 08773. OC 6589 Y 7150.</v>
          </cell>
          <cell r="F1494" t="str">
            <v>04-APR-18</v>
          </cell>
          <cell r="G1494">
            <v>726502.40000000002</v>
          </cell>
          <cell r="H1494" t="str">
            <v>17-APR-18</v>
          </cell>
          <cell r="I1494">
            <v>33383</v>
          </cell>
          <cell r="J1494">
            <v>5</v>
          </cell>
          <cell r="K1494" t="str">
            <v>IN</v>
          </cell>
          <cell r="L1494" t="str">
            <v>ENTREGADO</v>
          </cell>
          <cell r="M1494">
            <v>1</v>
          </cell>
          <cell r="N1494">
            <v>42576</v>
          </cell>
          <cell r="O1494">
            <v>42576</v>
          </cell>
          <cell r="P1494">
            <v>110822.39999999999</v>
          </cell>
          <cell r="Q1494">
            <v>0</v>
          </cell>
          <cell r="R1494">
            <v>0</v>
          </cell>
        </row>
        <row r="1495">
          <cell r="A1495">
            <v>33383</v>
          </cell>
          <cell r="B1495" t="str">
            <v>Fuenta Especifica 0100 FONDO GENERAL</v>
          </cell>
          <cell r="C1495" t="str">
            <v>Capitulo 0206 MINISTERIO DE EDUCACIÓN</v>
          </cell>
          <cell r="D1495" t="str">
            <v>Libramiento 0206-01-01-0010-8054</v>
          </cell>
          <cell r="E1495" t="str">
            <v>PAGO SUM. DE ALIM. ESC. JEE. CORRESP. AL MES DE DICIEMBRE 2017, S/FACT. 00092. CARTAS COMPROMISO 03867 Y 08773. OC 6589 Y 7150.</v>
          </cell>
          <cell r="F1495" t="str">
            <v>04-APR-18</v>
          </cell>
          <cell r="G1495">
            <v>726502.40000000002</v>
          </cell>
          <cell r="H1495" t="str">
            <v>17-APR-18</v>
          </cell>
          <cell r="I1495">
            <v>33383</v>
          </cell>
          <cell r="J1495">
            <v>5</v>
          </cell>
          <cell r="K1495" t="str">
            <v>TR</v>
          </cell>
          <cell r="L1495" t="str">
            <v>Conciliado</v>
          </cell>
          <cell r="M1495">
            <v>1</v>
          </cell>
          <cell r="N1495">
            <v>2786217</v>
          </cell>
          <cell r="O1495">
            <v>2786217</v>
          </cell>
          <cell r="P1495">
            <v>584896</v>
          </cell>
          <cell r="Q1495">
            <v>0</v>
          </cell>
          <cell r="R1495">
            <v>0</v>
          </cell>
        </row>
        <row r="1496">
          <cell r="A1496">
            <v>33546</v>
          </cell>
          <cell r="B1496" t="str">
            <v>Fuenta Especifica 0100 FONDO GENERAL</v>
          </cell>
          <cell r="C1496" t="str">
            <v>Capitulo 0206 MINISTERIO DE EDUCACIÓN</v>
          </cell>
          <cell r="D1496" t="str">
            <v>Libramiento 0206-01-01-0010-8058</v>
          </cell>
          <cell r="E1496" t="str">
            <v>PAGO POR SUM. ALIM. ESC. UM. CORRESP. A DICIEMBRE/2017, SEGUN FACT. NCF: 00018, NC. 00014 Y 00015, CONT. 499/2017, OC. 6778. MENOS ANTICIPO.</v>
          </cell>
          <cell r="F1496" t="str">
            <v>04-APR-18</v>
          </cell>
          <cell r="G1496">
            <v>220413.52</v>
          </cell>
          <cell r="H1496" t="str">
            <v>18-APR-18</v>
          </cell>
          <cell r="I1496">
            <v>33546</v>
          </cell>
          <cell r="J1496">
            <v>3</v>
          </cell>
          <cell r="K1496" t="str">
            <v>TR</v>
          </cell>
          <cell r="L1496" t="str">
            <v>Conciliado</v>
          </cell>
          <cell r="M1496">
            <v>1</v>
          </cell>
          <cell r="N1496">
            <v>2786420</v>
          </cell>
          <cell r="O1496">
            <v>2786420</v>
          </cell>
          <cell r="P1496">
            <v>218373.64</v>
          </cell>
          <cell r="Q1496">
            <v>0</v>
          </cell>
          <cell r="R1496">
            <v>0</v>
          </cell>
        </row>
        <row r="1497">
          <cell r="A1497">
            <v>33546</v>
          </cell>
          <cell r="B1497" t="str">
            <v>Fuenta Especifica 0100 FONDO GENERAL</v>
          </cell>
          <cell r="C1497" t="str">
            <v>Capitulo 0206 MINISTERIO DE EDUCACIÓN</v>
          </cell>
          <cell r="D1497" t="str">
            <v>Libramiento 0206-01-01-0010-8058</v>
          </cell>
          <cell r="E1497" t="str">
            <v>PAGO POR SUM. ALIM. ESC. UM. CORRESP. A DICIEMBRE/2017, SEGUN FACT. NCF: 00018, NC. 00014 Y 00015, CONT. 499/2017, OC. 6778. MENOS ANTICIPO.</v>
          </cell>
          <cell r="F1497" t="str">
            <v>04-APR-18</v>
          </cell>
          <cell r="G1497">
            <v>220413.52</v>
          </cell>
          <cell r="H1497" t="str">
            <v>18-APR-18</v>
          </cell>
          <cell r="I1497">
            <v>33546</v>
          </cell>
          <cell r="J1497">
            <v>3</v>
          </cell>
          <cell r="K1497" t="str">
            <v>IN</v>
          </cell>
          <cell r="L1497" t="str">
            <v>ENTREGADO</v>
          </cell>
          <cell r="M1497">
            <v>1</v>
          </cell>
          <cell r="N1497">
            <v>43088</v>
          </cell>
          <cell r="O1497">
            <v>43088</v>
          </cell>
          <cell r="P1497">
            <v>2039.88</v>
          </cell>
          <cell r="Q1497">
            <v>0</v>
          </cell>
          <cell r="R1497">
            <v>0</v>
          </cell>
        </row>
        <row r="1498">
          <cell r="A1498">
            <v>33547</v>
          </cell>
          <cell r="B1498" t="str">
            <v>Fuenta Especifica 0100 FONDO GENERAL</v>
          </cell>
          <cell r="C1498" t="str">
            <v>Capitulo 0206 MINISTERIO DE EDUCACIÓN</v>
          </cell>
          <cell r="D1498" t="str">
            <v>Libramiento 0206-01-01-0010-8059</v>
          </cell>
          <cell r="E1498" t="str">
            <v>PAGO SUM. ALIM. ESC. UM. CORRESP. A LOS MESES NOV/DIC. 2017, S/FACTS. NCF: 50649 Y 50650, NC. 00148 Y 00149, CONT. 442/2017 OC. 6489. MENOS ANTICIPO.</v>
          </cell>
          <cell r="F1498" t="str">
            <v>04-APR-18</v>
          </cell>
          <cell r="G1498">
            <v>770716.06</v>
          </cell>
          <cell r="H1498" t="str">
            <v>18-APR-18</v>
          </cell>
          <cell r="I1498">
            <v>33547</v>
          </cell>
          <cell r="J1498">
            <v>3</v>
          </cell>
          <cell r="K1498" t="str">
            <v>TR</v>
          </cell>
          <cell r="L1498" t="str">
            <v>Conciliado</v>
          </cell>
          <cell r="M1498">
            <v>1</v>
          </cell>
          <cell r="N1498">
            <v>2786421</v>
          </cell>
          <cell r="O1498">
            <v>2786421</v>
          </cell>
          <cell r="P1498">
            <v>763660.67</v>
          </cell>
          <cell r="Q1498">
            <v>0</v>
          </cell>
          <cell r="R1498">
            <v>0</v>
          </cell>
        </row>
        <row r="1499">
          <cell r="A1499">
            <v>33547</v>
          </cell>
          <cell r="B1499" t="str">
            <v>Fuenta Especifica 0100 FONDO GENERAL</v>
          </cell>
          <cell r="C1499" t="str">
            <v>Capitulo 0206 MINISTERIO DE EDUCACIÓN</v>
          </cell>
          <cell r="D1499" t="str">
            <v>Libramiento 0206-01-01-0010-8059</v>
          </cell>
          <cell r="E1499" t="str">
            <v>PAGO SUM. ALIM. ESC. UM. CORRESP. A LOS MESES NOV/DIC. 2017, S/FACTS. NCF: 50649 Y 50650, NC. 00148 Y 00149, CONT. 442/2017 OC. 6489. MENOS ANTICIPO.</v>
          </cell>
          <cell r="F1499" t="str">
            <v>04-APR-18</v>
          </cell>
          <cell r="G1499">
            <v>770716.06</v>
          </cell>
          <cell r="H1499" t="str">
            <v>18-APR-18</v>
          </cell>
          <cell r="I1499">
            <v>33547</v>
          </cell>
          <cell r="J1499">
            <v>3</v>
          </cell>
          <cell r="K1499" t="str">
            <v>IN</v>
          </cell>
          <cell r="L1499" t="str">
            <v>ENTREGADO</v>
          </cell>
          <cell r="M1499">
            <v>1</v>
          </cell>
          <cell r="N1499">
            <v>42850</v>
          </cell>
          <cell r="O1499">
            <v>42850</v>
          </cell>
          <cell r="P1499">
            <v>7055.39</v>
          </cell>
          <cell r="Q1499">
            <v>0</v>
          </cell>
          <cell r="R1499">
            <v>0</v>
          </cell>
        </row>
        <row r="1500">
          <cell r="A1500">
            <v>33548</v>
          </cell>
          <cell r="B1500" t="str">
            <v>Fuenta Especifica 0100 FONDO GENERAL</v>
          </cell>
          <cell r="C1500" t="str">
            <v>Capitulo 0206 MINISTERIO DE EDUCACIÓN</v>
          </cell>
          <cell r="D1500" t="str">
            <v>Libramiento 0206-01-01-0010-8061</v>
          </cell>
          <cell r="E1500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0" t="str">
            <v>04-APR-18</v>
          </cell>
          <cell r="G1500">
            <v>475709.19</v>
          </cell>
          <cell r="H1500" t="str">
            <v>18-APR-18</v>
          </cell>
          <cell r="I1500">
            <v>33548</v>
          </cell>
          <cell r="J1500">
            <v>3</v>
          </cell>
          <cell r="K1500" t="str">
            <v>TR</v>
          </cell>
          <cell r="L1500" t="str">
            <v>Conciliado</v>
          </cell>
          <cell r="M1500">
            <v>1</v>
          </cell>
          <cell r="N1500">
            <v>2786705</v>
          </cell>
          <cell r="O1500">
            <v>2786705</v>
          </cell>
          <cell r="P1500">
            <v>471328.83</v>
          </cell>
          <cell r="Q1500">
            <v>0</v>
          </cell>
          <cell r="R1500">
            <v>0</v>
          </cell>
        </row>
        <row r="1501">
          <cell r="A1501">
            <v>33548</v>
          </cell>
          <cell r="B1501" t="str">
            <v>Fuenta Especifica 0100 FONDO GENERAL</v>
          </cell>
          <cell r="C1501" t="str">
            <v>Capitulo 0206 MINISTERIO DE EDUCACIÓN</v>
          </cell>
          <cell r="D1501" t="str">
            <v>Libramiento 0206-01-01-0010-8061</v>
          </cell>
          <cell r="E1501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1" t="str">
            <v>04-APR-18</v>
          </cell>
          <cell r="G1501">
            <v>475709.19</v>
          </cell>
          <cell r="H1501" t="str">
            <v>18-APR-18</v>
          </cell>
          <cell r="I1501">
            <v>33548</v>
          </cell>
          <cell r="J1501">
            <v>3</v>
          </cell>
          <cell r="K1501" t="str">
            <v>IN</v>
          </cell>
          <cell r="L1501" t="str">
            <v>ENTREGADO</v>
          </cell>
          <cell r="M1501">
            <v>1</v>
          </cell>
          <cell r="N1501">
            <v>42851</v>
          </cell>
          <cell r="O1501">
            <v>42851</v>
          </cell>
          <cell r="P1501">
            <v>4380.3599999999997</v>
          </cell>
          <cell r="Q1501">
            <v>0</v>
          </cell>
          <cell r="R1501">
            <v>0</v>
          </cell>
        </row>
        <row r="1502">
          <cell r="A1502">
            <v>34199</v>
          </cell>
          <cell r="B1502" t="str">
            <v>Fuenta Especifica 0100 FONDO GENERAL</v>
          </cell>
          <cell r="C1502" t="str">
            <v>Capitulo 0206 MINISTERIO DE EDUCACIÓN</v>
          </cell>
          <cell r="D1502" t="str">
            <v>Libramiento 0206-01-01-0010-8064</v>
          </cell>
          <cell r="E1502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2" t="str">
            <v>04-APR-18</v>
          </cell>
          <cell r="G1502">
            <v>465618.01</v>
          </cell>
          <cell r="H1502" t="str">
            <v>19-APR-18</v>
          </cell>
          <cell r="I1502">
            <v>34199</v>
          </cell>
          <cell r="J1502">
            <v>3</v>
          </cell>
          <cell r="K1502" t="str">
            <v>IN</v>
          </cell>
          <cell r="L1502" t="str">
            <v>ENTREGADO</v>
          </cell>
          <cell r="M1502">
            <v>1</v>
          </cell>
          <cell r="N1502">
            <v>43508</v>
          </cell>
          <cell r="O1502">
            <v>43508</v>
          </cell>
          <cell r="P1502">
            <v>4249.55</v>
          </cell>
          <cell r="Q1502">
            <v>0</v>
          </cell>
          <cell r="R1502">
            <v>0</v>
          </cell>
        </row>
        <row r="1503">
          <cell r="A1503">
            <v>34199</v>
          </cell>
          <cell r="B1503" t="str">
            <v>Fuenta Especifica 0100 FONDO GENERAL</v>
          </cell>
          <cell r="C1503" t="str">
            <v>Capitulo 0206 MINISTERIO DE EDUCACIÓN</v>
          </cell>
          <cell r="D1503" t="str">
            <v>Libramiento 0206-01-01-0010-8064</v>
          </cell>
          <cell r="E1503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3" t="str">
            <v>04-APR-18</v>
          </cell>
          <cell r="G1503">
            <v>465618.01</v>
          </cell>
          <cell r="H1503" t="str">
            <v>19-APR-18</v>
          </cell>
          <cell r="I1503">
            <v>34199</v>
          </cell>
          <cell r="J1503">
            <v>3</v>
          </cell>
          <cell r="K1503" t="str">
            <v>TR</v>
          </cell>
          <cell r="L1503" t="str">
            <v>Conciliado</v>
          </cell>
          <cell r="M1503">
            <v>1</v>
          </cell>
          <cell r="N1503">
            <v>2956747</v>
          </cell>
          <cell r="O1503">
            <v>2956747</v>
          </cell>
          <cell r="P1503">
            <v>461368.46</v>
          </cell>
          <cell r="Q1503">
            <v>0</v>
          </cell>
          <cell r="R1503">
            <v>0</v>
          </cell>
        </row>
        <row r="1504">
          <cell r="A1504">
            <v>33384</v>
          </cell>
          <cell r="B1504" t="str">
            <v>Fuenta Especifica 0100 FONDO GENERAL</v>
          </cell>
          <cell r="C1504" t="str">
            <v>Capitulo 0206 MINISTERIO DE EDUCACIÓN</v>
          </cell>
          <cell r="D1504" t="str">
            <v>Libramiento 0206-01-01-0010-8069</v>
          </cell>
          <cell r="E1504" t="str">
            <v>PAGO SUM. ALIM. ESC. JEE. MES ENERO 2018, S/FACT. NCF: 00009, CARTAS COMPROMISO NOS. 03902, OC. 6907</v>
          </cell>
          <cell r="F1504" t="str">
            <v>04-APR-18</v>
          </cell>
          <cell r="G1504">
            <v>389683.20000000001</v>
          </cell>
          <cell r="H1504" t="str">
            <v>17-APR-18</v>
          </cell>
          <cell r="I1504">
            <v>33384</v>
          </cell>
          <cell r="J1504">
            <v>5</v>
          </cell>
          <cell r="K1504" t="str">
            <v>IN</v>
          </cell>
          <cell r="L1504" t="str">
            <v>ENTREGADO</v>
          </cell>
          <cell r="M1504">
            <v>1</v>
          </cell>
          <cell r="N1504">
            <v>42471</v>
          </cell>
          <cell r="O1504">
            <v>42471</v>
          </cell>
          <cell r="P1504">
            <v>16512</v>
          </cell>
          <cell r="Q1504">
            <v>0</v>
          </cell>
          <cell r="R1504">
            <v>0</v>
          </cell>
        </row>
        <row r="1505">
          <cell r="A1505">
            <v>33384</v>
          </cell>
          <cell r="B1505" t="str">
            <v>Fuenta Especifica 0100 FONDO GENERAL</v>
          </cell>
          <cell r="C1505" t="str">
            <v>Capitulo 0206 MINISTERIO DE EDUCACIÓN</v>
          </cell>
          <cell r="D1505" t="str">
            <v>Libramiento 0206-01-01-0010-8069</v>
          </cell>
          <cell r="E1505" t="str">
            <v>PAGO SUM. ALIM. ESC. JEE. MES ENERO 2018, S/FACT. NCF: 00009, CARTAS COMPROMISO NOS. 03902, OC. 6907</v>
          </cell>
          <cell r="F1505" t="str">
            <v>04-APR-18</v>
          </cell>
          <cell r="G1505">
            <v>389683.20000000001</v>
          </cell>
          <cell r="H1505" t="str">
            <v>17-APR-18</v>
          </cell>
          <cell r="I1505">
            <v>33384</v>
          </cell>
          <cell r="J1505">
            <v>5</v>
          </cell>
          <cell r="K1505" t="str">
            <v>TR</v>
          </cell>
          <cell r="L1505" t="str">
            <v>Conciliado</v>
          </cell>
          <cell r="M1505">
            <v>1</v>
          </cell>
          <cell r="N1505">
            <v>2786218</v>
          </cell>
          <cell r="O1505">
            <v>2786218</v>
          </cell>
          <cell r="P1505">
            <v>373171.20000000001</v>
          </cell>
          <cell r="Q1505">
            <v>0</v>
          </cell>
          <cell r="R1505">
            <v>0</v>
          </cell>
        </row>
        <row r="1506">
          <cell r="A1506">
            <v>32864</v>
          </cell>
          <cell r="B1506" t="str">
            <v>Fuenta Especifica 0100 FONDO GENERAL</v>
          </cell>
          <cell r="C1506" t="str">
            <v>Capitulo 0206 MINISTERIO DE EDUCACIÓN</v>
          </cell>
          <cell r="D1506" t="str">
            <v>Libramiento 0206-01-01-0010-8070</v>
          </cell>
          <cell r="E1506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6" t="str">
            <v>04-APR-18</v>
          </cell>
          <cell r="G1506">
            <v>1455600.8</v>
          </cell>
          <cell r="H1506" t="str">
            <v>16-APR-18</v>
          </cell>
          <cell r="I1506">
            <v>32864</v>
          </cell>
          <cell r="J1506">
            <v>7</v>
          </cell>
          <cell r="K1506" t="str">
            <v>TR</v>
          </cell>
          <cell r="L1506" t="str">
            <v>Conciliado</v>
          </cell>
          <cell r="M1506">
            <v>1</v>
          </cell>
          <cell r="N1506">
            <v>2785616</v>
          </cell>
          <cell r="O1506">
            <v>2785616</v>
          </cell>
          <cell r="P1506">
            <v>1171882</v>
          </cell>
          <cell r="Q1506">
            <v>0</v>
          </cell>
          <cell r="R1506">
            <v>0</v>
          </cell>
        </row>
        <row r="1507">
          <cell r="A1507">
            <v>32864</v>
          </cell>
          <cell r="B1507" t="str">
            <v>Fuenta Especifica 0100 FONDO GENERAL</v>
          </cell>
          <cell r="C1507" t="str">
            <v>Capitulo 0206 MINISTERIO DE EDUCACIÓN</v>
          </cell>
          <cell r="D1507" t="str">
            <v>Libramiento 0206-01-01-0010-8070</v>
          </cell>
          <cell r="E1507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7" t="str">
            <v>04-APR-18</v>
          </cell>
          <cell r="G1507">
            <v>1455600.8</v>
          </cell>
          <cell r="H1507" t="str">
            <v>16-APR-18</v>
          </cell>
          <cell r="I1507">
            <v>32864</v>
          </cell>
          <cell r="J1507">
            <v>7</v>
          </cell>
          <cell r="K1507" t="str">
            <v>IN</v>
          </cell>
          <cell r="L1507" t="str">
            <v>ENTREGADO</v>
          </cell>
          <cell r="M1507">
            <v>1</v>
          </cell>
          <cell r="N1507">
            <v>41879</v>
          </cell>
          <cell r="O1507">
            <v>41879</v>
          </cell>
          <cell r="P1507">
            <v>61678</v>
          </cell>
          <cell r="Q1507">
            <v>0</v>
          </cell>
          <cell r="R1507">
            <v>0</v>
          </cell>
        </row>
        <row r="1508">
          <cell r="A1508">
            <v>32864</v>
          </cell>
          <cell r="B1508" t="str">
            <v>Fuenta Especifica 0100 FONDO GENERAL</v>
          </cell>
          <cell r="C1508" t="str">
            <v>Capitulo 0206 MINISTERIO DE EDUCACIÓN</v>
          </cell>
          <cell r="D1508" t="str">
            <v>Libramiento 0206-01-01-0010-8070</v>
          </cell>
          <cell r="E1508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8" t="str">
            <v>04-APR-18</v>
          </cell>
          <cell r="G1508">
            <v>1455600.8</v>
          </cell>
          <cell r="H1508" t="str">
            <v>16-APR-18</v>
          </cell>
          <cell r="I1508">
            <v>32864</v>
          </cell>
          <cell r="J1508">
            <v>7</v>
          </cell>
          <cell r="K1508" t="str">
            <v>IN</v>
          </cell>
          <cell r="L1508" t="str">
            <v>ENTREGADO</v>
          </cell>
          <cell r="M1508">
            <v>1</v>
          </cell>
          <cell r="N1508">
            <v>41944</v>
          </cell>
          <cell r="O1508">
            <v>41944</v>
          </cell>
          <cell r="P1508">
            <v>222040.8</v>
          </cell>
          <cell r="Q1508">
            <v>0</v>
          </cell>
          <cell r="R1508">
            <v>0</v>
          </cell>
        </row>
        <row r="1509">
          <cell r="A1509">
            <v>33385</v>
          </cell>
          <cell r="B1509" t="str">
            <v>Fuenta Especifica 0100 FONDO GENERAL</v>
          </cell>
          <cell r="C1509" t="str">
            <v>Capitulo 0206 MINISTERIO DE EDUCACIÓN</v>
          </cell>
          <cell r="D1509" t="str">
            <v>Libramiento 0206-01-01-0010-8073</v>
          </cell>
          <cell r="E1509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09" t="str">
            <v>04-APR-18</v>
          </cell>
          <cell r="G1509">
            <v>1115808</v>
          </cell>
          <cell r="H1509" t="str">
            <v>17-APR-18</v>
          </cell>
          <cell r="I1509">
            <v>33385</v>
          </cell>
          <cell r="J1509">
            <v>5</v>
          </cell>
          <cell r="K1509" t="str">
            <v>IN</v>
          </cell>
          <cell r="L1509" t="str">
            <v>ENTREGADO</v>
          </cell>
          <cell r="M1509">
            <v>1</v>
          </cell>
          <cell r="N1509">
            <v>42577</v>
          </cell>
          <cell r="O1509">
            <v>42577</v>
          </cell>
          <cell r="P1509">
            <v>170208</v>
          </cell>
          <cell r="Q1509">
            <v>0</v>
          </cell>
          <cell r="R1509">
            <v>0</v>
          </cell>
        </row>
        <row r="1510">
          <cell r="A1510">
            <v>33385</v>
          </cell>
          <cell r="B1510" t="str">
            <v>Fuenta Especifica 0100 FONDO GENERAL</v>
          </cell>
          <cell r="C1510" t="str">
            <v>Capitulo 0206 MINISTERIO DE EDUCACIÓN</v>
          </cell>
          <cell r="D1510" t="str">
            <v>Libramiento 0206-01-01-0010-8073</v>
          </cell>
          <cell r="E1510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0" t="str">
            <v>04-APR-18</v>
          </cell>
          <cell r="G1510">
            <v>1115808</v>
          </cell>
          <cell r="H1510" t="str">
            <v>17-APR-18</v>
          </cell>
          <cell r="I1510">
            <v>33385</v>
          </cell>
          <cell r="J1510">
            <v>5</v>
          </cell>
          <cell r="K1510" t="str">
            <v>TR</v>
          </cell>
          <cell r="L1510" t="str">
            <v>Conciliado</v>
          </cell>
          <cell r="M1510">
            <v>1</v>
          </cell>
          <cell r="N1510">
            <v>2786311</v>
          </cell>
          <cell r="O1510">
            <v>2786311</v>
          </cell>
          <cell r="P1510">
            <v>898320</v>
          </cell>
          <cell r="Q1510">
            <v>0</v>
          </cell>
          <cell r="R1510">
            <v>0</v>
          </cell>
        </row>
        <row r="1511">
          <cell r="A1511">
            <v>33385</v>
          </cell>
          <cell r="B1511" t="str">
            <v>Fuenta Especifica 0100 FONDO GENERAL</v>
          </cell>
          <cell r="C1511" t="str">
            <v>Capitulo 0206 MINISTERIO DE EDUCACIÓN</v>
          </cell>
          <cell r="D1511" t="str">
            <v>Libramiento 0206-01-01-0010-8073</v>
          </cell>
          <cell r="E1511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1" t="str">
            <v>04-APR-18</v>
          </cell>
          <cell r="G1511">
            <v>1115808</v>
          </cell>
          <cell r="H1511" t="str">
            <v>17-APR-18</v>
          </cell>
          <cell r="I1511">
            <v>33385</v>
          </cell>
          <cell r="J1511">
            <v>5</v>
          </cell>
          <cell r="K1511" t="str">
            <v>IN</v>
          </cell>
          <cell r="L1511" t="str">
            <v>ENTREGADO</v>
          </cell>
          <cell r="M1511">
            <v>1</v>
          </cell>
          <cell r="N1511">
            <v>42472</v>
          </cell>
          <cell r="O1511">
            <v>42472</v>
          </cell>
          <cell r="P1511">
            <v>47280</v>
          </cell>
          <cell r="Q1511">
            <v>0</v>
          </cell>
          <cell r="R1511">
            <v>0</v>
          </cell>
        </row>
        <row r="1512">
          <cell r="A1512">
            <v>33040</v>
          </cell>
          <cell r="B1512" t="str">
            <v>Fuenta Especifica 0100 FONDO GENERAL</v>
          </cell>
          <cell r="C1512" t="str">
            <v>Capitulo 0206 MINISTERIO DE EDUCACIÓN</v>
          </cell>
          <cell r="D1512" t="str">
            <v>Libramiento 0206-01-01-0010-8074</v>
          </cell>
          <cell r="E1512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2" t="str">
            <v>04-APR-18</v>
          </cell>
          <cell r="G1512">
            <v>812595.19999999995</v>
          </cell>
          <cell r="H1512" t="str">
            <v>17-APR-18</v>
          </cell>
          <cell r="I1512">
            <v>33040</v>
          </cell>
          <cell r="J1512">
            <v>1</v>
          </cell>
          <cell r="K1512" t="str">
            <v>TR</v>
          </cell>
          <cell r="L1512" t="str">
            <v>Conciliado</v>
          </cell>
          <cell r="M1512">
            <v>1</v>
          </cell>
          <cell r="N1512">
            <v>2785895</v>
          </cell>
          <cell r="O1512">
            <v>2785895</v>
          </cell>
          <cell r="P1512">
            <v>654208</v>
          </cell>
          <cell r="Q1512">
            <v>0</v>
          </cell>
          <cell r="R1512">
            <v>0</v>
          </cell>
        </row>
        <row r="1513">
          <cell r="A1513">
            <v>33040</v>
          </cell>
          <cell r="B1513" t="str">
            <v>Fuenta Especifica 0100 FONDO GENERAL</v>
          </cell>
          <cell r="C1513" t="str">
            <v>Capitulo 0206 MINISTERIO DE EDUCACIÓN</v>
          </cell>
          <cell r="D1513" t="str">
            <v>Libramiento 0206-01-01-0010-8074</v>
          </cell>
          <cell r="E1513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3" t="str">
            <v>04-APR-18</v>
          </cell>
          <cell r="G1513">
            <v>812595.19999999995</v>
          </cell>
          <cell r="H1513" t="str">
            <v>17-APR-18</v>
          </cell>
          <cell r="I1513">
            <v>33040</v>
          </cell>
          <cell r="J1513">
            <v>1</v>
          </cell>
          <cell r="K1513" t="str">
            <v>IN</v>
          </cell>
          <cell r="L1513" t="str">
            <v>ENTREGADO</v>
          </cell>
          <cell r="M1513">
            <v>1</v>
          </cell>
          <cell r="N1513">
            <v>42097</v>
          </cell>
          <cell r="O1513">
            <v>42097</v>
          </cell>
          <cell r="P1513">
            <v>34432</v>
          </cell>
          <cell r="Q1513">
            <v>0</v>
          </cell>
          <cell r="R1513">
            <v>0</v>
          </cell>
        </row>
        <row r="1514">
          <cell r="A1514">
            <v>33040</v>
          </cell>
          <cell r="B1514" t="str">
            <v>Fuenta Especifica 0100 FONDO GENERAL</v>
          </cell>
          <cell r="C1514" t="str">
            <v>Capitulo 0206 MINISTERIO DE EDUCACIÓN</v>
          </cell>
          <cell r="D1514" t="str">
            <v>Libramiento 0206-01-01-0010-8074</v>
          </cell>
          <cell r="E1514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4" t="str">
            <v>04-APR-18</v>
          </cell>
          <cell r="G1514">
            <v>812595.19999999995</v>
          </cell>
          <cell r="H1514" t="str">
            <v>17-APR-18</v>
          </cell>
          <cell r="I1514">
            <v>33040</v>
          </cell>
          <cell r="J1514">
            <v>1</v>
          </cell>
          <cell r="K1514" t="str">
            <v>IN</v>
          </cell>
          <cell r="L1514" t="str">
            <v>ENTREGADO</v>
          </cell>
          <cell r="M1514">
            <v>1</v>
          </cell>
          <cell r="N1514">
            <v>42327</v>
          </cell>
          <cell r="O1514">
            <v>42327</v>
          </cell>
          <cell r="P1514">
            <v>123955.2</v>
          </cell>
          <cell r="Q1514">
            <v>0</v>
          </cell>
          <cell r="R1514">
            <v>0</v>
          </cell>
        </row>
        <row r="1515">
          <cell r="A1515">
            <v>33386</v>
          </cell>
          <cell r="B1515" t="str">
            <v>Fuenta Especifica 0100 FONDO GENERAL</v>
          </cell>
          <cell r="C1515" t="str">
            <v>Capitulo 0206 MINISTERIO DE EDUCACIÓN</v>
          </cell>
          <cell r="D1515" t="str">
            <v>Libramiento 0206-01-01-0010-8075</v>
          </cell>
          <cell r="E1515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5" t="str">
            <v>04-APR-18</v>
          </cell>
          <cell r="G1515">
            <v>1174288.8</v>
          </cell>
          <cell r="H1515" t="str">
            <v>17-APR-18</v>
          </cell>
          <cell r="I1515">
            <v>33386</v>
          </cell>
          <cell r="J1515">
            <v>5</v>
          </cell>
          <cell r="K1515" t="str">
            <v>TR</v>
          </cell>
          <cell r="L1515" t="str">
            <v>Conciliado</v>
          </cell>
          <cell r="M1515">
            <v>1</v>
          </cell>
          <cell r="N1515">
            <v>2786312</v>
          </cell>
          <cell r="O1515">
            <v>2786312</v>
          </cell>
          <cell r="P1515">
            <v>1124530.8</v>
          </cell>
          <cell r="Q1515">
            <v>0</v>
          </cell>
          <cell r="R1515">
            <v>0</v>
          </cell>
        </row>
        <row r="1516">
          <cell r="A1516">
            <v>33386</v>
          </cell>
          <cell r="B1516" t="str">
            <v>Fuenta Especifica 0100 FONDO GENERAL</v>
          </cell>
          <cell r="C1516" t="str">
            <v>Capitulo 0206 MINISTERIO DE EDUCACIÓN</v>
          </cell>
          <cell r="D1516" t="str">
            <v>Libramiento 0206-01-01-0010-8075</v>
          </cell>
          <cell r="E1516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6" t="str">
            <v>04-APR-18</v>
          </cell>
          <cell r="G1516">
            <v>1174288.8</v>
          </cell>
          <cell r="H1516" t="str">
            <v>17-APR-18</v>
          </cell>
          <cell r="I1516">
            <v>33386</v>
          </cell>
          <cell r="J1516">
            <v>5</v>
          </cell>
          <cell r="K1516" t="str">
            <v>IN</v>
          </cell>
          <cell r="L1516" t="str">
            <v>ENTREGADO</v>
          </cell>
          <cell r="M1516">
            <v>1</v>
          </cell>
          <cell r="N1516">
            <v>42473</v>
          </cell>
          <cell r="O1516">
            <v>42473</v>
          </cell>
          <cell r="P1516">
            <v>49758</v>
          </cell>
          <cell r="Q1516">
            <v>0</v>
          </cell>
          <cell r="R1516">
            <v>0</v>
          </cell>
        </row>
        <row r="1517">
          <cell r="A1517">
            <v>33703</v>
          </cell>
          <cell r="B1517" t="str">
            <v>Fuenta Especifica 0100 FONDO GENERAL</v>
          </cell>
          <cell r="C1517" t="str">
            <v>Capitulo 0206 MINISTERIO DE EDUCACIÓN</v>
          </cell>
          <cell r="D1517" t="str">
            <v>Libramiento 0206-01-01-0010-8076</v>
          </cell>
          <cell r="E1517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7" t="str">
            <v>04-APR-18</v>
          </cell>
          <cell r="G1517">
            <v>644988</v>
          </cell>
          <cell r="H1517" t="str">
            <v>18-APR-18</v>
          </cell>
          <cell r="I1517">
            <v>33703</v>
          </cell>
          <cell r="J1517">
            <v>1</v>
          </cell>
          <cell r="K1517" t="str">
            <v>TR</v>
          </cell>
          <cell r="L1517" t="str">
            <v>Conciliado</v>
          </cell>
          <cell r="M1517">
            <v>1</v>
          </cell>
          <cell r="N1517">
            <v>2786710</v>
          </cell>
          <cell r="O1517">
            <v>2786710</v>
          </cell>
          <cell r="P1517">
            <v>519270</v>
          </cell>
          <cell r="Q1517">
            <v>0</v>
          </cell>
          <cell r="R1517">
            <v>0</v>
          </cell>
        </row>
        <row r="1518">
          <cell r="A1518">
            <v>33703</v>
          </cell>
          <cell r="B1518" t="str">
            <v>Fuenta Especifica 0100 FONDO GENERAL</v>
          </cell>
          <cell r="C1518" t="str">
            <v>Capitulo 0206 MINISTERIO DE EDUCACIÓN</v>
          </cell>
          <cell r="D1518" t="str">
            <v>Libramiento 0206-01-01-0010-8076</v>
          </cell>
          <cell r="E1518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8" t="str">
            <v>04-APR-18</v>
          </cell>
          <cell r="G1518">
            <v>644988</v>
          </cell>
          <cell r="H1518" t="str">
            <v>18-APR-18</v>
          </cell>
          <cell r="I1518">
            <v>33703</v>
          </cell>
          <cell r="J1518">
            <v>1</v>
          </cell>
          <cell r="K1518" t="str">
            <v>IN</v>
          </cell>
          <cell r="L1518" t="str">
            <v>ENTREGADO</v>
          </cell>
          <cell r="M1518">
            <v>1</v>
          </cell>
          <cell r="N1518">
            <v>43041</v>
          </cell>
          <cell r="O1518">
            <v>43041</v>
          </cell>
          <cell r="P1518">
            <v>27330</v>
          </cell>
          <cell r="Q1518">
            <v>0</v>
          </cell>
          <cell r="R1518">
            <v>0</v>
          </cell>
        </row>
        <row r="1519">
          <cell r="A1519">
            <v>33703</v>
          </cell>
          <cell r="B1519" t="str">
            <v>Fuenta Especifica 0100 FONDO GENERAL</v>
          </cell>
          <cell r="C1519" t="str">
            <v>Capitulo 0206 MINISTERIO DE EDUCACIÓN</v>
          </cell>
          <cell r="D1519" t="str">
            <v>Libramiento 0206-01-01-0010-8076</v>
          </cell>
          <cell r="E1519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9" t="str">
            <v>04-APR-18</v>
          </cell>
          <cell r="G1519">
            <v>644988</v>
          </cell>
          <cell r="H1519" t="str">
            <v>18-APR-18</v>
          </cell>
          <cell r="I1519">
            <v>33703</v>
          </cell>
          <cell r="J1519">
            <v>1</v>
          </cell>
          <cell r="K1519" t="str">
            <v>IN</v>
          </cell>
          <cell r="L1519" t="str">
            <v>ENTREGADO</v>
          </cell>
          <cell r="M1519">
            <v>1</v>
          </cell>
          <cell r="N1519">
            <v>42795</v>
          </cell>
          <cell r="O1519">
            <v>42795</v>
          </cell>
          <cell r="P1519">
            <v>98388</v>
          </cell>
          <cell r="Q1519">
            <v>0</v>
          </cell>
          <cell r="R1519">
            <v>0</v>
          </cell>
        </row>
        <row r="1520">
          <cell r="A1520">
            <v>33902</v>
          </cell>
          <cell r="B1520" t="str">
            <v>Fuenta Especifica 0100 FONDO GENERAL</v>
          </cell>
          <cell r="C1520" t="str">
            <v>Capitulo 0206 MINISTERIO DE EDUCACIÓN</v>
          </cell>
          <cell r="D1520" t="str">
            <v>Libramiento 0206-01-01-0010-8079</v>
          </cell>
          <cell r="E1520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0" t="str">
            <v>04-APR-18</v>
          </cell>
          <cell r="G1520">
            <v>1620753.6</v>
          </cell>
          <cell r="H1520" t="str">
            <v>18-APR-18</v>
          </cell>
          <cell r="I1520">
            <v>33902</v>
          </cell>
          <cell r="J1520">
            <v>5</v>
          </cell>
          <cell r="K1520" t="str">
            <v>IN</v>
          </cell>
          <cell r="L1520" t="str">
            <v>ENTREGADO</v>
          </cell>
          <cell r="M1520">
            <v>1</v>
          </cell>
          <cell r="N1520">
            <v>43209</v>
          </cell>
          <cell r="O1520">
            <v>43209</v>
          </cell>
          <cell r="P1520">
            <v>68676</v>
          </cell>
          <cell r="Q1520">
            <v>0</v>
          </cell>
          <cell r="R1520">
            <v>0</v>
          </cell>
        </row>
        <row r="1521">
          <cell r="A1521">
            <v>33902</v>
          </cell>
          <cell r="B1521" t="str">
            <v>Fuenta Especifica 0100 FONDO GENERAL</v>
          </cell>
          <cell r="C1521" t="str">
            <v>Capitulo 0206 MINISTERIO DE EDUCACIÓN</v>
          </cell>
          <cell r="D1521" t="str">
            <v>Libramiento 0206-01-01-0010-8079</v>
          </cell>
          <cell r="E1521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1" t="str">
            <v>04-APR-18</v>
          </cell>
          <cell r="G1521">
            <v>1620753.6</v>
          </cell>
          <cell r="H1521" t="str">
            <v>18-APR-18</v>
          </cell>
          <cell r="I1521">
            <v>33902</v>
          </cell>
          <cell r="J1521">
            <v>5</v>
          </cell>
          <cell r="K1521" t="str">
            <v>TR</v>
          </cell>
          <cell r="L1521" t="str">
            <v>Conciliado</v>
          </cell>
          <cell r="M1521">
            <v>1</v>
          </cell>
          <cell r="N1521">
            <v>2933498</v>
          </cell>
          <cell r="O1521">
            <v>2933498</v>
          </cell>
          <cell r="P1521">
            <v>1552077.6</v>
          </cell>
          <cell r="Q1521">
            <v>0</v>
          </cell>
          <cell r="R1521">
            <v>0</v>
          </cell>
        </row>
        <row r="1522">
          <cell r="A1522">
            <v>33387</v>
          </cell>
          <cell r="B1522" t="str">
            <v>Fuenta Especifica 0100 FONDO GENERAL</v>
          </cell>
          <cell r="C1522" t="str">
            <v>Capitulo 0206 MINISTERIO DE EDUCACIÓN</v>
          </cell>
          <cell r="D1522" t="str">
            <v>Libramiento 0206-01-01-0010-8080</v>
          </cell>
          <cell r="E1522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2" t="str">
            <v>04-APR-18</v>
          </cell>
          <cell r="G1522">
            <v>1368092</v>
          </cell>
          <cell r="H1522" t="str">
            <v>17-APR-18</v>
          </cell>
          <cell r="I1522">
            <v>33387</v>
          </cell>
          <cell r="J1522">
            <v>5</v>
          </cell>
          <cell r="K1522" t="str">
            <v>TR</v>
          </cell>
          <cell r="L1522" t="str">
            <v>Conciliado</v>
          </cell>
          <cell r="M1522">
            <v>1</v>
          </cell>
          <cell r="N1522">
            <v>2786313</v>
          </cell>
          <cell r="O1522">
            <v>2786313</v>
          </cell>
          <cell r="P1522">
            <v>1101430</v>
          </cell>
          <cell r="Q1522">
            <v>0</v>
          </cell>
          <cell r="R1522">
            <v>0</v>
          </cell>
        </row>
        <row r="1523">
          <cell r="A1523">
            <v>33387</v>
          </cell>
          <cell r="B1523" t="str">
            <v>Fuenta Especifica 0100 FONDO GENERAL</v>
          </cell>
          <cell r="C1523" t="str">
            <v>Capitulo 0206 MINISTERIO DE EDUCACIÓN</v>
          </cell>
          <cell r="D1523" t="str">
            <v>Libramiento 0206-01-01-0010-8080</v>
          </cell>
          <cell r="E1523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3" t="str">
            <v>04-APR-18</v>
          </cell>
          <cell r="G1523">
            <v>1368092</v>
          </cell>
          <cell r="H1523" t="str">
            <v>17-APR-18</v>
          </cell>
          <cell r="I1523">
            <v>33387</v>
          </cell>
          <cell r="J1523">
            <v>5</v>
          </cell>
          <cell r="K1523" t="str">
            <v>IN</v>
          </cell>
          <cell r="L1523" t="str">
            <v>ENTREGADO</v>
          </cell>
          <cell r="M1523">
            <v>1</v>
          </cell>
          <cell r="N1523">
            <v>42474</v>
          </cell>
          <cell r="O1523">
            <v>42474</v>
          </cell>
          <cell r="P1523">
            <v>57970</v>
          </cell>
          <cell r="Q1523">
            <v>0</v>
          </cell>
          <cell r="R1523">
            <v>0</v>
          </cell>
        </row>
        <row r="1524">
          <cell r="A1524">
            <v>33387</v>
          </cell>
          <cell r="B1524" t="str">
            <v>Fuenta Especifica 0100 FONDO GENERAL</v>
          </cell>
          <cell r="C1524" t="str">
            <v>Capitulo 0206 MINISTERIO DE EDUCACIÓN</v>
          </cell>
          <cell r="D1524" t="str">
            <v>Libramiento 0206-01-01-0010-8080</v>
          </cell>
          <cell r="E1524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4" t="str">
            <v>04-APR-18</v>
          </cell>
          <cell r="G1524">
            <v>1368092</v>
          </cell>
          <cell r="H1524" t="str">
            <v>17-APR-18</v>
          </cell>
          <cell r="I1524">
            <v>33387</v>
          </cell>
          <cell r="J1524">
            <v>5</v>
          </cell>
          <cell r="K1524" t="str">
            <v>IN</v>
          </cell>
          <cell r="L1524" t="str">
            <v>ENTREGADO</v>
          </cell>
          <cell r="M1524">
            <v>1</v>
          </cell>
          <cell r="N1524">
            <v>42578</v>
          </cell>
          <cell r="O1524">
            <v>42578</v>
          </cell>
          <cell r="P1524">
            <v>208692</v>
          </cell>
          <cell r="Q1524">
            <v>0</v>
          </cell>
          <cell r="R1524">
            <v>0</v>
          </cell>
        </row>
        <row r="1525">
          <cell r="A1525">
            <v>33388</v>
          </cell>
          <cell r="B1525" t="str">
            <v>Fuenta Especifica 0100 FONDO GENERAL</v>
          </cell>
          <cell r="C1525" t="str">
            <v>Capitulo 0206 MINISTERIO DE EDUCACIÓN</v>
          </cell>
          <cell r="D1525" t="str">
            <v>Libramiento 0206-01-01-0010-8081</v>
          </cell>
          <cell r="E1525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5" t="str">
            <v>04-APR-18</v>
          </cell>
          <cell r="G1525">
            <v>1944876</v>
          </cell>
          <cell r="H1525" t="str">
            <v>17-APR-18</v>
          </cell>
          <cell r="I1525">
            <v>33388</v>
          </cell>
          <cell r="J1525">
            <v>5</v>
          </cell>
          <cell r="K1525" t="str">
            <v>TR</v>
          </cell>
          <cell r="L1525" t="str">
            <v>Conciliado</v>
          </cell>
          <cell r="M1525">
            <v>1</v>
          </cell>
          <cell r="N1525">
            <v>2786314</v>
          </cell>
          <cell r="O1525">
            <v>2786314</v>
          </cell>
          <cell r="P1525">
            <v>1862466</v>
          </cell>
          <cell r="Q1525">
            <v>0</v>
          </cell>
          <cell r="R1525">
            <v>0</v>
          </cell>
        </row>
        <row r="1526">
          <cell r="A1526">
            <v>33388</v>
          </cell>
          <cell r="B1526" t="str">
            <v>Fuenta Especifica 0100 FONDO GENERAL</v>
          </cell>
          <cell r="C1526" t="str">
            <v>Capitulo 0206 MINISTERIO DE EDUCACIÓN</v>
          </cell>
          <cell r="D1526" t="str">
            <v>Libramiento 0206-01-01-0010-8081</v>
          </cell>
          <cell r="E1526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6" t="str">
            <v>04-APR-18</v>
          </cell>
          <cell r="G1526">
            <v>1944876</v>
          </cell>
          <cell r="H1526" t="str">
            <v>17-APR-18</v>
          </cell>
          <cell r="I1526">
            <v>33388</v>
          </cell>
          <cell r="J1526">
            <v>5</v>
          </cell>
          <cell r="K1526" t="str">
            <v>IN</v>
          </cell>
          <cell r="L1526" t="str">
            <v>ENTREGADO</v>
          </cell>
          <cell r="M1526">
            <v>1</v>
          </cell>
          <cell r="N1526">
            <v>42475</v>
          </cell>
          <cell r="O1526">
            <v>42475</v>
          </cell>
          <cell r="P1526">
            <v>82410</v>
          </cell>
          <cell r="Q1526">
            <v>0</v>
          </cell>
          <cell r="R1526">
            <v>0</v>
          </cell>
        </row>
        <row r="1527">
          <cell r="A1527">
            <v>33389</v>
          </cell>
          <cell r="B1527" t="str">
            <v>Fuenta Especifica 0100 FONDO GENERAL</v>
          </cell>
          <cell r="C1527" t="str">
            <v>Capitulo 0206 MINISTERIO DE EDUCACIÓN</v>
          </cell>
          <cell r="D1527" t="str">
            <v>Libramiento 0206-01-01-0010-8087</v>
          </cell>
          <cell r="E1527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7" t="str">
            <v>04-APR-18</v>
          </cell>
          <cell r="G1527">
            <v>1355112</v>
          </cell>
          <cell r="H1527" t="str">
            <v>17-APR-18</v>
          </cell>
          <cell r="I1527">
            <v>33389</v>
          </cell>
          <cell r="J1527">
            <v>5</v>
          </cell>
          <cell r="K1527" t="str">
            <v>IN</v>
          </cell>
          <cell r="L1527" t="str">
            <v>ENTREGADO</v>
          </cell>
          <cell r="M1527">
            <v>1</v>
          </cell>
          <cell r="N1527">
            <v>42579</v>
          </cell>
          <cell r="O1527">
            <v>42579</v>
          </cell>
          <cell r="P1527">
            <v>206712</v>
          </cell>
          <cell r="Q1527">
            <v>0</v>
          </cell>
          <cell r="R1527">
            <v>0</v>
          </cell>
        </row>
        <row r="1528">
          <cell r="A1528">
            <v>33389</v>
          </cell>
          <cell r="B1528" t="str">
            <v>Fuenta Especifica 0100 FONDO GENERAL</v>
          </cell>
          <cell r="C1528" t="str">
            <v>Capitulo 0206 MINISTERIO DE EDUCACIÓN</v>
          </cell>
          <cell r="D1528" t="str">
            <v>Libramiento 0206-01-01-0010-8087</v>
          </cell>
          <cell r="E1528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8" t="str">
            <v>04-APR-18</v>
          </cell>
          <cell r="G1528">
            <v>1355112</v>
          </cell>
          <cell r="H1528" t="str">
            <v>17-APR-18</v>
          </cell>
          <cell r="I1528">
            <v>33389</v>
          </cell>
          <cell r="J1528">
            <v>5</v>
          </cell>
          <cell r="K1528" t="str">
            <v>TR</v>
          </cell>
          <cell r="L1528" t="str">
            <v>Conciliado</v>
          </cell>
          <cell r="M1528">
            <v>1</v>
          </cell>
          <cell r="N1528">
            <v>2786315</v>
          </cell>
          <cell r="O1528">
            <v>2786315</v>
          </cell>
          <cell r="P1528">
            <v>1090980</v>
          </cell>
          <cell r="Q1528">
            <v>0</v>
          </cell>
          <cell r="R1528">
            <v>0</v>
          </cell>
        </row>
        <row r="1529">
          <cell r="A1529">
            <v>33389</v>
          </cell>
          <cell r="B1529" t="str">
            <v>Fuenta Especifica 0100 FONDO GENERAL</v>
          </cell>
          <cell r="C1529" t="str">
            <v>Capitulo 0206 MINISTERIO DE EDUCACIÓN</v>
          </cell>
          <cell r="D1529" t="str">
            <v>Libramiento 0206-01-01-0010-8087</v>
          </cell>
          <cell r="E1529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9" t="str">
            <v>04-APR-18</v>
          </cell>
          <cell r="G1529">
            <v>1355112</v>
          </cell>
          <cell r="H1529" t="str">
            <v>17-APR-18</v>
          </cell>
          <cell r="I1529">
            <v>33389</v>
          </cell>
          <cell r="J1529">
            <v>5</v>
          </cell>
          <cell r="K1529" t="str">
            <v>IN</v>
          </cell>
          <cell r="L1529" t="str">
            <v>ENTREGADO</v>
          </cell>
          <cell r="M1529">
            <v>1</v>
          </cell>
          <cell r="N1529">
            <v>42476</v>
          </cell>
          <cell r="O1529">
            <v>42476</v>
          </cell>
          <cell r="P1529">
            <v>57420</v>
          </cell>
          <cell r="Q1529">
            <v>0</v>
          </cell>
          <cell r="R1529">
            <v>0</v>
          </cell>
        </row>
        <row r="1530">
          <cell r="A1530">
            <v>33041</v>
          </cell>
          <cell r="B1530" t="str">
            <v>Fuenta Especifica 0100 FONDO GENERAL</v>
          </cell>
          <cell r="C1530" t="str">
            <v>Capitulo 0206 MINISTERIO DE EDUCACIÓN</v>
          </cell>
          <cell r="D1530" t="str">
            <v>Libramiento 0206-01-01-0010-8088</v>
          </cell>
          <cell r="E1530" t="str">
            <v>PAGO POR SUM. ALIM. ESC. JEE. CORRESP. A ENERO/2018, SEGUN FACT. NCF: 00101, CARTAS COMPROMISO 04231, 04251, 04252, 04234, 04196, 08932, OC. 5890.</v>
          </cell>
          <cell r="F1530" t="str">
            <v>04-APR-18</v>
          </cell>
          <cell r="G1530">
            <v>1002669.6</v>
          </cell>
          <cell r="H1530" t="str">
            <v>17-APR-18</v>
          </cell>
          <cell r="I1530">
            <v>33041</v>
          </cell>
          <cell r="J1530">
            <v>1</v>
          </cell>
          <cell r="K1530" t="str">
            <v>IN</v>
          </cell>
          <cell r="L1530" t="str">
            <v>ENTREGADO</v>
          </cell>
          <cell r="M1530">
            <v>1</v>
          </cell>
          <cell r="N1530">
            <v>42328</v>
          </cell>
          <cell r="O1530">
            <v>42328</v>
          </cell>
          <cell r="P1530">
            <v>42486</v>
          </cell>
          <cell r="Q1530">
            <v>0</v>
          </cell>
          <cell r="R1530">
            <v>0</v>
          </cell>
        </row>
        <row r="1531">
          <cell r="A1531">
            <v>33041</v>
          </cell>
          <cell r="B1531" t="str">
            <v>Fuenta Especifica 0100 FONDO GENERAL</v>
          </cell>
          <cell r="C1531" t="str">
            <v>Capitulo 0206 MINISTERIO DE EDUCACIÓN</v>
          </cell>
          <cell r="D1531" t="str">
            <v>Libramiento 0206-01-01-0010-8088</v>
          </cell>
          <cell r="E1531" t="str">
            <v>PAGO POR SUM. ALIM. ESC. JEE. CORRESP. A ENERO/2018, SEGUN FACT. NCF: 00101, CARTAS COMPROMISO 04231, 04251, 04252, 04234, 04196, 08932, OC. 5890.</v>
          </cell>
          <cell r="F1531" t="str">
            <v>04-APR-18</v>
          </cell>
          <cell r="G1531">
            <v>1002669.6</v>
          </cell>
          <cell r="H1531" t="str">
            <v>17-APR-18</v>
          </cell>
          <cell r="I1531">
            <v>33041</v>
          </cell>
          <cell r="J1531">
            <v>1</v>
          </cell>
          <cell r="K1531" t="str">
            <v>TR</v>
          </cell>
          <cell r="L1531" t="str">
            <v>Conciliado</v>
          </cell>
          <cell r="M1531">
            <v>1</v>
          </cell>
          <cell r="N1531">
            <v>2785715</v>
          </cell>
          <cell r="O1531">
            <v>2785715</v>
          </cell>
          <cell r="P1531">
            <v>960183.6</v>
          </cell>
          <cell r="Q1531">
            <v>0</v>
          </cell>
          <cell r="R1531">
            <v>0</v>
          </cell>
        </row>
        <row r="1532">
          <cell r="A1532">
            <v>33549</v>
          </cell>
          <cell r="B1532" t="str">
            <v>Fuenta Especifica 0100 FONDO GENERAL</v>
          </cell>
          <cell r="C1532" t="str">
            <v>Capitulo 0206 MINISTERIO DE EDUCACIÓN</v>
          </cell>
          <cell r="D1532" t="str">
            <v>Libramiento 0206-01-01-0010-8089</v>
          </cell>
          <cell r="E1532" t="str">
            <v>PAGO CONTRATACION DE SERV. PUBLICITARIOS CORRESP. AL MES DICIEMBRE 2017, POR COLOCACION DE PROMOCION DE LOS PROGRAMAS QUE LLEVA A CABO EL INABIE, S/REQ. INABIE/DC/082/2017. FACT. NCF: 00080. OC. 7027.</v>
          </cell>
          <cell r="F1532" t="str">
            <v>04-APR-18</v>
          </cell>
          <cell r="G1532">
            <v>25000</v>
          </cell>
          <cell r="H1532" t="str">
            <v>18-APR-18</v>
          </cell>
          <cell r="I1532">
            <v>33549</v>
          </cell>
          <cell r="J1532">
            <v>3</v>
          </cell>
          <cell r="K1532" t="str">
            <v>IN</v>
          </cell>
          <cell r="L1532" t="str">
            <v>ENTREGADO</v>
          </cell>
          <cell r="M1532">
            <v>1</v>
          </cell>
          <cell r="N1532">
            <v>42751</v>
          </cell>
          <cell r="O1532">
            <v>42751</v>
          </cell>
          <cell r="P1532">
            <v>3813.56</v>
          </cell>
          <cell r="Q1532">
            <v>0</v>
          </cell>
          <cell r="R1532">
            <v>0</v>
          </cell>
        </row>
        <row r="1533">
          <cell r="A1533">
            <v>33549</v>
          </cell>
          <cell r="B1533" t="str">
            <v>Fuenta Especifica 0100 FONDO GENERAL</v>
          </cell>
          <cell r="C1533" t="str">
            <v>Capitulo 0206 MINISTERIO DE EDUCACIÓN</v>
          </cell>
          <cell r="D1533" t="str">
            <v>Libramiento 0206-01-01-0010-8089</v>
          </cell>
          <cell r="E1533" t="str">
            <v>PAGO CONTRATACION DE SERV. PUBLICITARIOS CORRESP. AL MES DICIEMBRE 2017, POR COLOCACION DE PROMOCION DE LOS PROGRAMAS QUE LLEVA A CABO EL INABIE, S/REQ. INABIE/DC/082/2017. FACT. NCF: 00080. OC. 7027.</v>
          </cell>
          <cell r="F1533" t="str">
            <v>04-APR-18</v>
          </cell>
          <cell r="G1533">
            <v>25000</v>
          </cell>
          <cell r="H1533" t="str">
            <v>18-APR-18</v>
          </cell>
          <cell r="I1533">
            <v>33549</v>
          </cell>
          <cell r="J1533">
            <v>3</v>
          </cell>
          <cell r="K1533" t="str">
            <v>IN</v>
          </cell>
          <cell r="L1533" t="str">
            <v>ENTREGADO</v>
          </cell>
          <cell r="M1533">
            <v>1</v>
          </cell>
          <cell r="N1533">
            <v>42886</v>
          </cell>
          <cell r="O1533">
            <v>42886</v>
          </cell>
          <cell r="P1533">
            <v>2118.64</v>
          </cell>
          <cell r="Q1533">
            <v>0</v>
          </cell>
          <cell r="R1533">
            <v>0</v>
          </cell>
        </row>
        <row r="1534">
          <cell r="A1534">
            <v>33549</v>
          </cell>
          <cell r="B1534" t="str">
            <v>Fuenta Especifica 0100 FONDO GENERAL</v>
          </cell>
          <cell r="C1534" t="str">
            <v>Capitulo 0206 MINISTERIO DE EDUCACIÓN</v>
          </cell>
          <cell r="D1534" t="str">
            <v>Libramiento 0206-01-01-0010-8089</v>
          </cell>
          <cell r="E1534" t="str">
            <v>PAGO CONTRATACION DE SERV. PUBLICITARIOS CORRESP. AL MES DICIEMBRE 2017, POR COLOCACION DE PROMOCION DE LOS PROGRAMAS QUE LLEVA A CABO EL INABIE, S/REQ. INABIE/DC/082/2017. FACT. NCF: 00080. OC. 7027.</v>
          </cell>
          <cell r="F1534" t="str">
            <v>04-APR-18</v>
          </cell>
          <cell r="G1534">
            <v>25000</v>
          </cell>
          <cell r="H1534" t="str">
            <v>18-APR-18</v>
          </cell>
          <cell r="I1534">
            <v>33549</v>
          </cell>
          <cell r="J1534">
            <v>3</v>
          </cell>
          <cell r="K1534" t="str">
            <v>TR</v>
          </cell>
          <cell r="L1534" t="str">
            <v>Conciliado</v>
          </cell>
          <cell r="M1534">
            <v>1</v>
          </cell>
          <cell r="N1534">
            <v>2786422</v>
          </cell>
          <cell r="O1534">
            <v>2786422</v>
          </cell>
          <cell r="P1534">
            <v>19067.8</v>
          </cell>
          <cell r="Q1534">
            <v>0</v>
          </cell>
          <cell r="R1534">
            <v>0</v>
          </cell>
        </row>
        <row r="1535">
          <cell r="A1535">
            <v>33042</v>
          </cell>
          <cell r="B1535" t="str">
            <v>Fuenta Especifica 0100 FONDO GENERAL</v>
          </cell>
          <cell r="C1535" t="str">
            <v>Capitulo 0206 MINISTERIO DE EDUCACIÓN</v>
          </cell>
          <cell r="D1535" t="str">
            <v>Libramiento 0206-01-01-0010-8090</v>
          </cell>
          <cell r="E1535" t="str">
            <v>PAGO SUM. ALIM. ESC. JEE. MES ENERO 2018, S/FACT. NCF: 00026, CARTAS COMPROMISO NOS. 03931, 03933, 03935, 14317, 12529 Y 14497, OC. 5875.</v>
          </cell>
          <cell r="F1535" t="str">
            <v>04-APR-18</v>
          </cell>
          <cell r="G1535">
            <v>1518612.8</v>
          </cell>
          <cell r="H1535" t="str">
            <v>17-APR-18</v>
          </cell>
          <cell r="I1535">
            <v>33042</v>
          </cell>
          <cell r="J1535">
            <v>1</v>
          </cell>
          <cell r="K1535" t="str">
            <v>TR</v>
          </cell>
          <cell r="L1535" t="str">
            <v>Conciliado</v>
          </cell>
          <cell r="M1535">
            <v>1</v>
          </cell>
          <cell r="N1535">
            <v>2785716</v>
          </cell>
          <cell r="O1535">
            <v>2785716</v>
          </cell>
          <cell r="P1535">
            <v>1222612</v>
          </cell>
          <cell r="Q1535">
            <v>0</v>
          </cell>
          <cell r="R1535">
            <v>0</v>
          </cell>
        </row>
        <row r="1536">
          <cell r="A1536">
            <v>33042</v>
          </cell>
          <cell r="B1536" t="str">
            <v>Fuenta Especifica 0100 FONDO GENERAL</v>
          </cell>
          <cell r="C1536" t="str">
            <v>Capitulo 0206 MINISTERIO DE EDUCACIÓN</v>
          </cell>
          <cell r="D1536" t="str">
            <v>Libramiento 0206-01-01-0010-8090</v>
          </cell>
          <cell r="E1536" t="str">
            <v>PAGO SUM. ALIM. ESC. JEE. MES ENERO 2018, S/FACT. NCF: 00026, CARTAS COMPROMISO NOS. 03931, 03933, 03935, 14317, 12529 Y 14497, OC. 5875.</v>
          </cell>
          <cell r="F1536" t="str">
            <v>04-APR-18</v>
          </cell>
          <cell r="G1536">
            <v>1518612.8</v>
          </cell>
          <cell r="H1536" t="str">
            <v>17-APR-18</v>
          </cell>
          <cell r="I1536">
            <v>33042</v>
          </cell>
          <cell r="J1536">
            <v>1</v>
          </cell>
          <cell r="K1536" t="str">
            <v>IN</v>
          </cell>
          <cell r="L1536" t="str">
            <v>ENTREGADO</v>
          </cell>
          <cell r="M1536">
            <v>1</v>
          </cell>
          <cell r="N1536">
            <v>42329</v>
          </cell>
          <cell r="O1536">
            <v>42329</v>
          </cell>
          <cell r="P1536">
            <v>231652.8</v>
          </cell>
          <cell r="Q1536">
            <v>0</v>
          </cell>
          <cell r="R1536">
            <v>0</v>
          </cell>
        </row>
        <row r="1537">
          <cell r="A1537">
            <v>33042</v>
          </cell>
          <cell r="B1537" t="str">
            <v>Fuenta Especifica 0100 FONDO GENERAL</v>
          </cell>
          <cell r="C1537" t="str">
            <v>Capitulo 0206 MINISTERIO DE EDUCACIÓN</v>
          </cell>
          <cell r="D1537" t="str">
            <v>Libramiento 0206-01-01-0010-8090</v>
          </cell>
          <cell r="E1537" t="str">
            <v>PAGO SUM. ALIM. ESC. JEE. MES ENERO 2018, S/FACT. NCF: 00026, CARTAS COMPROMISO NOS. 03931, 03933, 03935, 14317, 12529 Y 14497, OC. 5875.</v>
          </cell>
          <cell r="F1537" t="str">
            <v>04-APR-18</v>
          </cell>
          <cell r="G1537">
            <v>1518612.8</v>
          </cell>
          <cell r="H1537" t="str">
            <v>17-APR-18</v>
          </cell>
          <cell r="I1537">
            <v>33042</v>
          </cell>
          <cell r="J1537">
            <v>1</v>
          </cell>
          <cell r="K1537" t="str">
            <v>IN</v>
          </cell>
          <cell r="L1537" t="str">
            <v>ENTREGADO</v>
          </cell>
          <cell r="M1537">
            <v>1</v>
          </cell>
          <cell r="N1537">
            <v>42098</v>
          </cell>
          <cell r="O1537">
            <v>42098</v>
          </cell>
          <cell r="P1537">
            <v>64348</v>
          </cell>
          <cell r="Q1537">
            <v>0</v>
          </cell>
          <cell r="R1537">
            <v>0</v>
          </cell>
        </row>
        <row r="1538">
          <cell r="A1538">
            <v>32599</v>
          </cell>
          <cell r="B1538" t="str">
            <v>Fuenta Especifica 0100 FONDO GENERAL</v>
          </cell>
          <cell r="C1538" t="str">
            <v>Capitulo 0206 MINISTERIO DE EDUCACIÓN</v>
          </cell>
          <cell r="D1538" t="str">
            <v>Libramiento 0206-01-01-0010-8091</v>
          </cell>
          <cell r="E1538" t="str">
            <v>PAGO SUM. ALIM. ESC. JEE. MES ENERO 2018, S/FACT. NCF: 00054, CARTAS COMPROMISO NOS. 04165, 08822 Y 14312, OC. 5878.</v>
          </cell>
          <cell r="F1538" t="str">
            <v>04-APR-18</v>
          </cell>
          <cell r="G1538">
            <v>1811016.8</v>
          </cell>
          <cell r="H1538" t="str">
            <v>16-APR-18</v>
          </cell>
          <cell r="I1538">
            <v>32599</v>
          </cell>
          <cell r="J1538">
            <v>1</v>
          </cell>
          <cell r="K1538" t="str">
            <v>TR</v>
          </cell>
          <cell r="L1538" t="str">
            <v>Conciliado</v>
          </cell>
          <cell r="M1538">
            <v>1</v>
          </cell>
          <cell r="N1538">
            <v>2784723</v>
          </cell>
          <cell r="O1538">
            <v>2784723</v>
          </cell>
          <cell r="P1538">
            <v>1458022</v>
          </cell>
          <cell r="Q1538">
            <v>0</v>
          </cell>
          <cell r="R1538">
            <v>0</v>
          </cell>
        </row>
        <row r="1539">
          <cell r="A1539">
            <v>32599</v>
          </cell>
          <cell r="B1539" t="str">
            <v>Fuenta Especifica 0100 FONDO GENERAL</v>
          </cell>
          <cell r="C1539" t="str">
            <v>Capitulo 0206 MINISTERIO DE EDUCACIÓN</v>
          </cell>
          <cell r="D1539" t="str">
            <v>Libramiento 0206-01-01-0010-8091</v>
          </cell>
          <cell r="E1539" t="str">
            <v>PAGO SUM. ALIM. ESC. JEE. MES ENERO 2018, S/FACT. NCF: 00054, CARTAS COMPROMISO NOS. 04165, 08822 Y 14312, OC. 5878.</v>
          </cell>
          <cell r="F1539" t="str">
            <v>04-APR-18</v>
          </cell>
          <cell r="G1539">
            <v>1811016.8</v>
          </cell>
          <cell r="H1539" t="str">
            <v>16-APR-18</v>
          </cell>
          <cell r="I1539">
            <v>32599</v>
          </cell>
          <cell r="J1539">
            <v>1</v>
          </cell>
          <cell r="K1539" t="str">
            <v>IN</v>
          </cell>
          <cell r="L1539" t="str">
            <v>ENTREGADO</v>
          </cell>
          <cell r="M1539">
            <v>1</v>
          </cell>
          <cell r="N1539">
            <v>41485</v>
          </cell>
          <cell r="O1539">
            <v>41485</v>
          </cell>
          <cell r="P1539">
            <v>276256.8</v>
          </cell>
          <cell r="Q1539">
            <v>0</v>
          </cell>
          <cell r="R1539">
            <v>0</v>
          </cell>
        </row>
        <row r="1540">
          <cell r="A1540">
            <v>32599</v>
          </cell>
          <cell r="B1540" t="str">
            <v>Fuenta Especifica 0100 FONDO GENERAL</v>
          </cell>
          <cell r="C1540" t="str">
            <v>Capitulo 0206 MINISTERIO DE EDUCACIÓN</v>
          </cell>
          <cell r="D1540" t="str">
            <v>Libramiento 0206-01-01-0010-8091</v>
          </cell>
          <cell r="E1540" t="str">
            <v>PAGO SUM. ALIM. ESC. JEE. MES ENERO 2018, S/FACT. NCF: 00054, CARTAS COMPROMISO NOS. 04165, 08822 Y 14312, OC. 5878.</v>
          </cell>
          <cell r="F1540" t="str">
            <v>04-APR-18</v>
          </cell>
          <cell r="G1540">
            <v>1811016.8</v>
          </cell>
          <cell r="H1540" t="str">
            <v>16-APR-18</v>
          </cell>
          <cell r="I1540">
            <v>32599</v>
          </cell>
          <cell r="J1540">
            <v>1</v>
          </cell>
          <cell r="K1540" t="str">
            <v>IN</v>
          </cell>
          <cell r="L1540" t="str">
            <v>ENTREGADO</v>
          </cell>
          <cell r="M1540">
            <v>1</v>
          </cell>
          <cell r="N1540">
            <v>41398</v>
          </cell>
          <cell r="O1540">
            <v>41398</v>
          </cell>
          <cell r="P1540">
            <v>76738</v>
          </cell>
          <cell r="Q1540">
            <v>0</v>
          </cell>
          <cell r="R1540">
            <v>0</v>
          </cell>
        </row>
        <row r="1541">
          <cell r="A1541">
            <v>33043</v>
          </cell>
          <cell r="B1541" t="str">
            <v>Fuenta Especifica 0100 FONDO GENERAL</v>
          </cell>
          <cell r="C1541" t="str">
            <v>Capitulo 0206 MINISTERIO DE EDUCACIÓN</v>
          </cell>
          <cell r="D1541" t="str">
            <v>Libramiento 0206-01-01-0010-8092</v>
          </cell>
          <cell r="E1541" t="str">
            <v>PAGO POR SUM. ALIM. ESC. JEE. CORRESP. A ENERO/2018, SEGUN FACT. NCF: 00120, CARTAS COMPROMISO 04253, 08929, OC. 5888.</v>
          </cell>
          <cell r="F1541" t="str">
            <v>04-APR-18</v>
          </cell>
          <cell r="G1541">
            <v>540204</v>
          </cell>
          <cell r="H1541" t="str">
            <v>17-APR-18</v>
          </cell>
          <cell r="I1541">
            <v>33043</v>
          </cell>
          <cell r="J1541">
            <v>1</v>
          </cell>
          <cell r="K1541" t="str">
            <v>TR</v>
          </cell>
          <cell r="L1541" t="str">
            <v>Conciliado</v>
          </cell>
          <cell r="M1541">
            <v>1</v>
          </cell>
          <cell r="N1541">
            <v>2785717</v>
          </cell>
          <cell r="O1541">
            <v>2785717</v>
          </cell>
          <cell r="P1541">
            <v>434910</v>
          </cell>
          <cell r="Q1541">
            <v>0</v>
          </cell>
          <cell r="R1541">
            <v>0</v>
          </cell>
        </row>
        <row r="1542">
          <cell r="A1542">
            <v>33043</v>
          </cell>
          <cell r="B1542" t="str">
            <v>Fuenta Especifica 0100 FONDO GENERAL</v>
          </cell>
          <cell r="C1542" t="str">
            <v>Capitulo 0206 MINISTERIO DE EDUCACIÓN</v>
          </cell>
          <cell r="D1542" t="str">
            <v>Libramiento 0206-01-01-0010-8092</v>
          </cell>
          <cell r="E1542" t="str">
            <v>PAGO POR SUM. ALIM. ESC. JEE. CORRESP. A ENERO/2018, SEGUN FACT. NCF: 00120, CARTAS COMPROMISO 04253, 08929, OC. 5888.</v>
          </cell>
          <cell r="F1542" t="str">
            <v>04-APR-18</v>
          </cell>
          <cell r="G1542">
            <v>540204</v>
          </cell>
          <cell r="H1542" t="str">
            <v>17-APR-18</v>
          </cell>
          <cell r="I1542">
            <v>33043</v>
          </cell>
          <cell r="J1542">
            <v>1</v>
          </cell>
          <cell r="K1542" t="str">
            <v>IN</v>
          </cell>
          <cell r="L1542" t="str">
            <v>ENTREGADO</v>
          </cell>
          <cell r="M1542">
            <v>1</v>
          </cell>
          <cell r="N1542">
            <v>42099</v>
          </cell>
          <cell r="O1542">
            <v>42099</v>
          </cell>
          <cell r="P1542">
            <v>22890</v>
          </cell>
          <cell r="Q1542">
            <v>0</v>
          </cell>
          <cell r="R1542">
            <v>0</v>
          </cell>
        </row>
        <row r="1543">
          <cell r="A1543">
            <v>33043</v>
          </cell>
          <cell r="B1543" t="str">
            <v>Fuenta Especifica 0100 FONDO GENERAL</v>
          </cell>
          <cell r="C1543" t="str">
            <v>Capitulo 0206 MINISTERIO DE EDUCACIÓN</v>
          </cell>
          <cell r="D1543" t="str">
            <v>Libramiento 0206-01-01-0010-8092</v>
          </cell>
          <cell r="E1543" t="str">
            <v>PAGO POR SUM. ALIM. ESC. JEE. CORRESP. A ENERO/2018, SEGUN FACT. NCF: 00120, CARTAS COMPROMISO 04253, 08929, OC. 5888.</v>
          </cell>
          <cell r="F1543" t="str">
            <v>04-APR-18</v>
          </cell>
          <cell r="G1543">
            <v>540204</v>
          </cell>
          <cell r="H1543" t="str">
            <v>17-APR-18</v>
          </cell>
          <cell r="I1543">
            <v>33043</v>
          </cell>
          <cell r="J1543">
            <v>1</v>
          </cell>
          <cell r="K1543" t="str">
            <v>IN</v>
          </cell>
          <cell r="L1543" t="str">
            <v>ENTREGADO</v>
          </cell>
          <cell r="M1543">
            <v>1</v>
          </cell>
          <cell r="N1543">
            <v>42330</v>
          </cell>
          <cell r="O1543">
            <v>42330</v>
          </cell>
          <cell r="P1543">
            <v>82404</v>
          </cell>
          <cell r="Q1543">
            <v>0</v>
          </cell>
          <cell r="R1543">
            <v>0</v>
          </cell>
        </row>
        <row r="1544">
          <cell r="A1544">
            <v>33550</v>
          </cell>
          <cell r="B1544" t="str">
            <v>Fuenta Especifica 0100 FONDO GENERAL</v>
          </cell>
          <cell r="C1544" t="str">
            <v>Capitulo 0206 MINISTERIO DE EDUCACIÓN</v>
          </cell>
          <cell r="D1544" t="str">
            <v>Libramiento 0206-01-01-0010-8093</v>
          </cell>
          <cell r="E1544" t="str">
            <v>PAGO POR SUM. ALIM. ESC. UM. CORRESP. AL MES DE ENERO 2018, SEGUN FACT. NCF.: 00205 Y NC 00040 DEL CONTRATO No. 332/2017 OC 6447, MENOS ANTICIPO.</v>
          </cell>
          <cell r="F1544" t="str">
            <v>04-APR-18</v>
          </cell>
          <cell r="G1544">
            <v>1417378.35</v>
          </cell>
          <cell r="H1544" t="str">
            <v>18-APR-18</v>
          </cell>
          <cell r="I1544">
            <v>33550</v>
          </cell>
          <cell r="J1544">
            <v>3</v>
          </cell>
          <cell r="K1544" t="str">
            <v>TR</v>
          </cell>
          <cell r="L1544" t="str">
            <v>Conciliado</v>
          </cell>
          <cell r="M1544">
            <v>1</v>
          </cell>
          <cell r="N1544">
            <v>2786423</v>
          </cell>
          <cell r="O1544">
            <v>2786423</v>
          </cell>
          <cell r="P1544">
            <v>1404427.51</v>
          </cell>
          <cell r="Q1544">
            <v>0</v>
          </cell>
          <cell r="R1544">
            <v>0</v>
          </cell>
        </row>
        <row r="1545">
          <cell r="A1545">
            <v>33550</v>
          </cell>
          <cell r="B1545" t="str">
            <v>Fuenta Especifica 0100 FONDO GENERAL</v>
          </cell>
          <cell r="C1545" t="str">
            <v>Capitulo 0206 MINISTERIO DE EDUCACIÓN</v>
          </cell>
          <cell r="D1545" t="str">
            <v>Libramiento 0206-01-01-0010-8093</v>
          </cell>
          <cell r="E1545" t="str">
            <v>PAGO POR SUM. ALIM. ESC. UM. CORRESP. AL MES DE ENERO 2018, SEGUN FACT. NCF.: 00205 Y NC 00040 DEL CONTRATO No. 332/2017 OC 6447, MENOS ANTICIPO.</v>
          </cell>
          <cell r="F1545" t="str">
            <v>04-APR-18</v>
          </cell>
          <cell r="G1545">
            <v>1417378.35</v>
          </cell>
          <cell r="H1545" t="str">
            <v>18-APR-18</v>
          </cell>
          <cell r="I1545">
            <v>33550</v>
          </cell>
          <cell r="J1545">
            <v>3</v>
          </cell>
          <cell r="K1545" t="str">
            <v>IN</v>
          </cell>
          <cell r="L1545" t="str">
            <v>ENTREGADO</v>
          </cell>
          <cell r="M1545">
            <v>1</v>
          </cell>
          <cell r="N1545">
            <v>42852</v>
          </cell>
          <cell r="O1545">
            <v>42852</v>
          </cell>
          <cell r="P1545">
            <v>12950.84</v>
          </cell>
          <cell r="Q1545">
            <v>0</v>
          </cell>
          <cell r="R1545">
            <v>0</v>
          </cell>
        </row>
        <row r="1546">
          <cell r="A1546">
            <v>33551</v>
          </cell>
          <cell r="B1546" t="str">
            <v>Fuenta Especifica 0100 FONDO GENERAL</v>
          </cell>
          <cell r="C1546" t="str">
            <v>Capitulo 0206 MINISTERIO DE EDUCACIÓN</v>
          </cell>
          <cell r="D1546" t="str">
            <v>Libramiento 0206-01-01-0010-8094</v>
          </cell>
          <cell r="E1546" t="str">
            <v>PAGO POR SUM. DE ALIM. ESC. UM. CORRESP. AL MES DE ENERO 2018, S/FACT. 00138 Y NC 00006. MENOS ANTICIPO, CONTRATO NO.352/17, OC 6358..</v>
          </cell>
          <cell r="F1546" t="str">
            <v>04-APR-18</v>
          </cell>
          <cell r="G1546">
            <v>237053.87</v>
          </cell>
          <cell r="H1546" t="str">
            <v>18-APR-18</v>
          </cell>
          <cell r="I1546">
            <v>33551</v>
          </cell>
          <cell r="J1546">
            <v>3</v>
          </cell>
          <cell r="K1546" t="str">
            <v>TR</v>
          </cell>
          <cell r="L1546" t="str">
            <v>Conciliado</v>
          </cell>
          <cell r="M1546">
            <v>1</v>
          </cell>
          <cell r="N1546">
            <v>2786424</v>
          </cell>
          <cell r="O1546">
            <v>2786424</v>
          </cell>
          <cell r="P1546">
            <v>234900.86</v>
          </cell>
          <cell r="Q1546">
            <v>0</v>
          </cell>
          <cell r="R1546">
            <v>0</v>
          </cell>
        </row>
        <row r="1547">
          <cell r="A1547">
            <v>33551</v>
          </cell>
          <cell r="B1547" t="str">
            <v>Fuenta Especifica 0100 FONDO GENERAL</v>
          </cell>
          <cell r="C1547" t="str">
            <v>Capitulo 0206 MINISTERIO DE EDUCACIÓN</v>
          </cell>
          <cell r="D1547" t="str">
            <v>Libramiento 0206-01-01-0010-8094</v>
          </cell>
          <cell r="E1547" t="str">
            <v>PAGO POR SUM. DE ALIM. ESC. UM. CORRESP. AL MES DE ENERO 2018, S/FACT. 00138 Y NC 00006. MENOS ANTICIPO, CONTRATO NO.352/17, OC 6358..</v>
          </cell>
          <cell r="F1547" t="str">
            <v>04-APR-18</v>
          </cell>
          <cell r="G1547">
            <v>237053.87</v>
          </cell>
          <cell r="H1547" t="str">
            <v>18-APR-18</v>
          </cell>
          <cell r="I1547">
            <v>33551</v>
          </cell>
          <cell r="J1547">
            <v>3</v>
          </cell>
          <cell r="K1547" t="str">
            <v>IN</v>
          </cell>
          <cell r="L1547" t="str">
            <v>ENTREGADO</v>
          </cell>
          <cell r="M1547">
            <v>1</v>
          </cell>
          <cell r="N1547">
            <v>42853</v>
          </cell>
          <cell r="O1547">
            <v>42853</v>
          </cell>
          <cell r="P1547">
            <v>2153.0100000000002</v>
          </cell>
          <cell r="Q1547">
            <v>0</v>
          </cell>
          <cell r="R1547">
            <v>0</v>
          </cell>
        </row>
        <row r="1548">
          <cell r="A1548">
            <v>32600</v>
          </cell>
          <cell r="B1548" t="str">
            <v>Fuenta Especifica 0100 FONDO GENERAL</v>
          </cell>
          <cell r="C1548" t="str">
            <v>Capitulo 0206 MINISTERIO DE EDUCACIÓN</v>
          </cell>
          <cell r="D1548" t="str">
            <v>Libramiento 0206-01-01-0010-8095</v>
          </cell>
          <cell r="E1548" t="str">
            <v>PAGO POR SUM. DE ALIM. ESC. JEE. CORRESP AL MES DE ENERO 2018, S/FACT. 00005. CARTA COMPROMISO 04159. OC 7189.</v>
          </cell>
          <cell r="F1548" t="str">
            <v>04-APR-18</v>
          </cell>
          <cell r="G1548">
            <v>197107.20000000001</v>
          </cell>
          <cell r="H1548" t="str">
            <v>16-APR-18</v>
          </cell>
          <cell r="I1548">
            <v>32600</v>
          </cell>
          <cell r="J1548">
            <v>1</v>
          </cell>
          <cell r="K1548" t="str">
            <v>IN</v>
          </cell>
          <cell r="L1548" t="str">
            <v>ENTREGADO</v>
          </cell>
          <cell r="M1548">
            <v>1</v>
          </cell>
          <cell r="N1548">
            <v>41397</v>
          </cell>
          <cell r="O1548">
            <v>41397</v>
          </cell>
          <cell r="P1548">
            <v>8352</v>
          </cell>
          <cell r="Q1548">
            <v>0</v>
          </cell>
          <cell r="R1548">
            <v>0</v>
          </cell>
        </row>
        <row r="1549">
          <cell r="A1549">
            <v>32600</v>
          </cell>
          <cell r="B1549" t="str">
            <v>Fuenta Especifica 0100 FONDO GENERAL</v>
          </cell>
          <cell r="C1549" t="str">
            <v>Capitulo 0206 MINISTERIO DE EDUCACIÓN</v>
          </cell>
          <cell r="D1549" t="str">
            <v>Libramiento 0206-01-01-0010-8095</v>
          </cell>
          <cell r="E1549" t="str">
            <v>PAGO POR SUM. DE ALIM. ESC. JEE. CORRESP AL MES DE ENERO 2018, S/FACT. 00005. CARTA COMPROMISO 04159. OC 7189.</v>
          </cell>
          <cell r="F1549" t="str">
            <v>04-APR-18</v>
          </cell>
          <cell r="G1549">
            <v>197107.20000000001</v>
          </cell>
          <cell r="H1549" t="str">
            <v>16-APR-18</v>
          </cell>
          <cell r="I1549">
            <v>32600</v>
          </cell>
          <cell r="J1549">
            <v>1</v>
          </cell>
          <cell r="K1549" t="str">
            <v>IN</v>
          </cell>
          <cell r="L1549" t="str">
            <v>ENTREGADO</v>
          </cell>
          <cell r="M1549">
            <v>1</v>
          </cell>
          <cell r="N1549">
            <v>41484</v>
          </cell>
          <cell r="O1549">
            <v>41484</v>
          </cell>
          <cell r="P1549">
            <v>30067.200000000001</v>
          </cell>
          <cell r="Q1549">
            <v>0</v>
          </cell>
          <cell r="R1549">
            <v>0</v>
          </cell>
        </row>
        <row r="1550">
          <cell r="A1550">
            <v>32600</v>
          </cell>
          <cell r="B1550" t="str">
            <v>Fuenta Especifica 0100 FONDO GENERAL</v>
          </cell>
          <cell r="C1550" t="str">
            <v>Capitulo 0206 MINISTERIO DE EDUCACIÓN</v>
          </cell>
          <cell r="D1550" t="str">
            <v>Libramiento 0206-01-01-0010-8095</v>
          </cell>
          <cell r="E1550" t="str">
            <v>PAGO POR SUM. DE ALIM. ESC. JEE. CORRESP AL MES DE ENERO 2018, S/FACT. 00005. CARTA COMPROMISO 04159. OC 7189.</v>
          </cell>
          <cell r="F1550" t="str">
            <v>04-APR-18</v>
          </cell>
          <cell r="G1550">
            <v>197107.20000000001</v>
          </cell>
          <cell r="H1550" t="str">
            <v>16-APR-18</v>
          </cell>
          <cell r="I1550">
            <v>32600</v>
          </cell>
          <cell r="J1550">
            <v>1</v>
          </cell>
          <cell r="K1550" t="str">
            <v>TR</v>
          </cell>
          <cell r="L1550" t="str">
            <v>Conciliado</v>
          </cell>
          <cell r="M1550">
            <v>1</v>
          </cell>
          <cell r="N1550">
            <v>2784724</v>
          </cell>
          <cell r="O1550">
            <v>2784724</v>
          </cell>
          <cell r="P1550">
            <v>158688</v>
          </cell>
          <cell r="Q1550">
            <v>0</v>
          </cell>
          <cell r="R1550">
            <v>0</v>
          </cell>
        </row>
        <row r="1551">
          <cell r="A1551">
            <v>33390</v>
          </cell>
          <cell r="B1551" t="str">
            <v>Fuenta Especifica 0100 FONDO GENERAL</v>
          </cell>
          <cell r="C1551" t="str">
            <v>Capitulo 0206 MINISTERIO DE EDUCACIÓN</v>
          </cell>
          <cell r="D1551" t="str">
            <v>Libramiento 0206-01-01-0010-8096</v>
          </cell>
          <cell r="E1551" t="str">
            <v>PAGO SUM. ALIM. ESC. JEE. CORRESP. A ENERO/2018, SEGUN FACT. NCF: 00023, CARTAS COMPROMISO 03869, 03864, 03873, OC. 6922.</v>
          </cell>
          <cell r="F1551" t="str">
            <v>04-APR-18</v>
          </cell>
          <cell r="G1551">
            <v>666794.4</v>
          </cell>
          <cell r="H1551" t="str">
            <v>17-APR-18</v>
          </cell>
          <cell r="I1551">
            <v>33390</v>
          </cell>
          <cell r="J1551">
            <v>5</v>
          </cell>
          <cell r="K1551" t="str">
            <v>TR</v>
          </cell>
          <cell r="L1551" t="str">
            <v>Conciliado</v>
          </cell>
          <cell r="M1551">
            <v>1</v>
          </cell>
          <cell r="N1551">
            <v>2786219</v>
          </cell>
          <cell r="O1551">
            <v>2786219</v>
          </cell>
          <cell r="P1551">
            <v>536826</v>
          </cell>
          <cell r="Q1551">
            <v>0</v>
          </cell>
          <cell r="R1551">
            <v>0</v>
          </cell>
        </row>
        <row r="1552">
          <cell r="A1552">
            <v>33390</v>
          </cell>
          <cell r="B1552" t="str">
            <v>Fuenta Especifica 0100 FONDO GENERAL</v>
          </cell>
          <cell r="C1552" t="str">
            <v>Capitulo 0206 MINISTERIO DE EDUCACIÓN</v>
          </cell>
          <cell r="D1552" t="str">
            <v>Libramiento 0206-01-01-0010-8096</v>
          </cell>
          <cell r="E1552" t="str">
            <v>PAGO SUM. ALIM. ESC. JEE. CORRESP. A ENERO/2018, SEGUN FACT. NCF: 00023, CARTAS COMPROMISO 03869, 03864, 03873, OC. 6922.</v>
          </cell>
          <cell r="F1552" t="str">
            <v>04-APR-18</v>
          </cell>
          <cell r="G1552">
            <v>666794.4</v>
          </cell>
          <cell r="H1552" t="str">
            <v>17-APR-18</v>
          </cell>
          <cell r="I1552">
            <v>33390</v>
          </cell>
          <cell r="J1552">
            <v>5</v>
          </cell>
          <cell r="K1552" t="str">
            <v>IN</v>
          </cell>
          <cell r="L1552" t="str">
            <v>ENTREGADO</v>
          </cell>
          <cell r="M1552">
            <v>1</v>
          </cell>
          <cell r="N1552">
            <v>42580</v>
          </cell>
          <cell r="O1552">
            <v>42580</v>
          </cell>
          <cell r="P1552">
            <v>101714.4</v>
          </cell>
          <cell r="Q1552">
            <v>0</v>
          </cell>
          <cell r="R1552">
            <v>0</v>
          </cell>
        </row>
        <row r="1553">
          <cell r="A1553">
            <v>33390</v>
          </cell>
          <cell r="B1553" t="str">
            <v>Fuenta Especifica 0100 FONDO GENERAL</v>
          </cell>
          <cell r="C1553" t="str">
            <v>Capitulo 0206 MINISTERIO DE EDUCACIÓN</v>
          </cell>
          <cell r="D1553" t="str">
            <v>Libramiento 0206-01-01-0010-8096</v>
          </cell>
          <cell r="E1553" t="str">
            <v>PAGO SUM. ALIM. ESC. JEE. CORRESP. A ENERO/2018, SEGUN FACT. NCF: 00023, CARTAS COMPROMISO 03869, 03864, 03873, OC. 6922.</v>
          </cell>
          <cell r="F1553" t="str">
            <v>04-APR-18</v>
          </cell>
          <cell r="G1553">
            <v>666794.4</v>
          </cell>
          <cell r="H1553" t="str">
            <v>17-APR-18</v>
          </cell>
          <cell r="I1553">
            <v>33390</v>
          </cell>
          <cell r="J1553">
            <v>5</v>
          </cell>
          <cell r="K1553" t="str">
            <v>IN</v>
          </cell>
          <cell r="L1553" t="str">
            <v>ENTREGADO</v>
          </cell>
          <cell r="M1553">
            <v>1</v>
          </cell>
          <cell r="N1553">
            <v>42477</v>
          </cell>
          <cell r="O1553">
            <v>42477</v>
          </cell>
          <cell r="P1553">
            <v>28254</v>
          </cell>
          <cell r="Q1553">
            <v>0</v>
          </cell>
          <cell r="R1553">
            <v>0</v>
          </cell>
        </row>
        <row r="1554">
          <cell r="A1554">
            <v>32601</v>
          </cell>
          <cell r="B1554" t="str">
            <v>Fuenta Especifica 0100 FONDO GENERAL</v>
          </cell>
          <cell r="C1554" t="str">
            <v>Capitulo 0206 MINISTERIO DE EDUCACIÓN</v>
          </cell>
          <cell r="D1554" t="str">
            <v>Libramiento 0206-01-01-0010-8098</v>
          </cell>
          <cell r="E1554" t="str">
            <v>PAGO SUM. ALIM. ESC. JEE. MES ENERO 2018, S/FACT. NCF: 00013, CARTA COMPROMISO NO. 08947, OC. 6669.</v>
          </cell>
          <cell r="F1554" t="str">
            <v>04-APR-18</v>
          </cell>
          <cell r="G1554">
            <v>72688</v>
          </cell>
          <cell r="H1554" t="str">
            <v>16-APR-18</v>
          </cell>
          <cell r="I1554">
            <v>32601</v>
          </cell>
          <cell r="J1554">
            <v>1</v>
          </cell>
          <cell r="K1554" t="str">
            <v>TR</v>
          </cell>
          <cell r="L1554" t="str">
            <v>Conciliado</v>
          </cell>
          <cell r="M1554">
            <v>1</v>
          </cell>
          <cell r="N1554">
            <v>2784725</v>
          </cell>
          <cell r="O1554">
            <v>2784725</v>
          </cell>
          <cell r="P1554">
            <v>58520</v>
          </cell>
          <cell r="Q1554">
            <v>0</v>
          </cell>
          <cell r="R1554">
            <v>0</v>
          </cell>
        </row>
        <row r="1555">
          <cell r="A1555">
            <v>32601</v>
          </cell>
          <cell r="B1555" t="str">
            <v>Fuenta Especifica 0100 FONDO GENERAL</v>
          </cell>
          <cell r="C1555" t="str">
            <v>Capitulo 0206 MINISTERIO DE EDUCACIÓN</v>
          </cell>
          <cell r="D1555" t="str">
            <v>Libramiento 0206-01-01-0010-8098</v>
          </cell>
          <cell r="E1555" t="str">
            <v>PAGO SUM. ALIM. ESC. JEE. MES ENERO 2018, S/FACT. NCF: 00013, CARTA COMPROMISO NO. 08947, OC. 6669.</v>
          </cell>
          <cell r="F1555" t="str">
            <v>04-APR-18</v>
          </cell>
          <cell r="G1555">
            <v>72688</v>
          </cell>
          <cell r="H1555" t="str">
            <v>16-APR-18</v>
          </cell>
          <cell r="I1555">
            <v>32601</v>
          </cell>
          <cell r="J1555">
            <v>1</v>
          </cell>
          <cell r="K1555" t="str">
            <v>IN</v>
          </cell>
          <cell r="L1555" t="str">
            <v>ENTREGADO</v>
          </cell>
          <cell r="M1555">
            <v>1</v>
          </cell>
          <cell r="N1555">
            <v>41396</v>
          </cell>
          <cell r="O1555">
            <v>41396</v>
          </cell>
          <cell r="P1555">
            <v>3080</v>
          </cell>
          <cell r="Q1555">
            <v>0</v>
          </cell>
          <cell r="R1555">
            <v>0</v>
          </cell>
        </row>
        <row r="1556">
          <cell r="A1556">
            <v>32601</v>
          </cell>
          <cell r="B1556" t="str">
            <v>Fuenta Especifica 0100 FONDO GENERAL</v>
          </cell>
          <cell r="C1556" t="str">
            <v>Capitulo 0206 MINISTERIO DE EDUCACIÓN</v>
          </cell>
          <cell r="D1556" t="str">
            <v>Libramiento 0206-01-01-0010-8098</v>
          </cell>
          <cell r="E1556" t="str">
            <v>PAGO SUM. ALIM. ESC. JEE. MES ENERO 2018, S/FACT. NCF: 00013, CARTA COMPROMISO NO. 08947, OC. 6669.</v>
          </cell>
          <cell r="F1556" t="str">
            <v>04-APR-18</v>
          </cell>
          <cell r="G1556">
            <v>72688</v>
          </cell>
          <cell r="H1556" t="str">
            <v>16-APR-18</v>
          </cell>
          <cell r="I1556">
            <v>32601</v>
          </cell>
          <cell r="J1556">
            <v>1</v>
          </cell>
          <cell r="K1556" t="str">
            <v>IN</v>
          </cell>
          <cell r="L1556" t="str">
            <v>ENTREGADO</v>
          </cell>
          <cell r="M1556">
            <v>1</v>
          </cell>
          <cell r="N1556">
            <v>41483</v>
          </cell>
          <cell r="O1556">
            <v>41483</v>
          </cell>
          <cell r="P1556">
            <v>11088</v>
          </cell>
          <cell r="Q1556">
            <v>0</v>
          </cell>
          <cell r="R1556">
            <v>0</v>
          </cell>
        </row>
        <row r="1557">
          <cell r="A1557">
            <v>33044</v>
          </cell>
          <cell r="B1557" t="str">
            <v>Fuenta Especifica 0100 FONDO GENERAL</v>
          </cell>
          <cell r="C1557" t="str">
            <v>Capitulo 0206 MINISTERIO DE EDUCACIÓN</v>
          </cell>
          <cell r="D1557" t="str">
            <v>Libramiento 0206-01-01-0010-8099</v>
          </cell>
          <cell r="E1557" t="str">
            <v>PAGO SUM. ALIM. ESC. JEE. CORRESP. AL MES DE ENERO 2018, SEGUN FACT. NCF.: 00085, CARTA COMPROMISO NO. 03870, 02756, 11918, 03911, 03920, OC 6948.</v>
          </cell>
          <cell r="F1557" t="str">
            <v>04-APR-18</v>
          </cell>
          <cell r="G1557">
            <v>1137803.2</v>
          </cell>
          <cell r="H1557" t="str">
            <v>17-APR-18</v>
          </cell>
          <cell r="I1557">
            <v>33044</v>
          </cell>
          <cell r="J1557">
            <v>1</v>
          </cell>
          <cell r="K1557" t="str">
            <v>IN</v>
          </cell>
          <cell r="L1557" t="str">
            <v>ENTREGADO</v>
          </cell>
          <cell r="M1557">
            <v>1</v>
          </cell>
          <cell r="N1557">
            <v>42100</v>
          </cell>
          <cell r="O1557">
            <v>42100</v>
          </cell>
          <cell r="P1557">
            <v>48212</v>
          </cell>
          <cell r="Q1557">
            <v>0</v>
          </cell>
          <cell r="R1557">
            <v>0</v>
          </cell>
        </row>
        <row r="1558">
          <cell r="A1558">
            <v>33044</v>
          </cell>
          <cell r="B1558" t="str">
            <v>Fuenta Especifica 0100 FONDO GENERAL</v>
          </cell>
          <cell r="C1558" t="str">
            <v>Capitulo 0206 MINISTERIO DE EDUCACIÓN</v>
          </cell>
          <cell r="D1558" t="str">
            <v>Libramiento 0206-01-01-0010-8099</v>
          </cell>
          <cell r="E1558" t="str">
            <v>PAGO SUM. ALIM. ESC. JEE. CORRESP. AL MES DE ENERO 2018, SEGUN FACT. NCF.: 00085, CARTA COMPROMISO NO. 03870, 02756, 11918, 03911, 03920, OC 6948.</v>
          </cell>
          <cell r="F1558" t="str">
            <v>04-APR-18</v>
          </cell>
          <cell r="G1558">
            <v>1137803.2</v>
          </cell>
          <cell r="H1558" t="str">
            <v>17-APR-18</v>
          </cell>
          <cell r="I1558">
            <v>33044</v>
          </cell>
          <cell r="J1558">
            <v>1</v>
          </cell>
          <cell r="K1558" t="str">
            <v>TR</v>
          </cell>
          <cell r="L1558" t="str">
            <v>Conciliado</v>
          </cell>
          <cell r="M1558">
            <v>1</v>
          </cell>
          <cell r="N1558">
            <v>2785718</v>
          </cell>
          <cell r="O1558">
            <v>2785718</v>
          </cell>
          <cell r="P1558">
            <v>1089591.2</v>
          </cell>
          <cell r="Q1558">
            <v>0</v>
          </cell>
          <cell r="R1558">
            <v>0</v>
          </cell>
        </row>
        <row r="1559">
          <cell r="A1559">
            <v>33045</v>
          </cell>
          <cell r="B1559" t="str">
            <v>Fuenta Especifica 0100 FONDO GENERAL</v>
          </cell>
          <cell r="C1559" t="str">
            <v>Capitulo 0206 MINISTERIO DE EDUCACIÓN</v>
          </cell>
          <cell r="D1559" t="str">
            <v>Libramiento 0206-01-01-0010-8100</v>
          </cell>
          <cell r="E1559" t="str">
            <v>PAGO SUM. ALIM. ESC. JEE. MES ENERO 2018, S/FACT. NCF: 00329, CARTAS COMPROMISO NOS. 06802, 01447, 06797 Y 15663, OC. 5820.</v>
          </cell>
          <cell r="F1559" t="str">
            <v>04-APR-18</v>
          </cell>
          <cell r="G1559">
            <v>1009513.6</v>
          </cell>
          <cell r="H1559" t="str">
            <v>17-APR-18</v>
          </cell>
          <cell r="I1559">
            <v>33045</v>
          </cell>
          <cell r="J1559">
            <v>1</v>
          </cell>
          <cell r="K1559" t="str">
            <v>IN</v>
          </cell>
          <cell r="L1559" t="str">
            <v>ENTREGADO</v>
          </cell>
          <cell r="M1559">
            <v>1</v>
          </cell>
          <cell r="N1559">
            <v>42331</v>
          </cell>
          <cell r="O1559">
            <v>42331</v>
          </cell>
          <cell r="P1559">
            <v>153993.60000000001</v>
          </cell>
          <cell r="Q1559">
            <v>0</v>
          </cell>
          <cell r="R1559">
            <v>0</v>
          </cell>
        </row>
        <row r="1560">
          <cell r="A1560">
            <v>33045</v>
          </cell>
          <cell r="B1560" t="str">
            <v>Fuenta Especifica 0100 FONDO GENERAL</v>
          </cell>
          <cell r="C1560" t="str">
            <v>Capitulo 0206 MINISTERIO DE EDUCACIÓN</v>
          </cell>
          <cell r="D1560" t="str">
            <v>Libramiento 0206-01-01-0010-8100</v>
          </cell>
          <cell r="E1560" t="str">
            <v>PAGO SUM. ALIM. ESC. JEE. MES ENERO 2018, S/FACT. NCF: 00329, CARTAS COMPROMISO NOS. 06802, 01447, 06797 Y 15663, OC. 5820.</v>
          </cell>
          <cell r="F1560" t="str">
            <v>04-APR-18</v>
          </cell>
          <cell r="G1560">
            <v>1009513.6</v>
          </cell>
          <cell r="H1560" t="str">
            <v>17-APR-18</v>
          </cell>
          <cell r="I1560">
            <v>33045</v>
          </cell>
          <cell r="J1560">
            <v>1</v>
          </cell>
          <cell r="K1560" t="str">
            <v>TR</v>
          </cell>
          <cell r="L1560" t="str">
            <v>Conciliado</v>
          </cell>
          <cell r="M1560">
            <v>1</v>
          </cell>
          <cell r="N1560">
            <v>2785719</v>
          </cell>
          <cell r="O1560">
            <v>2785719</v>
          </cell>
          <cell r="P1560">
            <v>812744</v>
          </cell>
          <cell r="Q1560">
            <v>0</v>
          </cell>
          <cell r="R1560">
            <v>0</v>
          </cell>
        </row>
        <row r="1561">
          <cell r="A1561">
            <v>33045</v>
          </cell>
          <cell r="B1561" t="str">
            <v>Fuenta Especifica 0100 FONDO GENERAL</v>
          </cell>
          <cell r="C1561" t="str">
            <v>Capitulo 0206 MINISTERIO DE EDUCACIÓN</v>
          </cell>
          <cell r="D1561" t="str">
            <v>Libramiento 0206-01-01-0010-8100</v>
          </cell>
          <cell r="E1561" t="str">
            <v>PAGO SUM. ALIM. ESC. JEE. MES ENERO 2018, S/FACT. NCF: 00329, CARTAS COMPROMISO NOS. 06802, 01447, 06797 Y 15663, OC. 5820.</v>
          </cell>
          <cell r="F1561" t="str">
            <v>04-APR-18</v>
          </cell>
          <cell r="G1561">
            <v>1009513.6</v>
          </cell>
          <cell r="H1561" t="str">
            <v>17-APR-18</v>
          </cell>
          <cell r="I1561">
            <v>33045</v>
          </cell>
          <cell r="J1561">
            <v>1</v>
          </cell>
          <cell r="K1561" t="str">
            <v>IN</v>
          </cell>
          <cell r="L1561" t="str">
            <v>ENTREGADO</v>
          </cell>
          <cell r="M1561">
            <v>1</v>
          </cell>
          <cell r="N1561">
            <v>42101</v>
          </cell>
          <cell r="O1561">
            <v>42101</v>
          </cell>
          <cell r="P1561">
            <v>42776</v>
          </cell>
          <cell r="Q1561">
            <v>0</v>
          </cell>
          <cell r="R1561">
            <v>0</v>
          </cell>
        </row>
        <row r="1562">
          <cell r="A1562">
            <v>35577</v>
          </cell>
          <cell r="B1562" t="str">
            <v>Fuenta Especifica 0100 FONDO GENERAL</v>
          </cell>
          <cell r="C1562" t="str">
            <v>Capitulo 0206 MINISTERIO DE EDUCACIÓN</v>
          </cell>
          <cell r="D1562" t="str">
            <v>Libramiento 0206-01-01-0010-8101</v>
          </cell>
          <cell r="E1562" t="str">
            <v>PAGO SERV. DE PUBLICIDAD CORRESP. AL MES DICIEMBRE 2017, POR LA COLOCACION DE LA PROMOCION DE LOS PROGRAMAS QUE LLEVA A CABO INABIE, S/REQ. INABIE/DC/82/2017. FACT. NCF: 00001. OC. 6998.</v>
          </cell>
          <cell r="F1562" t="str">
            <v>04-APR-18</v>
          </cell>
          <cell r="G1562">
            <v>25000</v>
          </cell>
          <cell r="H1562" t="str">
            <v>23-APR-18</v>
          </cell>
          <cell r="I1562">
            <v>35577</v>
          </cell>
          <cell r="J1562">
            <v>2</v>
          </cell>
          <cell r="K1562" t="str">
            <v>IN</v>
          </cell>
          <cell r="L1562" t="str">
            <v>ENTREGADO</v>
          </cell>
          <cell r="M1562">
            <v>1</v>
          </cell>
          <cell r="N1562">
            <v>44928</v>
          </cell>
          <cell r="O1562">
            <v>44928</v>
          </cell>
          <cell r="P1562">
            <v>2118.64</v>
          </cell>
          <cell r="Q1562">
            <v>0</v>
          </cell>
          <cell r="R1562">
            <v>0</v>
          </cell>
        </row>
        <row r="1563">
          <cell r="A1563">
            <v>35577</v>
          </cell>
          <cell r="B1563" t="str">
            <v>Fuenta Especifica 0100 FONDO GENERAL</v>
          </cell>
          <cell r="C1563" t="str">
            <v>Capitulo 0206 MINISTERIO DE EDUCACIÓN</v>
          </cell>
          <cell r="D1563" t="str">
            <v>Libramiento 0206-01-01-0010-8101</v>
          </cell>
          <cell r="E1563" t="str">
            <v>PAGO SERV. DE PUBLICIDAD CORRESP. AL MES DICIEMBRE 2017, POR LA COLOCACION DE LA PROMOCION DE LOS PROGRAMAS QUE LLEVA A CABO INABIE, S/REQ. INABIE/DC/82/2017. FACT. NCF: 00001. OC. 6998.</v>
          </cell>
          <cell r="F1563" t="str">
            <v>04-APR-18</v>
          </cell>
          <cell r="G1563">
            <v>25000</v>
          </cell>
          <cell r="H1563" t="str">
            <v>23-APR-18</v>
          </cell>
          <cell r="I1563">
            <v>35577</v>
          </cell>
          <cell r="J1563">
            <v>2</v>
          </cell>
          <cell r="K1563" t="str">
            <v>IN</v>
          </cell>
          <cell r="L1563" t="str">
            <v>ENTREGADO</v>
          </cell>
          <cell r="M1563">
            <v>1</v>
          </cell>
          <cell r="N1563">
            <v>45086</v>
          </cell>
          <cell r="O1563">
            <v>45086</v>
          </cell>
          <cell r="P1563">
            <v>3813.55</v>
          </cell>
          <cell r="Q1563">
            <v>0</v>
          </cell>
          <cell r="R1563">
            <v>0</v>
          </cell>
        </row>
        <row r="1564">
          <cell r="A1564">
            <v>35577</v>
          </cell>
          <cell r="B1564" t="str">
            <v>Fuenta Especifica 0100 FONDO GENERAL</v>
          </cell>
          <cell r="C1564" t="str">
            <v>Capitulo 0206 MINISTERIO DE EDUCACIÓN</v>
          </cell>
          <cell r="D1564" t="str">
            <v>Libramiento 0206-01-01-0010-8101</v>
          </cell>
          <cell r="E1564" t="str">
            <v>PAGO SERV. DE PUBLICIDAD CORRESP. AL MES DICIEMBRE 2017, POR LA COLOCACION DE LA PROMOCION DE LOS PROGRAMAS QUE LLEVA A CABO INABIE, S/REQ. INABIE/DC/82/2017. FACT. NCF: 00001. OC. 6998.</v>
          </cell>
          <cell r="F1564" t="str">
            <v>04-APR-18</v>
          </cell>
          <cell r="G1564">
            <v>25000</v>
          </cell>
          <cell r="H1564" t="str">
            <v>23-APR-18</v>
          </cell>
          <cell r="I1564">
            <v>35577</v>
          </cell>
          <cell r="J1564">
            <v>2</v>
          </cell>
          <cell r="K1564" t="str">
            <v>TR</v>
          </cell>
          <cell r="L1564" t="str">
            <v>Conciliado</v>
          </cell>
          <cell r="M1564">
            <v>1</v>
          </cell>
          <cell r="N1564">
            <v>3187406</v>
          </cell>
          <cell r="O1564">
            <v>3187406</v>
          </cell>
          <cell r="P1564">
            <v>19067.810000000001</v>
          </cell>
          <cell r="Q1564">
            <v>0</v>
          </cell>
          <cell r="R1564">
            <v>0</v>
          </cell>
        </row>
        <row r="1565">
          <cell r="A1565">
            <v>32602</v>
          </cell>
          <cell r="B1565" t="str">
            <v>Fuenta Especifica 0100 FONDO GENERAL</v>
          </cell>
          <cell r="C1565" t="str">
            <v>Capitulo 0206 MINISTERIO DE EDUCACIÓN</v>
          </cell>
          <cell r="D1565" t="str">
            <v>Libramiento 0206-01-01-0010-8102</v>
          </cell>
          <cell r="E1565" t="str">
            <v>PAGO SUM. ALIM. ESC. JEE. CORRESP. A ENERO/2018, SEGUN FACT. NCF: 00067, CARTAS COMPROMISO 08782, 08839, OC. 5867 Y 7066.</v>
          </cell>
          <cell r="F1565" t="str">
            <v>04-APR-18</v>
          </cell>
          <cell r="G1565">
            <v>975718.40000000002</v>
          </cell>
          <cell r="H1565" t="str">
            <v>16-APR-18</v>
          </cell>
          <cell r="I1565">
            <v>32602</v>
          </cell>
          <cell r="J1565">
            <v>1</v>
          </cell>
          <cell r="K1565" t="str">
            <v>IN</v>
          </cell>
          <cell r="L1565" t="str">
            <v>ENTREGADO</v>
          </cell>
          <cell r="M1565">
            <v>1</v>
          </cell>
          <cell r="N1565">
            <v>41482</v>
          </cell>
          <cell r="O1565">
            <v>41482</v>
          </cell>
          <cell r="P1565">
            <v>148838.39999999999</v>
          </cell>
          <cell r="Q1565">
            <v>0</v>
          </cell>
          <cell r="R1565">
            <v>0</v>
          </cell>
        </row>
        <row r="1566">
          <cell r="A1566">
            <v>32602</v>
          </cell>
          <cell r="B1566" t="str">
            <v>Fuenta Especifica 0100 FONDO GENERAL</v>
          </cell>
          <cell r="C1566" t="str">
            <v>Capitulo 0206 MINISTERIO DE EDUCACIÓN</v>
          </cell>
          <cell r="D1566" t="str">
            <v>Libramiento 0206-01-01-0010-8102</v>
          </cell>
          <cell r="E1566" t="str">
            <v>PAGO SUM. ALIM. ESC. JEE. CORRESP. A ENERO/2018, SEGUN FACT. NCF: 00067, CARTAS COMPROMISO 08782, 08839, OC. 5867 Y 7066.</v>
          </cell>
          <cell r="F1566" t="str">
            <v>04-APR-18</v>
          </cell>
          <cell r="G1566">
            <v>975718.40000000002</v>
          </cell>
          <cell r="H1566" t="str">
            <v>16-APR-18</v>
          </cell>
          <cell r="I1566">
            <v>32602</v>
          </cell>
          <cell r="J1566">
            <v>1</v>
          </cell>
          <cell r="K1566" t="str">
            <v>TR</v>
          </cell>
          <cell r="L1566" t="str">
            <v>Conciliado</v>
          </cell>
          <cell r="M1566">
            <v>1</v>
          </cell>
          <cell r="N1566">
            <v>2784726</v>
          </cell>
          <cell r="O1566">
            <v>2784726</v>
          </cell>
          <cell r="P1566">
            <v>785536</v>
          </cell>
          <cell r="Q1566">
            <v>0</v>
          </cell>
          <cell r="R1566">
            <v>0</v>
          </cell>
        </row>
        <row r="1567">
          <cell r="A1567">
            <v>32602</v>
          </cell>
          <cell r="B1567" t="str">
            <v>Fuenta Especifica 0100 FONDO GENERAL</v>
          </cell>
          <cell r="C1567" t="str">
            <v>Capitulo 0206 MINISTERIO DE EDUCACIÓN</v>
          </cell>
          <cell r="D1567" t="str">
            <v>Libramiento 0206-01-01-0010-8102</v>
          </cell>
          <cell r="E1567" t="str">
            <v>PAGO SUM. ALIM. ESC. JEE. CORRESP. A ENERO/2018, SEGUN FACT. NCF: 00067, CARTAS COMPROMISO 08782, 08839, OC. 5867 Y 7066.</v>
          </cell>
          <cell r="F1567" t="str">
            <v>04-APR-18</v>
          </cell>
          <cell r="G1567">
            <v>975718.40000000002</v>
          </cell>
          <cell r="H1567" t="str">
            <v>16-APR-18</v>
          </cell>
          <cell r="I1567">
            <v>32602</v>
          </cell>
          <cell r="J1567">
            <v>1</v>
          </cell>
          <cell r="K1567" t="str">
            <v>IN</v>
          </cell>
          <cell r="L1567" t="str">
            <v>ENTREGADO</v>
          </cell>
          <cell r="M1567">
            <v>1</v>
          </cell>
          <cell r="N1567">
            <v>41395</v>
          </cell>
          <cell r="O1567">
            <v>41395</v>
          </cell>
          <cell r="P1567">
            <v>41344</v>
          </cell>
          <cell r="Q1567">
            <v>0</v>
          </cell>
          <cell r="R1567">
            <v>0</v>
          </cell>
        </row>
        <row r="1568">
          <cell r="A1568">
            <v>33391</v>
          </cell>
          <cell r="B1568" t="str">
            <v>Fuenta Especifica 0100 FONDO GENERAL</v>
          </cell>
          <cell r="C1568" t="str">
            <v>Capitulo 0206 MINISTERIO DE EDUCACIÓN</v>
          </cell>
          <cell r="D1568" t="str">
            <v>Libramiento 0206-01-01-0010-8103</v>
          </cell>
          <cell r="E1568" t="str">
            <v>PAGO POR SUM. DE ALIM. ESC. JEE. CORRESP. AL MES DE ENERO 2018, S/FACT. 00052. CARTAS COMPROMISO 02980, 07804, 02910, 02925 Y 07802. OC 6175.</v>
          </cell>
          <cell r="F1568" t="str">
            <v>04-APR-18</v>
          </cell>
          <cell r="G1568">
            <v>993843.19999999995</v>
          </cell>
          <cell r="H1568" t="str">
            <v>17-APR-18</v>
          </cell>
          <cell r="I1568">
            <v>33391</v>
          </cell>
          <cell r="J1568">
            <v>5</v>
          </cell>
          <cell r="K1568" t="str">
            <v>IN</v>
          </cell>
          <cell r="L1568" t="str">
            <v>ENTREGADO</v>
          </cell>
          <cell r="M1568">
            <v>1</v>
          </cell>
          <cell r="N1568">
            <v>42478</v>
          </cell>
          <cell r="O1568">
            <v>42478</v>
          </cell>
          <cell r="P1568">
            <v>42112</v>
          </cell>
          <cell r="Q1568">
            <v>0</v>
          </cell>
          <cell r="R1568">
            <v>0</v>
          </cell>
        </row>
        <row r="1569">
          <cell r="A1569">
            <v>33391</v>
          </cell>
          <cell r="B1569" t="str">
            <v>Fuenta Especifica 0100 FONDO GENERAL</v>
          </cell>
          <cell r="C1569" t="str">
            <v>Capitulo 0206 MINISTERIO DE EDUCACIÓN</v>
          </cell>
          <cell r="D1569" t="str">
            <v>Libramiento 0206-01-01-0010-8103</v>
          </cell>
          <cell r="E1569" t="str">
            <v>PAGO POR SUM. DE ALIM. ESC. JEE. CORRESP. AL MES DE ENERO 2018, S/FACT. 00052. CARTAS COMPROMISO 02980, 07804, 02910, 02925 Y 07802. OC 6175.</v>
          </cell>
          <cell r="F1569" t="str">
            <v>04-APR-18</v>
          </cell>
          <cell r="G1569">
            <v>993843.19999999995</v>
          </cell>
          <cell r="H1569" t="str">
            <v>17-APR-18</v>
          </cell>
          <cell r="I1569">
            <v>33391</v>
          </cell>
          <cell r="J1569">
            <v>5</v>
          </cell>
          <cell r="K1569" t="str">
            <v>TR</v>
          </cell>
          <cell r="L1569" t="str">
            <v>Conciliado</v>
          </cell>
          <cell r="M1569">
            <v>1</v>
          </cell>
          <cell r="N1569">
            <v>2786220</v>
          </cell>
          <cell r="O1569">
            <v>2786220</v>
          </cell>
          <cell r="P1569">
            <v>800128</v>
          </cell>
          <cell r="Q1569">
            <v>0</v>
          </cell>
          <cell r="R1569">
            <v>0</v>
          </cell>
        </row>
        <row r="1570">
          <cell r="A1570">
            <v>33391</v>
          </cell>
          <cell r="B1570" t="str">
            <v>Fuenta Especifica 0100 FONDO GENERAL</v>
          </cell>
          <cell r="C1570" t="str">
            <v>Capitulo 0206 MINISTERIO DE EDUCACIÓN</v>
          </cell>
          <cell r="D1570" t="str">
            <v>Libramiento 0206-01-01-0010-8103</v>
          </cell>
          <cell r="E1570" t="str">
            <v>PAGO POR SUM. DE ALIM. ESC. JEE. CORRESP. AL MES DE ENERO 2018, S/FACT. 00052. CARTAS COMPROMISO 02980, 07804, 02910, 02925 Y 07802. OC 6175.</v>
          </cell>
          <cell r="F1570" t="str">
            <v>04-APR-18</v>
          </cell>
          <cell r="G1570">
            <v>993843.19999999995</v>
          </cell>
          <cell r="H1570" t="str">
            <v>17-APR-18</v>
          </cell>
          <cell r="I1570">
            <v>33391</v>
          </cell>
          <cell r="J1570">
            <v>5</v>
          </cell>
          <cell r="K1570" t="str">
            <v>IN</v>
          </cell>
          <cell r="L1570" t="str">
            <v>ENTREGADO</v>
          </cell>
          <cell r="M1570">
            <v>1</v>
          </cell>
          <cell r="N1570">
            <v>42581</v>
          </cell>
          <cell r="O1570">
            <v>42581</v>
          </cell>
          <cell r="P1570">
            <v>151603.20000000001</v>
          </cell>
          <cell r="Q1570">
            <v>0</v>
          </cell>
          <cell r="R1570">
            <v>0</v>
          </cell>
        </row>
        <row r="1571">
          <cell r="A1571">
            <v>33046</v>
          </cell>
          <cell r="B1571" t="str">
            <v>Fuenta Especifica 0100 FONDO GENERAL</v>
          </cell>
          <cell r="C1571" t="str">
            <v>Capitulo 0206 MINISTERIO DE EDUCACIÓN</v>
          </cell>
          <cell r="D1571" t="str">
            <v>Libramiento 0206-01-01-0010-8104</v>
          </cell>
          <cell r="E1571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1" t="str">
            <v>04-APR-18</v>
          </cell>
          <cell r="G1571">
            <v>565692</v>
          </cell>
          <cell r="H1571" t="str">
            <v>17-APR-18</v>
          </cell>
          <cell r="I1571">
            <v>33046</v>
          </cell>
          <cell r="J1571">
            <v>1</v>
          </cell>
          <cell r="K1571" t="str">
            <v>IN</v>
          </cell>
          <cell r="L1571" t="str">
            <v>ENTREGADO</v>
          </cell>
          <cell r="M1571">
            <v>1</v>
          </cell>
          <cell r="N1571">
            <v>42102</v>
          </cell>
          <cell r="O1571">
            <v>42102</v>
          </cell>
          <cell r="P1571">
            <v>23970</v>
          </cell>
          <cell r="Q1571">
            <v>0</v>
          </cell>
          <cell r="R1571">
            <v>0</v>
          </cell>
        </row>
        <row r="1572">
          <cell r="A1572">
            <v>33046</v>
          </cell>
          <cell r="B1572" t="str">
            <v>Fuenta Especifica 0100 FONDO GENERAL</v>
          </cell>
          <cell r="C1572" t="str">
            <v>Capitulo 0206 MINISTERIO DE EDUCACIÓN</v>
          </cell>
          <cell r="D1572" t="str">
            <v>Libramiento 0206-01-01-0010-8104</v>
          </cell>
          <cell r="E1572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2" t="str">
            <v>04-APR-18</v>
          </cell>
          <cell r="G1572">
            <v>565692</v>
          </cell>
          <cell r="H1572" t="str">
            <v>17-APR-18</v>
          </cell>
          <cell r="I1572">
            <v>33046</v>
          </cell>
          <cell r="J1572">
            <v>1</v>
          </cell>
          <cell r="K1572" t="str">
            <v>TR</v>
          </cell>
          <cell r="L1572" t="str">
            <v>Conciliado</v>
          </cell>
          <cell r="M1572">
            <v>1</v>
          </cell>
          <cell r="N1572">
            <v>2785896</v>
          </cell>
          <cell r="O1572">
            <v>2785896</v>
          </cell>
          <cell r="P1572">
            <v>455430</v>
          </cell>
          <cell r="Q1572">
            <v>0</v>
          </cell>
          <cell r="R1572">
            <v>0</v>
          </cell>
        </row>
        <row r="1573">
          <cell r="A1573">
            <v>33046</v>
          </cell>
          <cell r="B1573" t="str">
            <v>Fuenta Especifica 0100 FONDO GENERAL</v>
          </cell>
          <cell r="C1573" t="str">
            <v>Capitulo 0206 MINISTERIO DE EDUCACIÓN</v>
          </cell>
          <cell r="D1573" t="str">
            <v>Libramiento 0206-01-01-0010-8104</v>
          </cell>
          <cell r="E1573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3" t="str">
            <v>04-APR-18</v>
          </cell>
          <cell r="G1573">
            <v>565692</v>
          </cell>
          <cell r="H1573" t="str">
            <v>17-APR-18</v>
          </cell>
          <cell r="I1573">
            <v>33046</v>
          </cell>
          <cell r="J1573">
            <v>1</v>
          </cell>
          <cell r="K1573" t="str">
            <v>IN</v>
          </cell>
          <cell r="L1573" t="str">
            <v>ENTREGADO</v>
          </cell>
          <cell r="M1573">
            <v>1</v>
          </cell>
          <cell r="N1573">
            <v>42332</v>
          </cell>
          <cell r="O1573">
            <v>42332</v>
          </cell>
          <cell r="P1573">
            <v>86292</v>
          </cell>
          <cell r="Q1573">
            <v>0</v>
          </cell>
          <cell r="R1573">
            <v>0</v>
          </cell>
        </row>
        <row r="1574">
          <cell r="A1574">
            <v>33552</v>
          </cell>
          <cell r="B1574" t="str">
            <v>Fuenta Especifica 0100 FONDO GENERAL</v>
          </cell>
          <cell r="C1574" t="str">
            <v>Capitulo 0206 MINISTERIO DE EDUCACIÓN</v>
          </cell>
          <cell r="D1574" t="str">
            <v>Libramiento 0206-01-01-0010-8106</v>
          </cell>
          <cell r="E1574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4" t="str">
            <v>04-APR-18</v>
          </cell>
          <cell r="G1574">
            <v>718176.85</v>
          </cell>
          <cell r="H1574" t="str">
            <v>18-APR-18</v>
          </cell>
          <cell r="I1574">
            <v>33552</v>
          </cell>
          <cell r="J1574">
            <v>3</v>
          </cell>
          <cell r="K1574" t="str">
            <v>IN</v>
          </cell>
          <cell r="L1574" t="str">
            <v>ENTREGADO</v>
          </cell>
          <cell r="M1574">
            <v>1</v>
          </cell>
          <cell r="N1574">
            <v>42854</v>
          </cell>
          <cell r="O1574">
            <v>42854</v>
          </cell>
          <cell r="P1574">
            <v>6520.63</v>
          </cell>
          <cell r="Q1574">
            <v>0</v>
          </cell>
          <cell r="R1574">
            <v>0</v>
          </cell>
        </row>
        <row r="1575">
          <cell r="A1575">
            <v>33552</v>
          </cell>
          <cell r="B1575" t="str">
            <v>Fuenta Especifica 0100 FONDO GENERAL</v>
          </cell>
          <cell r="C1575" t="str">
            <v>Capitulo 0206 MINISTERIO DE EDUCACIÓN</v>
          </cell>
          <cell r="D1575" t="str">
            <v>Libramiento 0206-01-01-0010-8106</v>
          </cell>
          <cell r="E1575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5" t="str">
            <v>04-APR-18</v>
          </cell>
          <cell r="G1575">
            <v>718176.85</v>
          </cell>
          <cell r="H1575" t="str">
            <v>18-APR-18</v>
          </cell>
          <cell r="I1575">
            <v>33552</v>
          </cell>
          <cell r="J1575">
            <v>3</v>
          </cell>
          <cell r="K1575" t="str">
            <v>TR</v>
          </cell>
          <cell r="L1575" t="str">
            <v>Conciliado</v>
          </cell>
          <cell r="M1575">
            <v>1</v>
          </cell>
          <cell r="N1575">
            <v>2786706</v>
          </cell>
          <cell r="O1575">
            <v>2786706</v>
          </cell>
          <cell r="P1575">
            <v>711656.22</v>
          </cell>
          <cell r="Q1575">
            <v>0</v>
          </cell>
          <cell r="R1575">
            <v>0</v>
          </cell>
        </row>
        <row r="1576">
          <cell r="A1576">
            <v>33392</v>
          </cell>
          <cell r="B1576" t="str">
            <v>Fuenta Especifica 0100 FONDO GENERAL</v>
          </cell>
          <cell r="C1576" t="str">
            <v>Capitulo 0206 MINISTERIO DE EDUCACIÓN</v>
          </cell>
          <cell r="D1576" t="str">
            <v>Libramiento 0206-01-01-0010-8107</v>
          </cell>
          <cell r="E1576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6" t="str">
            <v>04-APR-18</v>
          </cell>
          <cell r="G1576">
            <v>528168</v>
          </cell>
          <cell r="H1576" t="str">
            <v>17-APR-18</v>
          </cell>
          <cell r="I1576">
            <v>33392</v>
          </cell>
          <cell r="J1576">
            <v>5</v>
          </cell>
          <cell r="K1576" t="str">
            <v>IN</v>
          </cell>
          <cell r="L1576" t="str">
            <v>ENTREGADO</v>
          </cell>
          <cell r="M1576">
            <v>1</v>
          </cell>
          <cell r="N1576">
            <v>42479</v>
          </cell>
          <cell r="O1576">
            <v>42479</v>
          </cell>
          <cell r="P1576">
            <v>22380</v>
          </cell>
          <cell r="Q1576">
            <v>0</v>
          </cell>
          <cell r="R1576">
            <v>0</v>
          </cell>
        </row>
        <row r="1577">
          <cell r="A1577">
            <v>33392</v>
          </cell>
          <cell r="B1577" t="str">
            <v>Fuenta Especifica 0100 FONDO GENERAL</v>
          </cell>
          <cell r="C1577" t="str">
            <v>Capitulo 0206 MINISTERIO DE EDUCACIÓN</v>
          </cell>
          <cell r="D1577" t="str">
            <v>Libramiento 0206-01-01-0010-8107</v>
          </cell>
          <cell r="E1577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7" t="str">
            <v>04-APR-18</v>
          </cell>
          <cell r="G1577">
            <v>528168</v>
          </cell>
          <cell r="H1577" t="str">
            <v>17-APR-18</v>
          </cell>
          <cell r="I1577">
            <v>33392</v>
          </cell>
          <cell r="J1577">
            <v>5</v>
          </cell>
          <cell r="K1577" t="str">
            <v>IN</v>
          </cell>
          <cell r="L1577" t="str">
            <v>ENTREGADO</v>
          </cell>
          <cell r="M1577">
            <v>1</v>
          </cell>
          <cell r="N1577">
            <v>42582</v>
          </cell>
          <cell r="O1577">
            <v>42582</v>
          </cell>
          <cell r="P1577">
            <v>80568</v>
          </cell>
          <cell r="Q1577">
            <v>0</v>
          </cell>
          <cell r="R1577">
            <v>0</v>
          </cell>
        </row>
        <row r="1578">
          <cell r="A1578">
            <v>33392</v>
          </cell>
          <cell r="B1578" t="str">
            <v>Fuenta Especifica 0100 FONDO GENERAL</v>
          </cell>
          <cell r="C1578" t="str">
            <v>Capitulo 0206 MINISTERIO DE EDUCACIÓN</v>
          </cell>
          <cell r="D1578" t="str">
            <v>Libramiento 0206-01-01-0010-8107</v>
          </cell>
          <cell r="E1578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8" t="str">
            <v>04-APR-18</v>
          </cell>
          <cell r="G1578">
            <v>528168</v>
          </cell>
          <cell r="H1578" t="str">
            <v>17-APR-18</v>
          </cell>
          <cell r="I1578">
            <v>33392</v>
          </cell>
          <cell r="J1578">
            <v>5</v>
          </cell>
          <cell r="K1578" t="str">
            <v>TR</v>
          </cell>
          <cell r="L1578" t="str">
            <v>Conciliado</v>
          </cell>
          <cell r="M1578">
            <v>1</v>
          </cell>
          <cell r="N1578">
            <v>2786316</v>
          </cell>
          <cell r="O1578">
            <v>2786316</v>
          </cell>
          <cell r="P1578">
            <v>425220</v>
          </cell>
          <cell r="Q1578">
            <v>0</v>
          </cell>
          <cell r="R1578">
            <v>0</v>
          </cell>
        </row>
        <row r="1579">
          <cell r="A1579">
            <v>33047</v>
          </cell>
          <cell r="B1579" t="str">
            <v>Fuenta Especifica 0100 FONDO GENERAL</v>
          </cell>
          <cell r="C1579" t="str">
            <v>Capitulo 0206 MINISTERIO DE EDUCACIÓN</v>
          </cell>
          <cell r="D1579" t="str">
            <v>Libramiento 0206-01-01-0010-8108</v>
          </cell>
          <cell r="E1579" t="str">
            <v>PAGO SUM. DE ALIM. ESC. JEE. CORRESP. AL MES DE ENERO 2018, S/FACT. 00137. CARTAS COMPROMISO 05365, 000268 Y 09239. OC 6643.</v>
          </cell>
          <cell r="F1579" t="str">
            <v>04-APR-18</v>
          </cell>
          <cell r="G1579">
            <v>2022000.8</v>
          </cell>
          <cell r="H1579" t="str">
            <v>17-APR-18</v>
          </cell>
          <cell r="I1579">
            <v>33047</v>
          </cell>
          <cell r="J1579">
            <v>1</v>
          </cell>
          <cell r="K1579" t="str">
            <v>IN</v>
          </cell>
          <cell r="L1579" t="str">
            <v>ENTREGADO</v>
          </cell>
          <cell r="M1579">
            <v>1</v>
          </cell>
          <cell r="N1579">
            <v>42103</v>
          </cell>
          <cell r="O1579">
            <v>42103</v>
          </cell>
          <cell r="P1579">
            <v>85678</v>
          </cell>
          <cell r="Q1579">
            <v>0</v>
          </cell>
          <cell r="R1579">
            <v>0</v>
          </cell>
        </row>
        <row r="1580">
          <cell r="A1580">
            <v>33047</v>
          </cell>
          <cell r="B1580" t="str">
            <v>Fuenta Especifica 0100 FONDO GENERAL</v>
          </cell>
          <cell r="C1580" t="str">
            <v>Capitulo 0206 MINISTERIO DE EDUCACIÓN</v>
          </cell>
          <cell r="D1580" t="str">
            <v>Libramiento 0206-01-01-0010-8108</v>
          </cell>
          <cell r="E1580" t="str">
            <v>PAGO SUM. DE ALIM. ESC. JEE. CORRESP. AL MES DE ENERO 2018, S/FACT. 00137. CARTAS COMPROMISO 05365, 000268 Y 09239. OC 6643.</v>
          </cell>
          <cell r="F1580" t="str">
            <v>04-APR-18</v>
          </cell>
          <cell r="G1580">
            <v>2022000.8</v>
          </cell>
          <cell r="H1580" t="str">
            <v>17-APR-18</v>
          </cell>
          <cell r="I1580">
            <v>33047</v>
          </cell>
          <cell r="J1580">
            <v>1</v>
          </cell>
          <cell r="K1580" t="str">
            <v>TR</v>
          </cell>
          <cell r="L1580" t="str">
            <v>Conciliado</v>
          </cell>
          <cell r="M1580">
            <v>1</v>
          </cell>
          <cell r="N1580">
            <v>2785720</v>
          </cell>
          <cell r="O1580">
            <v>2785720</v>
          </cell>
          <cell r="P1580">
            <v>1936322.8</v>
          </cell>
          <cell r="Q1580">
            <v>0</v>
          </cell>
          <cell r="R1580">
            <v>0</v>
          </cell>
        </row>
        <row r="1581">
          <cell r="A1581">
            <v>33553</v>
          </cell>
          <cell r="B1581" t="str">
            <v>Fuenta Especifica 0100 FONDO GENERAL</v>
          </cell>
          <cell r="C1581" t="str">
            <v>Capitulo 0206 MINISTERIO DE EDUCACIÓN</v>
          </cell>
          <cell r="D1581" t="str">
            <v>Libramiento 0206-01-01-0010-8109</v>
          </cell>
          <cell r="E1581" t="str">
            <v>PAGO SUM. ALIM. ESC. UM. CORRESP. A LOS MESES NOVIEMBRE Y DICIEMBRE 2017, S/FACTS. NCF: 00094 Y 00095, NC. 00051 Y 00052, CONT. NO. 258/2017, OC. 6349 MENOS ANTICIPO.</v>
          </cell>
          <cell r="F1581" t="str">
            <v>04-APR-18</v>
          </cell>
          <cell r="G1581">
            <v>836313.29</v>
          </cell>
          <cell r="H1581" t="str">
            <v>18-APR-18</v>
          </cell>
          <cell r="I1581">
            <v>33553</v>
          </cell>
          <cell r="J1581">
            <v>3</v>
          </cell>
          <cell r="K1581" t="str">
            <v>IN</v>
          </cell>
          <cell r="L1581" t="str">
            <v>ENTREGADO</v>
          </cell>
          <cell r="M1581">
            <v>1</v>
          </cell>
          <cell r="N1581">
            <v>42855</v>
          </cell>
          <cell r="O1581">
            <v>42855</v>
          </cell>
          <cell r="P1581">
            <v>7649.81</v>
          </cell>
          <cell r="Q1581">
            <v>0</v>
          </cell>
          <cell r="R1581">
            <v>0</v>
          </cell>
        </row>
        <row r="1582">
          <cell r="A1582">
            <v>33553</v>
          </cell>
          <cell r="B1582" t="str">
            <v>Fuenta Especifica 0100 FONDO GENERAL</v>
          </cell>
          <cell r="C1582" t="str">
            <v>Capitulo 0206 MINISTERIO DE EDUCACIÓN</v>
          </cell>
          <cell r="D1582" t="str">
            <v>Libramiento 0206-01-01-0010-8109</v>
          </cell>
          <cell r="E1582" t="str">
            <v>PAGO SUM. ALIM. ESC. UM. CORRESP. A LOS MESES NOVIEMBRE Y DICIEMBRE 2017, S/FACTS. NCF: 00094 Y 00095, NC. 00051 Y 00052, CONT. NO. 258/2017, OC. 6349 MENOS ANTICIPO.</v>
          </cell>
          <cell r="F1582" t="str">
            <v>04-APR-18</v>
          </cell>
          <cell r="G1582">
            <v>836313.29</v>
          </cell>
          <cell r="H1582" t="str">
            <v>18-APR-18</v>
          </cell>
          <cell r="I1582">
            <v>33553</v>
          </cell>
          <cell r="J1582">
            <v>3</v>
          </cell>
          <cell r="K1582" t="str">
            <v>TR</v>
          </cell>
          <cell r="L1582" t="str">
            <v>Conciliado</v>
          </cell>
          <cell r="M1582">
            <v>1</v>
          </cell>
          <cell r="N1582">
            <v>2786425</v>
          </cell>
          <cell r="O1582">
            <v>2786425</v>
          </cell>
          <cell r="P1582">
            <v>828663.48</v>
          </cell>
          <cell r="Q1582">
            <v>0</v>
          </cell>
          <cell r="R1582">
            <v>0</v>
          </cell>
        </row>
        <row r="1583">
          <cell r="A1583">
            <v>33048</v>
          </cell>
          <cell r="B1583" t="str">
            <v>Fuenta Especifica 0100 FONDO GENERAL</v>
          </cell>
          <cell r="C1583" t="str">
            <v>Capitulo 0206 MINISTERIO DE EDUCACIÓN</v>
          </cell>
          <cell r="D1583" t="str">
            <v>Libramiento 0206-01-01-0010-8111</v>
          </cell>
          <cell r="E1583" t="str">
            <v>PAGO SUM. ALIM. ESC. JEE. CORRESP. A ENERO/2018, SEGUN FACT. NCF: 25659, CARTAS COMPROMISO 02292, 07412, 02279, 02270, OC. 6075</v>
          </cell>
          <cell r="F1583" t="str">
            <v>04-APR-18</v>
          </cell>
          <cell r="G1583">
            <v>681096</v>
          </cell>
          <cell r="H1583" t="str">
            <v>17-APR-18</v>
          </cell>
          <cell r="I1583">
            <v>33048</v>
          </cell>
          <cell r="J1583">
            <v>1</v>
          </cell>
          <cell r="K1583" t="str">
            <v>IN</v>
          </cell>
          <cell r="L1583" t="str">
            <v>ENTREGADO</v>
          </cell>
          <cell r="M1583">
            <v>1</v>
          </cell>
          <cell r="N1583">
            <v>42368</v>
          </cell>
          <cell r="O1583">
            <v>42368</v>
          </cell>
          <cell r="P1583">
            <v>103896</v>
          </cell>
          <cell r="Q1583">
            <v>0</v>
          </cell>
          <cell r="R1583">
            <v>0</v>
          </cell>
        </row>
        <row r="1584">
          <cell r="A1584">
            <v>33048</v>
          </cell>
          <cell r="B1584" t="str">
            <v>Fuenta Especifica 0100 FONDO GENERAL</v>
          </cell>
          <cell r="C1584" t="str">
            <v>Capitulo 0206 MINISTERIO DE EDUCACIÓN</v>
          </cell>
          <cell r="D1584" t="str">
            <v>Libramiento 0206-01-01-0010-8111</v>
          </cell>
          <cell r="E1584" t="str">
            <v>PAGO SUM. ALIM. ESC. JEE. CORRESP. A ENERO/2018, SEGUN FACT. NCF: 25659, CARTAS COMPROMISO 02292, 07412, 02279, 02270, OC. 6075</v>
          </cell>
          <cell r="F1584" t="str">
            <v>04-APR-18</v>
          </cell>
          <cell r="G1584">
            <v>681096</v>
          </cell>
          <cell r="H1584" t="str">
            <v>17-APR-18</v>
          </cell>
          <cell r="I1584">
            <v>33048</v>
          </cell>
          <cell r="J1584">
            <v>1</v>
          </cell>
          <cell r="K1584" t="str">
            <v>IN</v>
          </cell>
          <cell r="L1584" t="str">
            <v>ENTREGADO</v>
          </cell>
          <cell r="M1584">
            <v>1</v>
          </cell>
          <cell r="N1584">
            <v>42104</v>
          </cell>
          <cell r="O1584">
            <v>42104</v>
          </cell>
          <cell r="P1584">
            <v>28860</v>
          </cell>
          <cell r="Q1584">
            <v>0</v>
          </cell>
          <cell r="R1584">
            <v>0</v>
          </cell>
        </row>
        <row r="1585">
          <cell r="A1585">
            <v>33048</v>
          </cell>
          <cell r="B1585" t="str">
            <v>Fuenta Especifica 0100 FONDO GENERAL</v>
          </cell>
          <cell r="C1585" t="str">
            <v>Capitulo 0206 MINISTERIO DE EDUCACIÓN</v>
          </cell>
          <cell r="D1585" t="str">
            <v>Libramiento 0206-01-01-0010-8111</v>
          </cell>
          <cell r="E1585" t="str">
            <v>PAGO SUM. ALIM. ESC. JEE. CORRESP. A ENERO/2018, SEGUN FACT. NCF: 25659, CARTAS COMPROMISO 02292, 07412, 02279, 02270, OC. 6075</v>
          </cell>
          <cell r="F1585" t="str">
            <v>04-APR-18</v>
          </cell>
          <cell r="G1585">
            <v>681096</v>
          </cell>
          <cell r="H1585" t="str">
            <v>17-APR-18</v>
          </cell>
          <cell r="I1585">
            <v>33048</v>
          </cell>
          <cell r="J1585">
            <v>1</v>
          </cell>
          <cell r="K1585" t="str">
            <v>TR</v>
          </cell>
          <cell r="L1585" t="str">
            <v>Conciliado</v>
          </cell>
          <cell r="M1585">
            <v>1</v>
          </cell>
          <cell r="N1585">
            <v>2785721</v>
          </cell>
          <cell r="O1585">
            <v>2785721</v>
          </cell>
          <cell r="P1585">
            <v>548340</v>
          </cell>
          <cell r="Q1585">
            <v>0</v>
          </cell>
          <cell r="R1585">
            <v>0</v>
          </cell>
        </row>
        <row r="1586">
          <cell r="A1586">
            <v>33393</v>
          </cell>
          <cell r="B1586" t="str">
            <v>Fuenta Especifica 0100 FONDO GENERAL</v>
          </cell>
          <cell r="C1586" t="str">
            <v>Capitulo 0206 MINISTERIO DE EDUCACIÓN</v>
          </cell>
          <cell r="D1586" t="str">
            <v>Libramiento 0206-01-01-0010-8112</v>
          </cell>
          <cell r="E1586" t="str">
            <v>PAGO POR SUM. ALIM. ESC. JEE. CORRESP. A NOVIEMBRE/2017, SEGUN FACT. NCF: 00016, CARTA COMPROMISO 08985, OC. 6623</v>
          </cell>
          <cell r="F1586" t="str">
            <v>04-APR-18</v>
          </cell>
          <cell r="G1586">
            <v>323744.8</v>
          </cell>
          <cell r="H1586" t="str">
            <v>17-APR-18</v>
          </cell>
          <cell r="I1586">
            <v>33393</v>
          </cell>
          <cell r="J1586">
            <v>5</v>
          </cell>
          <cell r="K1586" t="str">
            <v>TR</v>
          </cell>
          <cell r="L1586" t="str">
            <v>Conciliado</v>
          </cell>
          <cell r="M1586">
            <v>1</v>
          </cell>
          <cell r="N1586">
            <v>2786221</v>
          </cell>
          <cell r="O1586">
            <v>2786221</v>
          </cell>
          <cell r="P1586">
            <v>260642</v>
          </cell>
          <cell r="Q1586">
            <v>0</v>
          </cell>
          <cell r="R1586">
            <v>0</v>
          </cell>
        </row>
        <row r="1587">
          <cell r="A1587">
            <v>33393</v>
          </cell>
          <cell r="B1587" t="str">
            <v>Fuenta Especifica 0100 FONDO GENERAL</v>
          </cell>
          <cell r="C1587" t="str">
            <v>Capitulo 0206 MINISTERIO DE EDUCACIÓN</v>
          </cell>
          <cell r="D1587" t="str">
            <v>Libramiento 0206-01-01-0010-8112</v>
          </cell>
          <cell r="E1587" t="str">
            <v>PAGO POR SUM. ALIM. ESC. JEE. CORRESP. A NOVIEMBRE/2017, SEGUN FACT. NCF: 00016, CARTA COMPROMISO 08985, OC. 6623</v>
          </cell>
          <cell r="F1587" t="str">
            <v>04-APR-18</v>
          </cell>
          <cell r="G1587">
            <v>323744.8</v>
          </cell>
          <cell r="H1587" t="str">
            <v>17-APR-18</v>
          </cell>
          <cell r="I1587">
            <v>33393</v>
          </cell>
          <cell r="J1587">
            <v>5</v>
          </cell>
          <cell r="K1587" t="str">
            <v>IN</v>
          </cell>
          <cell r="L1587" t="str">
            <v>ENTREGADO</v>
          </cell>
          <cell r="M1587">
            <v>1</v>
          </cell>
          <cell r="N1587">
            <v>42480</v>
          </cell>
          <cell r="O1587">
            <v>42480</v>
          </cell>
          <cell r="P1587">
            <v>13718</v>
          </cell>
          <cell r="Q1587">
            <v>0</v>
          </cell>
          <cell r="R1587">
            <v>0</v>
          </cell>
        </row>
        <row r="1588">
          <cell r="A1588">
            <v>33393</v>
          </cell>
          <cell r="B1588" t="str">
            <v>Fuenta Especifica 0100 FONDO GENERAL</v>
          </cell>
          <cell r="C1588" t="str">
            <v>Capitulo 0206 MINISTERIO DE EDUCACIÓN</v>
          </cell>
          <cell r="D1588" t="str">
            <v>Libramiento 0206-01-01-0010-8112</v>
          </cell>
          <cell r="E1588" t="str">
            <v>PAGO POR SUM. ALIM. ESC. JEE. CORRESP. A NOVIEMBRE/2017, SEGUN FACT. NCF: 00016, CARTA COMPROMISO 08985, OC. 6623</v>
          </cell>
          <cell r="F1588" t="str">
            <v>04-APR-18</v>
          </cell>
          <cell r="G1588">
            <v>323744.8</v>
          </cell>
          <cell r="H1588" t="str">
            <v>17-APR-18</v>
          </cell>
          <cell r="I1588">
            <v>33393</v>
          </cell>
          <cell r="J1588">
            <v>5</v>
          </cell>
          <cell r="K1588" t="str">
            <v>IN</v>
          </cell>
          <cell r="L1588" t="str">
            <v>ENTREGADO</v>
          </cell>
          <cell r="M1588">
            <v>1</v>
          </cell>
          <cell r="N1588">
            <v>42583</v>
          </cell>
          <cell r="O1588">
            <v>42583</v>
          </cell>
          <cell r="P1588">
            <v>49384.800000000003</v>
          </cell>
          <cell r="Q1588">
            <v>0</v>
          </cell>
          <cell r="R1588">
            <v>0</v>
          </cell>
        </row>
        <row r="1589">
          <cell r="A1589">
            <v>33049</v>
          </cell>
          <cell r="B1589" t="str">
            <v>Fuenta Especifica 0100 FONDO GENERAL</v>
          </cell>
          <cell r="C1589" t="str">
            <v>Capitulo 0206 MINISTERIO DE EDUCACIÓN</v>
          </cell>
          <cell r="D1589" t="str">
            <v>Libramiento 0206-01-01-0010-8114</v>
          </cell>
          <cell r="E1589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89" t="str">
            <v>04-APR-18</v>
          </cell>
          <cell r="G1589">
            <v>962266.4</v>
          </cell>
          <cell r="H1589" t="str">
            <v>17-APR-18</v>
          </cell>
          <cell r="I1589">
            <v>33049</v>
          </cell>
          <cell r="J1589">
            <v>1</v>
          </cell>
          <cell r="K1589" t="str">
            <v>IN</v>
          </cell>
          <cell r="L1589" t="str">
            <v>ENTREGADO</v>
          </cell>
          <cell r="M1589">
            <v>1</v>
          </cell>
          <cell r="N1589">
            <v>42105</v>
          </cell>
          <cell r="O1589">
            <v>42105</v>
          </cell>
          <cell r="P1589">
            <v>40774</v>
          </cell>
          <cell r="Q1589">
            <v>0</v>
          </cell>
          <cell r="R1589">
            <v>0</v>
          </cell>
        </row>
        <row r="1590">
          <cell r="A1590">
            <v>33049</v>
          </cell>
          <cell r="B1590" t="str">
            <v>Fuenta Especifica 0100 FONDO GENERAL</v>
          </cell>
          <cell r="C1590" t="str">
            <v>Capitulo 0206 MINISTERIO DE EDUCACIÓN</v>
          </cell>
          <cell r="D1590" t="str">
            <v>Libramiento 0206-01-01-0010-8114</v>
          </cell>
          <cell r="E1590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90" t="str">
            <v>04-APR-18</v>
          </cell>
          <cell r="G1590">
            <v>962266.4</v>
          </cell>
          <cell r="H1590" t="str">
            <v>17-APR-18</v>
          </cell>
          <cell r="I1590">
            <v>33049</v>
          </cell>
          <cell r="J1590">
            <v>1</v>
          </cell>
          <cell r="K1590" t="str">
            <v>TR</v>
          </cell>
          <cell r="L1590" t="str">
            <v>Conciliado</v>
          </cell>
          <cell r="M1590">
            <v>1</v>
          </cell>
          <cell r="N1590">
            <v>2785897</v>
          </cell>
          <cell r="O1590">
            <v>2785897</v>
          </cell>
          <cell r="P1590">
            <v>921492.4</v>
          </cell>
          <cell r="Q1590">
            <v>0</v>
          </cell>
          <cell r="R1590">
            <v>0</v>
          </cell>
        </row>
        <row r="1591">
          <cell r="A1591">
            <v>33050</v>
          </cell>
          <cell r="B1591" t="str">
            <v>Fuenta Especifica 0100 FONDO GENERAL</v>
          </cell>
          <cell r="C1591" t="str">
            <v>Capitulo 0206 MINISTERIO DE EDUCACIÓN</v>
          </cell>
          <cell r="D1591" t="str">
            <v>Libramiento 0206-01-01-0010-8119</v>
          </cell>
          <cell r="E1591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1" t="str">
            <v>04-APR-18</v>
          </cell>
          <cell r="G1591">
            <v>828737.6</v>
          </cell>
          <cell r="H1591" t="str">
            <v>17-APR-18</v>
          </cell>
          <cell r="I1591">
            <v>33050</v>
          </cell>
          <cell r="J1591">
            <v>1</v>
          </cell>
          <cell r="K1591" t="str">
            <v>TR</v>
          </cell>
          <cell r="L1591" t="str">
            <v>Conciliado</v>
          </cell>
          <cell r="M1591">
            <v>1</v>
          </cell>
          <cell r="N1591">
            <v>2785898</v>
          </cell>
          <cell r="O1591">
            <v>2785898</v>
          </cell>
          <cell r="P1591">
            <v>667204</v>
          </cell>
          <cell r="Q1591">
            <v>0</v>
          </cell>
          <cell r="R1591">
            <v>0</v>
          </cell>
        </row>
        <row r="1592">
          <cell r="A1592">
            <v>33050</v>
          </cell>
          <cell r="B1592" t="str">
            <v>Fuenta Especifica 0100 FONDO GENERAL</v>
          </cell>
          <cell r="C1592" t="str">
            <v>Capitulo 0206 MINISTERIO DE EDUCACIÓN</v>
          </cell>
          <cell r="D1592" t="str">
            <v>Libramiento 0206-01-01-0010-8119</v>
          </cell>
          <cell r="E1592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2" t="str">
            <v>04-APR-18</v>
          </cell>
          <cell r="G1592">
            <v>828737.6</v>
          </cell>
          <cell r="H1592" t="str">
            <v>17-APR-18</v>
          </cell>
          <cell r="I1592">
            <v>33050</v>
          </cell>
          <cell r="J1592">
            <v>1</v>
          </cell>
          <cell r="K1592" t="str">
            <v>IN</v>
          </cell>
          <cell r="L1592" t="str">
            <v>ENTREGADO</v>
          </cell>
          <cell r="M1592">
            <v>1</v>
          </cell>
          <cell r="N1592">
            <v>42369</v>
          </cell>
          <cell r="O1592">
            <v>42369</v>
          </cell>
          <cell r="P1592">
            <v>126417.60000000001</v>
          </cell>
          <cell r="Q1592">
            <v>0</v>
          </cell>
          <cell r="R1592">
            <v>0</v>
          </cell>
        </row>
        <row r="1593">
          <cell r="A1593">
            <v>33050</v>
          </cell>
          <cell r="B1593" t="str">
            <v>Fuenta Especifica 0100 FONDO GENERAL</v>
          </cell>
          <cell r="C1593" t="str">
            <v>Capitulo 0206 MINISTERIO DE EDUCACIÓN</v>
          </cell>
          <cell r="D1593" t="str">
            <v>Libramiento 0206-01-01-0010-8119</v>
          </cell>
          <cell r="E1593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3" t="str">
            <v>04-APR-18</v>
          </cell>
          <cell r="G1593">
            <v>828737.6</v>
          </cell>
          <cell r="H1593" t="str">
            <v>17-APR-18</v>
          </cell>
          <cell r="I1593">
            <v>33050</v>
          </cell>
          <cell r="J1593">
            <v>1</v>
          </cell>
          <cell r="K1593" t="str">
            <v>IN</v>
          </cell>
          <cell r="L1593" t="str">
            <v>ENTREGADO</v>
          </cell>
          <cell r="M1593">
            <v>1</v>
          </cell>
          <cell r="N1593">
            <v>42106</v>
          </cell>
          <cell r="O1593">
            <v>42106</v>
          </cell>
          <cell r="P1593">
            <v>35116</v>
          </cell>
          <cell r="Q1593">
            <v>0</v>
          </cell>
          <cell r="R1593">
            <v>0</v>
          </cell>
        </row>
        <row r="1594">
          <cell r="A1594">
            <v>33051</v>
          </cell>
          <cell r="B1594" t="str">
            <v>Fuenta Especifica 0100 FONDO GENERAL</v>
          </cell>
          <cell r="C1594" t="str">
            <v>Capitulo 0206 MINISTERIO DE EDUCACIÓN</v>
          </cell>
          <cell r="D1594" t="str">
            <v>Libramiento 0206-01-01-0010-8120</v>
          </cell>
          <cell r="E1594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4" t="str">
            <v>04-APR-18</v>
          </cell>
          <cell r="G1594">
            <v>1110663.2</v>
          </cell>
          <cell r="H1594" t="str">
            <v>17-APR-18</v>
          </cell>
          <cell r="I1594">
            <v>33051</v>
          </cell>
          <cell r="J1594">
            <v>1</v>
          </cell>
          <cell r="K1594" t="str">
            <v>TR</v>
          </cell>
          <cell r="L1594" t="str">
            <v>Conciliado</v>
          </cell>
          <cell r="M1594">
            <v>1</v>
          </cell>
          <cell r="N1594">
            <v>2785722</v>
          </cell>
          <cell r="O1594">
            <v>2785722</v>
          </cell>
          <cell r="P1594">
            <v>23560</v>
          </cell>
          <cell r="Q1594">
            <v>0</v>
          </cell>
          <cell r="R1594">
            <v>0</v>
          </cell>
        </row>
        <row r="1595">
          <cell r="A1595">
            <v>33051</v>
          </cell>
          <cell r="B1595" t="str">
            <v>Fuenta Especifica 0100 FONDO GENERAL</v>
          </cell>
          <cell r="C1595" t="str">
            <v>Capitulo 0206 MINISTERIO DE EDUCACIÓN</v>
          </cell>
          <cell r="D1595" t="str">
            <v>Libramiento 0206-01-01-0010-8120</v>
          </cell>
          <cell r="E1595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5" t="str">
            <v>04-APR-18</v>
          </cell>
          <cell r="G1595">
            <v>1110663.2</v>
          </cell>
          <cell r="H1595" t="str">
            <v>17-APR-18</v>
          </cell>
          <cell r="I1595">
            <v>33051</v>
          </cell>
          <cell r="J1595">
            <v>1</v>
          </cell>
          <cell r="K1595" t="str">
            <v>IN</v>
          </cell>
          <cell r="L1595" t="str">
            <v>ENTREGADO</v>
          </cell>
          <cell r="M1595">
            <v>1</v>
          </cell>
          <cell r="N1595">
            <v>42107</v>
          </cell>
          <cell r="O1595">
            <v>42107</v>
          </cell>
          <cell r="P1595">
            <v>47062</v>
          </cell>
          <cell r="Q1595">
            <v>0</v>
          </cell>
          <cell r="R1595">
            <v>0</v>
          </cell>
        </row>
        <row r="1596">
          <cell r="A1596">
            <v>33051</v>
          </cell>
          <cell r="B1596" t="str">
            <v>Fuenta Especifica 0100 FONDO GENERAL</v>
          </cell>
          <cell r="C1596" t="str">
            <v>Capitulo 0206 MINISTERIO DE EDUCACIÓN</v>
          </cell>
          <cell r="D1596" t="str">
            <v>Libramiento 0206-01-01-0010-8120</v>
          </cell>
          <cell r="E1596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6" t="str">
            <v>04-APR-18</v>
          </cell>
          <cell r="G1596">
            <v>1110663.2</v>
          </cell>
          <cell r="H1596" t="str">
            <v>17-APR-18</v>
          </cell>
          <cell r="I1596">
            <v>33051</v>
          </cell>
          <cell r="J1596">
            <v>1</v>
          </cell>
          <cell r="K1596" t="str">
            <v>TR</v>
          </cell>
          <cell r="L1596" t="str">
            <v>Conciliado</v>
          </cell>
          <cell r="M1596">
            <v>1</v>
          </cell>
          <cell r="N1596">
            <v>2785899</v>
          </cell>
          <cell r="O1596">
            <v>2785899</v>
          </cell>
          <cell r="P1596">
            <v>870618</v>
          </cell>
          <cell r="Q1596">
            <v>0</v>
          </cell>
          <cell r="R1596">
            <v>0</v>
          </cell>
        </row>
        <row r="1597">
          <cell r="A1597">
            <v>33051</v>
          </cell>
          <cell r="B1597" t="str">
            <v>Fuenta Especifica 0100 FONDO GENERAL</v>
          </cell>
          <cell r="C1597" t="str">
            <v>Capitulo 0206 MINISTERIO DE EDUCACIÓN</v>
          </cell>
          <cell r="D1597" t="str">
            <v>Libramiento 0206-01-01-0010-8120</v>
          </cell>
          <cell r="E1597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7" t="str">
            <v>04-APR-18</v>
          </cell>
          <cell r="G1597">
            <v>1110663.2</v>
          </cell>
          <cell r="H1597" t="str">
            <v>17-APR-18</v>
          </cell>
          <cell r="I1597">
            <v>33051</v>
          </cell>
          <cell r="J1597">
            <v>1</v>
          </cell>
          <cell r="K1597" t="str">
            <v>IN</v>
          </cell>
          <cell r="L1597" t="str">
            <v>ENTREGADO</v>
          </cell>
          <cell r="M1597">
            <v>1</v>
          </cell>
          <cell r="N1597">
            <v>42370</v>
          </cell>
          <cell r="O1597">
            <v>42370</v>
          </cell>
          <cell r="P1597">
            <v>169423.2</v>
          </cell>
          <cell r="Q1597">
            <v>0</v>
          </cell>
          <cell r="R1597">
            <v>0</v>
          </cell>
        </row>
        <row r="1598">
          <cell r="A1598">
            <v>33394</v>
          </cell>
          <cell r="B1598" t="str">
            <v>Fuenta Especifica 0100 FONDO GENERAL</v>
          </cell>
          <cell r="C1598" t="str">
            <v>Capitulo 0206 MINISTERIO DE EDUCACIÓN</v>
          </cell>
          <cell r="D1598" t="str">
            <v>Libramiento 0206-01-01-0010-8124</v>
          </cell>
          <cell r="E1598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8" t="str">
            <v>04-APR-18</v>
          </cell>
          <cell r="G1598">
            <v>1678054.3999999999</v>
          </cell>
          <cell r="H1598" t="str">
            <v>17-APR-18</v>
          </cell>
          <cell r="I1598">
            <v>33394</v>
          </cell>
          <cell r="J1598">
            <v>5</v>
          </cell>
          <cell r="K1598" t="str">
            <v>IN</v>
          </cell>
          <cell r="L1598" t="str">
            <v>ENTREGADO</v>
          </cell>
          <cell r="M1598">
            <v>1</v>
          </cell>
          <cell r="N1598">
            <v>42584</v>
          </cell>
          <cell r="O1598">
            <v>42584</v>
          </cell>
          <cell r="P1598">
            <v>255974.39999999999</v>
          </cell>
          <cell r="Q1598">
            <v>0</v>
          </cell>
          <cell r="R1598">
            <v>0</v>
          </cell>
        </row>
        <row r="1599">
          <cell r="A1599">
            <v>33394</v>
          </cell>
          <cell r="B1599" t="str">
            <v>Fuenta Especifica 0100 FONDO GENERAL</v>
          </cell>
          <cell r="C1599" t="str">
            <v>Capitulo 0206 MINISTERIO DE EDUCACIÓN</v>
          </cell>
          <cell r="D1599" t="str">
            <v>Libramiento 0206-01-01-0010-8124</v>
          </cell>
          <cell r="E1599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9" t="str">
            <v>04-APR-18</v>
          </cell>
          <cell r="G1599">
            <v>1678054.3999999999</v>
          </cell>
          <cell r="H1599" t="str">
            <v>17-APR-18</v>
          </cell>
          <cell r="I1599">
            <v>33394</v>
          </cell>
          <cell r="J1599">
            <v>5</v>
          </cell>
          <cell r="K1599" t="str">
            <v>IN</v>
          </cell>
          <cell r="L1599" t="str">
            <v>ENTREGADO</v>
          </cell>
          <cell r="M1599">
            <v>1</v>
          </cell>
          <cell r="N1599">
            <v>42481</v>
          </cell>
          <cell r="O1599">
            <v>42481</v>
          </cell>
          <cell r="P1599">
            <v>71104</v>
          </cell>
          <cell r="Q1599">
            <v>0</v>
          </cell>
          <cell r="R1599">
            <v>0</v>
          </cell>
        </row>
        <row r="1600">
          <cell r="A1600">
            <v>33394</v>
          </cell>
          <cell r="B1600" t="str">
            <v>Fuenta Especifica 0100 FONDO GENERAL</v>
          </cell>
          <cell r="C1600" t="str">
            <v>Capitulo 0206 MINISTERIO DE EDUCACIÓN</v>
          </cell>
          <cell r="D1600" t="str">
            <v>Libramiento 0206-01-01-0010-8124</v>
          </cell>
          <cell r="E1600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600" t="str">
            <v>04-APR-18</v>
          </cell>
          <cell r="G1600">
            <v>1678054.3999999999</v>
          </cell>
          <cell r="H1600" t="str">
            <v>17-APR-18</v>
          </cell>
          <cell r="I1600">
            <v>33394</v>
          </cell>
          <cell r="J1600">
            <v>5</v>
          </cell>
          <cell r="K1600" t="str">
            <v>TR</v>
          </cell>
          <cell r="L1600" t="str">
            <v>Conciliado</v>
          </cell>
          <cell r="M1600">
            <v>1</v>
          </cell>
          <cell r="N1600">
            <v>2786317</v>
          </cell>
          <cell r="O1600">
            <v>2786317</v>
          </cell>
          <cell r="P1600">
            <v>1238496</v>
          </cell>
          <cell r="Q1600">
            <v>0</v>
          </cell>
          <cell r="R1600">
            <v>0</v>
          </cell>
        </row>
        <row r="1601">
          <cell r="A1601">
            <v>33395</v>
          </cell>
          <cell r="B1601" t="str">
            <v>Fuenta Especifica 0100 FONDO GENERAL</v>
          </cell>
          <cell r="C1601" t="str">
            <v>Capitulo 0206 MINISTERIO DE EDUCACIÓN</v>
          </cell>
          <cell r="D1601" t="str">
            <v>Libramiento 0206-01-01-0010-8126</v>
          </cell>
          <cell r="E1601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1" t="str">
            <v>04-APR-18</v>
          </cell>
          <cell r="G1601">
            <v>1008050.4</v>
          </cell>
          <cell r="H1601" t="str">
            <v>17-APR-18</v>
          </cell>
          <cell r="I1601">
            <v>33395</v>
          </cell>
          <cell r="J1601">
            <v>5</v>
          </cell>
          <cell r="K1601" t="str">
            <v>TR</v>
          </cell>
          <cell r="L1601" t="str">
            <v>Conciliado</v>
          </cell>
          <cell r="M1601">
            <v>1</v>
          </cell>
          <cell r="N1601">
            <v>2786222</v>
          </cell>
          <cell r="O1601">
            <v>2786222</v>
          </cell>
          <cell r="P1601">
            <v>114114</v>
          </cell>
          <cell r="Q1601">
            <v>0</v>
          </cell>
          <cell r="R1601">
            <v>0</v>
          </cell>
        </row>
        <row r="1602">
          <cell r="A1602">
            <v>33395</v>
          </cell>
          <cell r="B1602" t="str">
            <v>Fuenta Especifica 0100 FONDO GENERAL</v>
          </cell>
          <cell r="C1602" t="str">
            <v>Capitulo 0206 MINISTERIO DE EDUCACIÓN</v>
          </cell>
          <cell r="D1602" t="str">
            <v>Libramiento 0206-01-01-0010-8126</v>
          </cell>
          <cell r="E1602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2" t="str">
            <v>04-APR-18</v>
          </cell>
          <cell r="G1602">
            <v>1008050.4</v>
          </cell>
          <cell r="H1602" t="str">
            <v>17-APR-18</v>
          </cell>
          <cell r="I1602">
            <v>33395</v>
          </cell>
          <cell r="J1602">
            <v>5</v>
          </cell>
          <cell r="K1602" t="str">
            <v>TR</v>
          </cell>
          <cell r="L1602" t="str">
            <v>Conciliado</v>
          </cell>
          <cell r="M1602">
            <v>1</v>
          </cell>
          <cell r="N1602">
            <v>2786318</v>
          </cell>
          <cell r="O1602">
            <v>2786318</v>
          </cell>
          <cell r="P1602">
            <v>697452</v>
          </cell>
          <cell r="Q1602">
            <v>0</v>
          </cell>
          <cell r="R1602">
            <v>0</v>
          </cell>
        </row>
        <row r="1603">
          <cell r="A1603">
            <v>33395</v>
          </cell>
          <cell r="B1603" t="str">
            <v>Fuenta Especifica 0100 FONDO GENERAL</v>
          </cell>
          <cell r="C1603" t="str">
            <v>Capitulo 0206 MINISTERIO DE EDUCACIÓN</v>
          </cell>
          <cell r="D1603" t="str">
            <v>Libramiento 0206-01-01-0010-8126</v>
          </cell>
          <cell r="E1603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3" t="str">
            <v>04-APR-18</v>
          </cell>
          <cell r="G1603">
            <v>1008050.4</v>
          </cell>
          <cell r="H1603" t="str">
            <v>17-APR-18</v>
          </cell>
          <cell r="I1603">
            <v>33395</v>
          </cell>
          <cell r="J1603">
            <v>5</v>
          </cell>
          <cell r="K1603" t="str">
            <v>IN</v>
          </cell>
          <cell r="L1603" t="str">
            <v>ENTREGADO</v>
          </cell>
          <cell r="M1603">
            <v>1</v>
          </cell>
          <cell r="N1603">
            <v>42585</v>
          </cell>
          <cell r="O1603">
            <v>42585</v>
          </cell>
          <cell r="P1603">
            <v>153770.4</v>
          </cell>
          <cell r="Q1603">
            <v>0</v>
          </cell>
          <cell r="R1603">
            <v>0</v>
          </cell>
        </row>
        <row r="1604">
          <cell r="A1604">
            <v>33395</v>
          </cell>
          <cell r="B1604" t="str">
            <v>Fuenta Especifica 0100 FONDO GENERAL</v>
          </cell>
          <cell r="C1604" t="str">
            <v>Capitulo 0206 MINISTERIO DE EDUCACIÓN</v>
          </cell>
          <cell r="D1604" t="str">
            <v>Libramiento 0206-01-01-0010-8126</v>
          </cell>
          <cell r="E1604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4" t="str">
            <v>04-APR-18</v>
          </cell>
          <cell r="G1604">
            <v>1008050.4</v>
          </cell>
          <cell r="H1604" t="str">
            <v>17-APR-18</v>
          </cell>
          <cell r="I1604">
            <v>33395</v>
          </cell>
          <cell r="J1604">
            <v>5</v>
          </cell>
          <cell r="K1604" t="str">
            <v>IN</v>
          </cell>
          <cell r="L1604" t="str">
            <v>ENTREGADO</v>
          </cell>
          <cell r="M1604">
            <v>1</v>
          </cell>
          <cell r="N1604">
            <v>42482</v>
          </cell>
          <cell r="O1604">
            <v>42482</v>
          </cell>
          <cell r="P1604">
            <v>42714</v>
          </cell>
          <cell r="Q1604">
            <v>0</v>
          </cell>
          <cell r="R1604">
            <v>0</v>
          </cell>
        </row>
        <row r="1605">
          <cell r="A1605">
            <v>35140</v>
          </cell>
          <cell r="B1605" t="str">
            <v>Fuenta Especifica 0100 FONDO GENERAL</v>
          </cell>
          <cell r="C1605" t="str">
            <v>Capitulo 0206 MINISTERIO DE EDUCACIÓN</v>
          </cell>
          <cell r="D1605" t="str">
            <v>Libramiento 0206-01-01-0010-8189</v>
          </cell>
          <cell r="E1605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5" t="str">
            <v>05-APR-18</v>
          </cell>
          <cell r="G1605">
            <v>649752.54</v>
          </cell>
          <cell r="H1605" t="str">
            <v>20-APR-18</v>
          </cell>
          <cell r="I1605">
            <v>35140</v>
          </cell>
          <cell r="J1605">
            <v>3</v>
          </cell>
          <cell r="K1605" t="str">
            <v>IN</v>
          </cell>
          <cell r="L1605" t="str">
            <v>ENTREGADO</v>
          </cell>
          <cell r="M1605">
            <v>1</v>
          </cell>
          <cell r="N1605">
            <v>44173</v>
          </cell>
          <cell r="O1605">
            <v>44173</v>
          </cell>
          <cell r="P1605">
            <v>5969.01</v>
          </cell>
          <cell r="Q1605">
            <v>0</v>
          </cell>
          <cell r="R1605">
            <v>0</v>
          </cell>
        </row>
        <row r="1606">
          <cell r="A1606">
            <v>35140</v>
          </cell>
          <cell r="B1606" t="str">
            <v>Fuenta Especifica 0100 FONDO GENERAL</v>
          </cell>
          <cell r="C1606" t="str">
            <v>Capitulo 0206 MINISTERIO DE EDUCACIÓN</v>
          </cell>
          <cell r="D1606" t="str">
            <v>Libramiento 0206-01-01-0010-8189</v>
          </cell>
          <cell r="E1606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6" t="str">
            <v>05-APR-18</v>
          </cell>
          <cell r="G1606">
            <v>649752.54</v>
          </cell>
          <cell r="H1606" t="str">
            <v>20-APR-18</v>
          </cell>
          <cell r="I1606">
            <v>35140</v>
          </cell>
          <cell r="J1606">
            <v>3</v>
          </cell>
          <cell r="K1606" t="str">
            <v>TR</v>
          </cell>
          <cell r="L1606" t="str">
            <v>Conciliado</v>
          </cell>
          <cell r="M1606">
            <v>1</v>
          </cell>
          <cell r="N1606">
            <v>2990183</v>
          </cell>
          <cell r="O1606">
            <v>2990183</v>
          </cell>
          <cell r="P1606">
            <v>643783.53</v>
          </cell>
          <cell r="Q1606">
            <v>0</v>
          </cell>
          <cell r="R1606">
            <v>0</v>
          </cell>
        </row>
        <row r="1607">
          <cell r="A1607">
            <v>33396</v>
          </cell>
          <cell r="B1607" t="str">
            <v>Fuenta Especifica 0100 FONDO GENERAL</v>
          </cell>
          <cell r="C1607" t="str">
            <v>Capitulo 0206 MINISTERIO DE EDUCACIÓN</v>
          </cell>
          <cell r="D1607" t="str">
            <v>Libramiento 0206-01-01-0010-8191</v>
          </cell>
          <cell r="E1607" t="str">
            <v>TERCER Y ÚLTIMO PAGO CORRESP. AL CONT. NO. 95/2017 POR LA ADQUISICION DE 402 UNIDADES DE CAMISAS ESCOLARES, S/FACT. NCF: 00050, OC. 5275 Y NC. 00010. MENOS SALDO ANTICIPO.</v>
          </cell>
          <cell r="F1607" t="str">
            <v>05-APR-18</v>
          </cell>
          <cell r="G1607">
            <v>59488.54</v>
          </cell>
          <cell r="H1607" t="str">
            <v>17-APR-18</v>
          </cell>
          <cell r="I1607">
            <v>33396</v>
          </cell>
          <cell r="J1607">
            <v>5</v>
          </cell>
          <cell r="K1607" t="str">
            <v>IN</v>
          </cell>
          <cell r="L1607" t="str">
            <v>ENTREGADO</v>
          </cell>
          <cell r="M1607">
            <v>1</v>
          </cell>
          <cell r="N1607">
            <v>42483</v>
          </cell>
          <cell r="O1607">
            <v>42483</v>
          </cell>
          <cell r="P1607">
            <v>2520.6999999999998</v>
          </cell>
          <cell r="Q1607">
            <v>0</v>
          </cell>
          <cell r="R1607">
            <v>0</v>
          </cell>
        </row>
        <row r="1608">
          <cell r="A1608">
            <v>33396</v>
          </cell>
          <cell r="B1608" t="str">
            <v>Fuenta Especifica 0100 FONDO GENERAL</v>
          </cell>
          <cell r="C1608" t="str">
            <v>Capitulo 0206 MINISTERIO DE EDUCACIÓN</v>
          </cell>
          <cell r="D1608" t="str">
            <v>Libramiento 0206-01-01-0010-8191</v>
          </cell>
          <cell r="E1608" t="str">
            <v>TERCER Y ÚLTIMO PAGO CORRESP. AL CONT. NO. 95/2017 POR LA ADQUISICION DE 402 UNIDADES DE CAMISAS ESCOLARES, S/FACT. NCF: 00050, OC. 5275 Y NC. 00010. MENOS SALDO ANTICIPO.</v>
          </cell>
          <cell r="F1608" t="str">
            <v>05-APR-18</v>
          </cell>
          <cell r="G1608">
            <v>59488.54</v>
          </cell>
          <cell r="H1608" t="str">
            <v>17-APR-18</v>
          </cell>
          <cell r="I1608">
            <v>33396</v>
          </cell>
          <cell r="J1608">
            <v>5</v>
          </cell>
          <cell r="K1608" t="str">
            <v>TR</v>
          </cell>
          <cell r="L1608" t="str">
            <v>Conciliado</v>
          </cell>
          <cell r="M1608">
            <v>1</v>
          </cell>
          <cell r="N1608">
            <v>2786223</v>
          </cell>
          <cell r="O1608">
            <v>2786223</v>
          </cell>
          <cell r="P1608">
            <v>56967.839999999997</v>
          </cell>
          <cell r="Q1608">
            <v>0</v>
          </cell>
          <cell r="R1608">
            <v>0</v>
          </cell>
        </row>
        <row r="1609">
          <cell r="A1609">
            <v>33052</v>
          </cell>
          <cell r="B1609" t="str">
            <v>Fuenta Especifica 0100 FONDO GENERAL</v>
          </cell>
          <cell r="C1609" t="str">
            <v>Capitulo 0206 MINISTERIO DE EDUCACIÓN</v>
          </cell>
          <cell r="D1609" t="str">
            <v>Libramiento 0206-01-01-0010-8192</v>
          </cell>
          <cell r="E1609" t="str">
            <v>PAGO AL BCO AGRIC, CEDIDO POR WILLIAM DE JESUS RODRIGUEZ, S/ACTO NO.1406/17 D/F 15/09/17, POR SUM. ALIM. ESC. JEE, MES ENERO 2018, S/FACT. NCF 00543. CARTAS COMP. NO. 04373, 04293, 04311, 04326 OC 5918</v>
          </cell>
          <cell r="F1609" t="str">
            <v>05-APR-18</v>
          </cell>
          <cell r="G1609">
            <v>1164612.8</v>
          </cell>
          <cell r="H1609" t="str">
            <v>17-APR-18</v>
          </cell>
          <cell r="I1609">
            <v>33052</v>
          </cell>
          <cell r="J1609">
            <v>1</v>
          </cell>
          <cell r="K1609" t="str">
            <v>IN</v>
          </cell>
          <cell r="L1609" t="str">
            <v>ENTREGADO</v>
          </cell>
          <cell r="M1609">
            <v>1</v>
          </cell>
          <cell r="N1609">
            <v>42371</v>
          </cell>
          <cell r="O1609">
            <v>42371</v>
          </cell>
          <cell r="P1609">
            <v>177652.8</v>
          </cell>
          <cell r="Q1609">
            <v>0</v>
          </cell>
          <cell r="R1609">
            <v>0</v>
          </cell>
        </row>
        <row r="1610">
          <cell r="A1610">
            <v>33052</v>
          </cell>
          <cell r="B1610" t="str">
            <v>Fuenta Especifica 0100 FONDO GENERAL</v>
          </cell>
          <cell r="C1610" t="str">
            <v>Capitulo 0206 MINISTERIO DE EDUCACIÓN</v>
          </cell>
          <cell r="D1610" t="str">
            <v>Libramiento 0206-01-01-0010-8192</v>
          </cell>
          <cell r="E1610" t="str">
            <v>PAGO AL BCO AGRIC, CEDIDO POR WILLIAM DE JESUS RODRIGUEZ, S/ACTO NO.1406/17 D/F 15/09/17, POR SUM. ALIM. ESC. JEE, MES ENERO 2018, S/FACT. NCF 00543. CARTAS COMP. NO. 04373, 04293, 04311, 04326 OC 5918</v>
          </cell>
          <cell r="F1610" t="str">
            <v>05-APR-18</v>
          </cell>
          <cell r="G1610">
            <v>1164612.8</v>
          </cell>
          <cell r="H1610" t="str">
            <v>17-APR-18</v>
          </cell>
          <cell r="I1610">
            <v>33052</v>
          </cell>
          <cell r="J1610">
            <v>1</v>
          </cell>
          <cell r="K1610" t="str">
            <v>TR</v>
          </cell>
          <cell r="L1610" t="str">
            <v>Conciliado</v>
          </cell>
          <cell r="M1610">
            <v>1</v>
          </cell>
          <cell r="N1610">
            <v>2785900</v>
          </cell>
          <cell r="O1610">
            <v>2785900</v>
          </cell>
          <cell r="P1610">
            <v>937612</v>
          </cell>
          <cell r="Q1610">
            <v>0</v>
          </cell>
          <cell r="R1610">
            <v>0</v>
          </cell>
        </row>
        <row r="1611">
          <cell r="A1611">
            <v>33052</v>
          </cell>
          <cell r="B1611" t="str">
            <v>Fuenta Especifica 0100 FONDO GENERAL</v>
          </cell>
          <cell r="C1611" t="str">
            <v>Capitulo 0206 MINISTERIO DE EDUCACIÓN</v>
          </cell>
          <cell r="D1611" t="str">
            <v>Libramiento 0206-01-01-0010-8192</v>
          </cell>
          <cell r="E1611" t="str">
            <v>PAGO AL BCO AGRIC, CEDIDO POR WILLIAM DE JESUS RODRIGUEZ, S/ACTO NO.1406/17 D/F 15/09/17, POR SUM. ALIM. ESC. JEE, MES ENERO 2018, S/FACT. NCF 00543. CARTAS COMP. NO. 04373, 04293, 04311, 04326 OC 5918</v>
          </cell>
          <cell r="F1611" t="str">
            <v>05-APR-18</v>
          </cell>
          <cell r="G1611">
            <v>1164612.8</v>
          </cell>
          <cell r="H1611" t="str">
            <v>17-APR-18</v>
          </cell>
          <cell r="I1611">
            <v>33052</v>
          </cell>
          <cell r="J1611">
            <v>1</v>
          </cell>
          <cell r="K1611" t="str">
            <v>IN</v>
          </cell>
          <cell r="L1611" t="str">
            <v>ENTREGADO</v>
          </cell>
          <cell r="M1611">
            <v>1</v>
          </cell>
          <cell r="N1611">
            <v>42108</v>
          </cell>
          <cell r="O1611">
            <v>42108</v>
          </cell>
          <cell r="P1611">
            <v>49348</v>
          </cell>
          <cell r="Q1611">
            <v>0</v>
          </cell>
          <cell r="R1611">
            <v>0</v>
          </cell>
        </row>
        <row r="1612">
          <cell r="A1612">
            <v>32607</v>
          </cell>
          <cell r="B1612" t="str">
            <v>Fuenta Especifica 0100 FONDO GENERAL</v>
          </cell>
          <cell r="C1612" t="str">
            <v>Capitulo 0206 MINISTERIO DE EDUCACIÓN</v>
          </cell>
          <cell r="D1612" t="str">
            <v>Libramiento 0206-01-01-0010-8194</v>
          </cell>
          <cell r="E1612" t="str">
            <v>PAGO SUM. ALIM. ESC. JEE. MES DICIEMBRE 2017, S/FACT. NCF: 00005, CARTAS COMPROMISO NOS. 10558, 07389 Y 07418, OC. 6662.</v>
          </cell>
          <cell r="F1612" t="str">
            <v>05-APR-18</v>
          </cell>
          <cell r="G1612">
            <v>1024712</v>
          </cell>
          <cell r="H1612" t="str">
            <v>16-APR-18</v>
          </cell>
          <cell r="I1612">
            <v>32607</v>
          </cell>
          <cell r="J1612">
            <v>1</v>
          </cell>
          <cell r="K1612" t="str">
            <v>IN</v>
          </cell>
          <cell r="L1612" t="str">
            <v>ENTREGADO</v>
          </cell>
          <cell r="M1612">
            <v>1</v>
          </cell>
          <cell r="N1612">
            <v>41481</v>
          </cell>
          <cell r="O1612">
            <v>41481</v>
          </cell>
          <cell r="P1612">
            <v>156312</v>
          </cell>
          <cell r="Q1612">
            <v>0</v>
          </cell>
          <cell r="R1612">
            <v>0</v>
          </cell>
        </row>
        <row r="1613">
          <cell r="A1613">
            <v>32607</v>
          </cell>
          <cell r="B1613" t="str">
            <v>Fuenta Especifica 0100 FONDO GENERAL</v>
          </cell>
          <cell r="C1613" t="str">
            <v>Capitulo 0206 MINISTERIO DE EDUCACIÓN</v>
          </cell>
          <cell r="D1613" t="str">
            <v>Libramiento 0206-01-01-0010-8194</v>
          </cell>
          <cell r="E1613" t="str">
            <v>PAGO SUM. ALIM. ESC. JEE. MES DICIEMBRE 2017, S/FACT. NCF: 00005, CARTAS COMPROMISO NOS. 10558, 07389 Y 07418, OC. 6662.</v>
          </cell>
          <cell r="F1613" t="str">
            <v>05-APR-18</v>
          </cell>
          <cell r="G1613">
            <v>1024712</v>
          </cell>
          <cell r="H1613" t="str">
            <v>16-APR-18</v>
          </cell>
          <cell r="I1613">
            <v>32607</v>
          </cell>
          <cell r="J1613">
            <v>1</v>
          </cell>
          <cell r="K1613" t="str">
            <v>TR</v>
          </cell>
          <cell r="L1613" t="str">
            <v>Conciliado</v>
          </cell>
          <cell r="M1613">
            <v>1</v>
          </cell>
          <cell r="N1613">
            <v>2784727</v>
          </cell>
          <cell r="O1613">
            <v>2784727</v>
          </cell>
          <cell r="P1613">
            <v>824980</v>
          </cell>
          <cell r="Q1613">
            <v>0</v>
          </cell>
          <cell r="R1613">
            <v>0</v>
          </cell>
        </row>
        <row r="1614">
          <cell r="A1614">
            <v>32607</v>
          </cell>
          <cell r="B1614" t="str">
            <v>Fuenta Especifica 0100 FONDO GENERAL</v>
          </cell>
          <cell r="C1614" t="str">
            <v>Capitulo 0206 MINISTERIO DE EDUCACIÓN</v>
          </cell>
          <cell r="D1614" t="str">
            <v>Libramiento 0206-01-01-0010-8194</v>
          </cell>
          <cell r="E1614" t="str">
            <v>PAGO SUM. ALIM. ESC. JEE. MES DICIEMBRE 2017, S/FACT. NCF: 00005, CARTAS COMPROMISO NOS. 10558, 07389 Y 07418, OC. 6662.</v>
          </cell>
          <cell r="F1614" t="str">
            <v>05-APR-18</v>
          </cell>
          <cell r="G1614">
            <v>1024712</v>
          </cell>
          <cell r="H1614" t="str">
            <v>16-APR-18</v>
          </cell>
          <cell r="I1614">
            <v>32607</v>
          </cell>
          <cell r="J1614">
            <v>1</v>
          </cell>
          <cell r="K1614" t="str">
            <v>IN</v>
          </cell>
          <cell r="L1614" t="str">
            <v>ENTREGADO</v>
          </cell>
          <cell r="M1614">
            <v>1</v>
          </cell>
          <cell r="N1614">
            <v>41394</v>
          </cell>
          <cell r="O1614">
            <v>41394</v>
          </cell>
          <cell r="P1614">
            <v>43420</v>
          </cell>
          <cell r="Q1614">
            <v>0</v>
          </cell>
          <cell r="R1614">
            <v>0</v>
          </cell>
        </row>
        <row r="1615">
          <cell r="A1615">
            <v>33397</v>
          </cell>
          <cell r="B1615" t="str">
            <v>Fuenta Especifica 0100 FONDO GENERAL</v>
          </cell>
          <cell r="C1615" t="str">
            <v>Capitulo 0206 MINISTERIO DE EDUCACIÓN</v>
          </cell>
          <cell r="D1615" t="str">
            <v>Libramiento 0206-01-01-0010-8195</v>
          </cell>
          <cell r="E1615" t="str">
            <v>PAGO SUM. ALIM. ESC. JEE. MES ENERO 2018, S/FACT. NCF: 00028, CARTA COMPROMISO NOS. 13502 Y 04314, OC. 5904.</v>
          </cell>
          <cell r="F1615" t="str">
            <v>05-APR-18</v>
          </cell>
          <cell r="G1615">
            <v>233262.4</v>
          </cell>
          <cell r="H1615" t="str">
            <v>17-APR-18</v>
          </cell>
          <cell r="I1615">
            <v>33397</v>
          </cell>
          <cell r="J1615">
            <v>5</v>
          </cell>
          <cell r="K1615" t="str">
            <v>TR</v>
          </cell>
          <cell r="L1615" t="str">
            <v>Conciliado</v>
          </cell>
          <cell r="M1615">
            <v>1</v>
          </cell>
          <cell r="N1615">
            <v>2786224</v>
          </cell>
          <cell r="O1615">
            <v>2786224</v>
          </cell>
          <cell r="P1615">
            <v>187796</v>
          </cell>
          <cell r="Q1615">
            <v>0</v>
          </cell>
          <cell r="R1615">
            <v>0</v>
          </cell>
        </row>
        <row r="1616">
          <cell r="A1616">
            <v>33397</v>
          </cell>
          <cell r="B1616" t="str">
            <v>Fuenta Especifica 0100 FONDO GENERAL</v>
          </cell>
          <cell r="C1616" t="str">
            <v>Capitulo 0206 MINISTERIO DE EDUCACIÓN</v>
          </cell>
          <cell r="D1616" t="str">
            <v>Libramiento 0206-01-01-0010-8195</v>
          </cell>
          <cell r="E1616" t="str">
            <v>PAGO SUM. ALIM. ESC. JEE. MES ENERO 2018, S/FACT. NCF: 00028, CARTA COMPROMISO NOS. 13502 Y 04314, OC. 5904.</v>
          </cell>
          <cell r="F1616" t="str">
            <v>05-APR-18</v>
          </cell>
          <cell r="G1616">
            <v>233262.4</v>
          </cell>
          <cell r="H1616" t="str">
            <v>17-APR-18</v>
          </cell>
          <cell r="I1616">
            <v>33397</v>
          </cell>
          <cell r="J1616">
            <v>5</v>
          </cell>
          <cell r="K1616" t="str">
            <v>IN</v>
          </cell>
          <cell r="L1616" t="str">
            <v>ENTREGADO</v>
          </cell>
          <cell r="M1616">
            <v>1</v>
          </cell>
          <cell r="N1616">
            <v>42586</v>
          </cell>
          <cell r="O1616">
            <v>42586</v>
          </cell>
          <cell r="P1616">
            <v>35582.400000000001</v>
          </cell>
          <cell r="Q1616">
            <v>0</v>
          </cell>
          <cell r="R1616">
            <v>0</v>
          </cell>
        </row>
        <row r="1617">
          <cell r="A1617">
            <v>33397</v>
          </cell>
          <cell r="B1617" t="str">
            <v>Fuenta Especifica 0100 FONDO GENERAL</v>
          </cell>
          <cell r="C1617" t="str">
            <v>Capitulo 0206 MINISTERIO DE EDUCACIÓN</v>
          </cell>
          <cell r="D1617" t="str">
            <v>Libramiento 0206-01-01-0010-8195</v>
          </cell>
          <cell r="E1617" t="str">
            <v>PAGO SUM. ALIM. ESC. JEE. MES ENERO 2018, S/FACT. NCF: 00028, CARTA COMPROMISO NOS. 13502 Y 04314, OC. 5904.</v>
          </cell>
          <cell r="F1617" t="str">
            <v>05-APR-18</v>
          </cell>
          <cell r="G1617">
            <v>233262.4</v>
          </cell>
          <cell r="H1617" t="str">
            <v>17-APR-18</v>
          </cell>
          <cell r="I1617">
            <v>33397</v>
          </cell>
          <cell r="J1617">
            <v>5</v>
          </cell>
          <cell r="K1617" t="str">
            <v>IN</v>
          </cell>
          <cell r="L1617" t="str">
            <v>ENTREGADO</v>
          </cell>
          <cell r="M1617">
            <v>1</v>
          </cell>
          <cell r="N1617">
            <v>42484</v>
          </cell>
          <cell r="O1617">
            <v>42484</v>
          </cell>
          <cell r="P1617">
            <v>9884</v>
          </cell>
          <cell r="Q1617">
            <v>0</v>
          </cell>
          <cell r="R1617">
            <v>0</v>
          </cell>
        </row>
        <row r="1618">
          <cell r="A1618">
            <v>33053</v>
          </cell>
          <cell r="B1618" t="str">
            <v>Fuenta Especifica 0100 FONDO GENERAL</v>
          </cell>
          <cell r="C1618" t="str">
            <v>Capitulo 0206 MINISTERIO DE EDUCACIÓN</v>
          </cell>
          <cell r="D1618" t="str">
            <v>Libramiento 0206-01-01-0010-8198</v>
          </cell>
          <cell r="E1618" t="str">
            <v>PAGO POR SUM. ALIM. ESC. JEE. CORRESP. A ENERO/2018, SEGUN FACT. NCF: 02473, CARTAS COMPROMISO 01004, 06603, 06613, 00961, 00932, 00956, 00926, 00928, OC. 6966.</v>
          </cell>
          <cell r="F1618" t="str">
            <v>05-APR-18</v>
          </cell>
          <cell r="G1618">
            <v>1183728.8</v>
          </cell>
          <cell r="H1618" t="str">
            <v>17-APR-18</v>
          </cell>
          <cell r="I1618">
            <v>33053</v>
          </cell>
          <cell r="J1618">
            <v>1</v>
          </cell>
          <cell r="K1618" t="str">
            <v>IN</v>
          </cell>
          <cell r="L1618" t="str">
            <v>ENTREGADO</v>
          </cell>
          <cell r="M1618">
            <v>1</v>
          </cell>
          <cell r="N1618">
            <v>42182</v>
          </cell>
          <cell r="O1618">
            <v>42182</v>
          </cell>
          <cell r="P1618">
            <v>50158</v>
          </cell>
          <cell r="Q1618">
            <v>0</v>
          </cell>
          <cell r="R1618">
            <v>0</v>
          </cell>
        </row>
        <row r="1619">
          <cell r="A1619">
            <v>33053</v>
          </cell>
          <cell r="B1619" t="str">
            <v>Fuenta Especifica 0100 FONDO GENERAL</v>
          </cell>
          <cell r="C1619" t="str">
            <v>Capitulo 0206 MINISTERIO DE EDUCACIÓN</v>
          </cell>
          <cell r="D1619" t="str">
            <v>Libramiento 0206-01-01-0010-8198</v>
          </cell>
          <cell r="E1619" t="str">
            <v>PAGO POR SUM. ALIM. ESC. JEE. CORRESP. A ENERO/2018, SEGUN FACT. NCF: 02473, CARTAS COMPROMISO 01004, 06603, 06613, 00961, 00932, 00956, 00926, 00928, OC. 6966.</v>
          </cell>
          <cell r="F1619" t="str">
            <v>05-APR-18</v>
          </cell>
          <cell r="G1619">
            <v>1183728.8</v>
          </cell>
          <cell r="H1619" t="str">
            <v>17-APR-18</v>
          </cell>
          <cell r="I1619">
            <v>33053</v>
          </cell>
          <cell r="J1619">
            <v>1</v>
          </cell>
          <cell r="K1619" t="str">
            <v>TR</v>
          </cell>
          <cell r="L1619" t="str">
            <v>Conciliado</v>
          </cell>
          <cell r="M1619">
            <v>1</v>
          </cell>
          <cell r="N1619">
            <v>2785723</v>
          </cell>
          <cell r="O1619">
            <v>2785723</v>
          </cell>
          <cell r="P1619">
            <v>953002</v>
          </cell>
          <cell r="Q1619">
            <v>0</v>
          </cell>
          <cell r="R1619">
            <v>0</v>
          </cell>
        </row>
        <row r="1620">
          <cell r="A1620">
            <v>33053</v>
          </cell>
          <cell r="B1620" t="str">
            <v>Fuenta Especifica 0100 FONDO GENERAL</v>
          </cell>
          <cell r="C1620" t="str">
            <v>Capitulo 0206 MINISTERIO DE EDUCACIÓN</v>
          </cell>
          <cell r="D1620" t="str">
            <v>Libramiento 0206-01-01-0010-8198</v>
          </cell>
          <cell r="E1620" t="str">
            <v>PAGO POR SUM. ALIM. ESC. JEE. CORRESP. A ENERO/2018, SEGUN FACT. NCF: 02473, CARTAS COMPROMISO 01004, 06603, 06613, 00961, 00932, 00956, 00926, 00928, OC. 6966.</v>
          </cell>
          <cell r="F1620" t="str">
            <v>05-APR-18</v>
          </cell>
          <cell r="G1620">
            <v>1183728.8</v>
          </cell>
          <cell r="H1620" t="str">
            <v>17-APR-18</v>
          </cell>
          <cell r="I1620">
            <v>33053</v>
          </cell>
          <cell r="J1620">
            <v>1</v>
          </cell>
          <cell r="K1620" t="str">
            <v>IN</v>
          </cell>
          <cell r="L1620" t="str">
            <v>ENTREGADO</v>
          </cell>
          <cell r="M1620">
            <v>1</v>
          </cell>
          <cell r="N1620">
            <v>42372</v>
          </cell>
          <cell r="O1620">
            <v>42372</v>
          </cell>
          <cell r="P1620">
            <v>180568.8</v>
          </cell>
          <cell r="Q1620">
            <v>0</v>
          </cell>
          <cell r="R1620">
            <v>0</v>
          </cell>
        </row>
        <row r="1621">
          <cell r="A1621">
            <v>33054</v>
          </cell>
          <cell r="B1621" t="str">
            <v>Fuenta Especifica 0100 FONDO GENERAL</v>
          </cell>
          <cell r="C1621" t="str">
            <v>Capitulo 0206 MINISTERIO DE EDUCACIÓN</v>
          </cell>
          <cell r="D1621" t="str">
            <v>Libramiento 0206-01-01-0010-8200</v>
          </cell>
          <cell r="E1621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1" t="str">
            <v>05-APR-18</v>
          </cell>
          <cell r="G1621">
            <v>859512</v>
          </cell>
          <cell r="H1621" t="str">
            <v>17-APR-18</v>
          </cell>
          <cell r="I1621">
            <v>33054</v>
          </cell>
          <cell r="J1621">
            <v>1</v>
          </cell>
          <cell r="K1621" t="str">
            <v>IN</v>
          </cell>
          <cell r="L1621" t="str">
            <v>ENTREGADO</v>
          </cell>
          <cell r="M1621">
            <v>1</v>
          </cell>
          <cell r="N1621">
            <v>42183</v>
          </cell>
          <cell r="O1621">
            <v>42183</v>
          </cell>
          <cell r="P1621">
            <v>36420</v>
          </cell>
          <cell r="Q1621">
            <v>0</v>
          </cell>
          <cell r="R1621">
            <v>0</v>
          </cell>
        </row>
        <row r="1622">
          <cell r="A1622">
            <v>33054</v>
          </cell>
          <cell r="B1622" t="str">
            <v>Fuenta Especifica 0100 FONDO GENERAL</v>
          </cell>
          <cell r="C1622" t="str">
            <v>Capitulo 0206 MINISTERIO DE EDUCACIÓN</v>
          </cell>
          <cell r="D1622" t="str">
            <v>Libramiento 0206-01-01-0010-8200</v>
          </cell>
          <cell r="E1622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2" t="str">
            <v>05-APR-18</v>
          </cell>
          <cell r="G1622">
            <v>859512</v>
          </cell>
          <cell r="H1622" t="str">
            <v>17-APR-18</v>
          </cell>
          <cell r="I1622">
            <v>33054</v>
          </cell>
          <cell r="J1622">
            <v>1</v>
          </cell>
          <cell r="K1622" t="str">
            <v>IN</v>
          </cell>
          <cell r="L1622" t="str">
            <v>ENTREGADO</v>
          </cell>
          <cell r="M1622">
            <v>1</v>
          </cell>
          <cell r="N1622">
            <v>42333</v>
          </cell>
          <cell r="O1622">
            <v>42333</v>
          </cell>
          <cell r="P1622">
            <v>131112</v>
          </cell>
          <cell r="Q1622">
            <v>0</v>
          </cell>
          <cell r="R1622">
            <v>0</v>
          </cell>
        </row>
        <row r="1623">
          <cell r="A1623">
            <v>33054</v>
          </cell>
          <cell r="B1623" t="str">
            <v>Fuenta Especifica 0100 FONDO GENERAL</v>
          </cell>
          <cell r="C1623" t="str">
            <v>Capitulo 0206 MINISTERIO DE EDUCACIÓN</v>
          </cell>
          <cell r="D1623" t="str">
            <v>Libramiento 0206-01-01-0010-8200</v>
          </cell>
          <cell r="E1623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3" t="str">
            <v>05-APR-18</v>
          </cell>
          <cell r="G1623">
            <v>859512</v>
          </cell>
          <cell r="H1623" t="str">
            <v>17-APR-18</v>
          </cell>
          <cell r="I1623">
            <v>33054</v>
          </cell>
          <cell r="J1623">
            <v>1</v>
          </cell>
          <cell r="K1623" t="str">
            <v>TR</v>
          </cell>
          <cell r="L1623" t="str">
            <v>Conciliado</v>
          </cell>
          <cell r="M1623">
            <v>1</v>
          </cell>
          <cell r="N1623">
            <v>2785901</v>
          </cell>
          <cell r="O1623">
            <v>2785901</v>
          </cell>
          <cell r="P1623">
            <v>482220</v>
          </cell>
          <cell r="Q1623">
            <v>0</v>
          </cell>
          <cell r="R1623">
            <v>0</v>
          </cell>
        </row>
        <row r="1624">
          <cell r="A1624">
            <v>33055</v>
          </cell>
          <cell r="B1624" t="str">
            <v>Fuenta Especifica 0100 FONDO GENERAL</v>
          </cell>
          <cell r="C1624" t="str">
            <v>Capitulo 0206 MINISTERIO DE EDUCACIÓN</v>
          </cell>
          <cell r="D1624" t="str">
            <v>Libramiento 0206-01-01-0010-8203</v>
          </cell>
          <cell r="E1624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4" t="str">
            <v>05-APR-18</v>
          </cell>
          <cell r="G1624">
            <v>2382136.7999999998</v>
          </cell>
          <cell r="H1624" t="str">
            <v>17-APR-18</v>
          </cell>
          <cell r="I1624">
            <v>33055</v>
          </cell>
          <cell r="J1624">
            <v>1</v>
          </cell>
          <cell r="K1624" t="str">
            <v>IN</v>
          </cell>
          <cell r="L1624" t="str">
            <v>ENTREGADO</v>
          </cell>
          <cell r="M1624">
            <v>1</v>
          </cell>
          <cell r="N1624">
            <v>42184</v>
          </cell>
          <cell r="O1624">
            <v>42184</v>
          </cell>
          <cell r="P1624">
            <v>100938</v>
          </cell>
          <cell r="Q1624">
            <v>0</v>
          </cell>
          <cell r="R1624">
            <v>0</v>
          </cell>
        </row>
        <row r="1625">
          <cell r="A1625">
            <v>33055</v>
          </cell>
          <cell r="B1625" t="str">
            <v>Fuenta Especifica 0100 FONDO GENERAL</v>
          </cell>
          <cell r="C1625" t="str">
            <v>Capitulo 0206 MINISTERIO DE EDUCACIÓN</v>
          </cell>
          <cell r="D1625" t="str">
            <v>Libramiento 0206-01-01-0010-8203</v>
          </cell>
          <cell r="E1625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5" t="str">
            <v>05-APR-18</v>
          </cell>
          <cell r="G1625">
            <v>2382136.7999999998</v>
          </cell>
          <cell r="H1625" t="str">
            <v>17-APR-18</v>
          </cell>
          <cell r="I1625">
            <v>33055</v>
          </cell>
          <cell r="J1625">
            <v>1</v>
          </cell>
          <cell r="K1625" t="str">
            <v>TR</v>
          </cell>
          <cell r="L1625" t="str">
            <v>Conciliado</v>
          </cell>
          <cell r="M1625">
            <v>1</v>
          </cell>
          <cell r="N1625">
            <v>2785902</v>
          </cell>
          <cell r="O1625">
            <v>2785902</v>
          </cell>
          <cell r="P1625">
            <v>1917822</v>
          </cell>
          <cell r="Q1625">
            <v>0</v>
          </cell>
          <cell r="R1625">
            <v>0</v>
          </cell>
        </row>
        <row r="1626">
          <cell r="A1626">
            <v>33055</v>
          </cell>
          <cell r="B1626" t="str">
            <v>Fuenta Especifica 0100 FONDO GENERAL</v>
          </cell>
          <cell r="C1626" t="str">
            <v>Capitulo 0206 MINISTERIO DE EDUCACIÓN</v>
          </cell>
          <cell r="D1626" t="str">
            <v>Libramiento 0206-01-01-0010-8203</v>
          </cell>
          <cell r="E1626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6" t="str">
            <v>05-APR-18</v>
          </cell>
          <cell r="G1626">
            <v>2382136.7999999998</v>
          </cell>
          <cell r="H1626" t="str">
            <v>17-APR-18</v>
          </cell>
          <cell r="I1626">
            <v>33055</v>
          </cell>
          <cell r="J1626">
            <v>1</v>
          </cell>
          <cell r="K1626" t="str">
            <v>IN</v>
          </cell>
          <cell r="L1626" t="str">
            <v>ENTREGADO</v>
          </cell>
          <cell r="M1626">
            <v>1</v>
          </cell>
          <cell r="N1626">
            <v>42373</v>
          </cell>
          <cell r="O1626">
            <v>42373</v>
          </cell>
          <cell r="P1626">
            <v>363376.8</v>
          </cell>
          <cell r="Q1626">
            <v>0</v>
          </cell>
          <cell r="R1626">
            <v>0</v>
          </cell>
        </row>
        <row r="1627">
          <cell r="A1627">
            <v>33927</v>
          </cell>
          <cell r="B1627" t="str">
            <v>Fuenta Especifica 0100 FONDO GENERAL</v>
          </cell>
          <cell r="C1627" t="str">
            <v>Capitulo 0206 MINISTERIO DE EDUCACIÓN</v>
          </cell>
          <cell r="D1627" t="str">
            <v>Libramiento 0206-01-01-0010-8204</v>
          </cell>
          <cell r="E1627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7" t="str">
            <v>05-APR-18</v>
          </cell>
          <cell r="G1627">
            <v>1204544</v>
          </cell>
          <cell r="H1627" t="str">
            <v>18-APR-18</v>
          </cell>
          <cell r="I1627">
            <v>33927</v>
          </cell>
          <cell r="J1627">
            <v>5</v>
          </cell>
          <cell r="K1627" t="str">
            <v>IN</v>
          </cell>
          <cell r="L1627" t="str">
            <v>ENTREGADO</v>
          </cell>
          <cell r="M1627">
            <v>1</v>
          </cell>
          <cell r="N1627">
            <v>43287</v>
          </cell>
          <cell r="O1627">
            <v>43287</v>
          </cell>
          <cell r="P1627">
            <v>183744</v>
          </cell>
          <cell r="Q1627">
            <v>0</v>
          </cell>
          <cell r="R1627">
            <v>0</v>
          </cell>
        </row>
        <row r="1628">
          <cell r="A1628">
            <v>33927</v>
          </cell>
          <cell r="B1628" t="str">
            <v>Fuenta Especifica 0100 FONDO GENERAL</v>
          </cell>
          <cell r="C1628" t="str">
            <v>Capitulo 0206 MINISTERIO DE EDUCACIÓN</v>
          </cell>
          <cell r="D1628" t="str">
            <v>Libramiento 0206-01-01-0010-8204</v>
          </cell>
          <cell r="E1628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8" t="str">
            <v>05-APR-18</v>
          </cell>
          <cell r="G1628">
            <v>1204544</v>
          </cell>
          <cell r="H1628" t="str">
            <v>18-APR-18</v>
          </cell>
          <cell r="I1628">
            <v>33927</v>
          </cell>
          <cell r="J1628">
            <v>5</v>
          </cell>
          <cell r="K1628" t="str">
            <v>TR</v>
          </cell>
          <cell r="L1628" t="str">
            <v>Conciliado</v>
          </cell>
          <cell r="M1628">
            <v>1</v>
          </cell>
          <cell r="N1628">
            <v>2933506</v>
          </cell>
          <cell r="O1628">
            <v>2933506</v>
          </cell>
          <cell r="P1628">
            <v>969760</v>
          </cell>
          <cell r="Q1628">
            <v>0</v>
          </cell>
          <cell r="R1628">
            <v>0</v>
          </cell>
        </row>
        <row r="1629">
          <cell r="A1629">
            <v>33927</v>
          </cell>
          <cell r="B1629" t="str">
            <v>Fuenta Especifica 0100 FONDO GENERAL</v>
          </cell>
          <cell r="C1629" t="str">
            <v>Capitulo 0206 MINISTERIO DE EDUCACIÓN</v>
          </cell>
          <cell r="D1629" t="str">
            <v>Libramiento 0206-01-01-0010-8204</v>
          </cell>
          <cell r="E1629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9" t="str">
            <v>05-APR-18</v>
          </cell>
          <cell r="G1629">
            <v>1204544</v>
          </cell>
          <cell r="H1629" t="str">
            <v>18-APR-18</v>
          </cell>
          <cell r="I1629">
            <v>33927</v>
          </cell>
          <cell r="J1629">
            <v>5</v>
          </cell>
          <cell r="K1629" t="str">
            <v>IN</v>
          </cell>
          <cell r="L1629" t="str">
            <v>ENTREGADO</v>
          </cell>
          <cell r="M1629">
            <v>1</v>
          </cell>
          <cell r="N1629">
            <v>43224</v>
          </cell>
          <cell r="O1629">
            <v>43224</v>
          </cell>
          <cell r="P1629">
            <v>51040</v>
          </cell>
          <cell r="Q1629">
            <v>0</v>
          </cell>
          <cell r="R1629">
            <v>0</v>
          </cell>
        </row>
        <row r="1630">
          <cell r="A1630">
            <v>33056</v>
          </cell>
          <cell r="B1630" t="str">
            <v>Fuenta Especifica 0100 FONDO GENERAL</v>
          </cell>
          <cell r="C1630" t="str">
            <v>Capitulo 0206 MINISTERIO DE EDUCACIÓN</v>
          </cell>
          <cell r="D1630" t="str">
            <v>Libramiento 0206-01-01-0010-8205</v>
          </cell>
          <cell r="E1630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0" t="str">
            <v>05-APR-18</v>
          </cell>
          <cell r="G1630">
            <v>378355.20000000001</v>
          </cell>
          <cell r="H1630" t="str">
            <v>17-APR-18</v>
          </cell>
          <cell r="I1630">
            <v>33056</v>
          </cell>
          <cell r="J1630">
            <v>1</v>
          </cell>
          <cell r="K1630" t="str">
            <v>IN</v>
          </cell>
          <cell r="L1630" t="str">
            <v>ENTREGADO</v>
          </cell>
          <cell r="M1630">
            <v>1</v>
          </cell>
          <cell r="N1630">
            <v>42334</v>
          </cell>
          <cell r="O1630">
            <v>42334</v>
          </cell>
          <cell r="P1630">
            <v>57715.199999999997</v>
          </cell>
          <cell r="Q1630">
            <v>0</v>
          </cell>
          <cell r="R1630">
            <v>0</v>
          </cell>
        </row>
        <row r="1631">
          <cell r="A1631">
            <v>33056</v>
          </cell>
          <cell r="B1631" t="str">
            <v>Fuenta Especifica 0100 FONDO GENERAL</v>
          </cell>
          <cell r="C1631" t="str">
            <v>Capitulo 0206 MINISTERIO DE EDUCACIÓN</v>
          </cell>
          <cell r="D1631" t="str">
            <v>Libramiento 0206-01-01-0010-8205</v>
          </cell>
          <cell r="E1631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1" t="str">
            <v>05-APR-18</v>
          </cell>
          <cell r="G1631">
            <v>378355.20000000001</v>
          </cell>
          <cell r="H1631" t="str">
            <v>17-APR-18</v>
          </cell>
          <cell r="I1631">
            <v>33056</v>
          </cell>
          <cell r="J1631">
            <v>1</v>
          </cell>
          <cell r="K1631" t="str">
            <v>IN</v>
          </cell>
          <cell r="L1631" t="str">
            <v>ENTREGADO</v>
          </cell>
          <cell r="M1631">
            <v>1</v>
          </cell>
          <cell r="N1631">
            <v>42185</v>
          </cell>
          <cell r="O1631">
            <v>42185</v>
          </cell>
          <cell r="P1631">
            <v>16032</v>
          </cell>
          <cell r="Q1631">
            <v>0</v>
          </cell>
          <cell r="R1631">
            <v>0</v>
          </cell>
        </row>
        <row r="1632">
          <cell r="A1632">
            <v>33056</v>
          </cell>
          <cell r="B1632" t="str">
            <v>Fuenta Especifica 0100 FONDO GENERAL</v>
          </cell>
          <cell r="C1632" t="str">
            <v>Capitulo 0206 MINISTERIO DE EDUCACIÓN</v>
          </cell>
          <cell r="D1632" t="str">
            <v>Libramiento 0206-01-01-0010-8205</v>
          </cell>
          <cell r="E1632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2" t="str">
            <v>05-APR-18</v>
          </cell>
          <cell r="G1632">
            <v>378355.20000000001</v>
          </cell>
          <cell r="H1632" t="str">
            <v>17-APR-18</v>
          </cell>
          <cell r="I1632">
            <v>33056</v>
          </cell>
          <cell r="J1632">
            <v>1</v>
          </cell>
          <cell r="K1632" t="str">
            <v>TR</v>
          </cell>
          <cell r="L1632" t="str">
            <v>Conciliado</v>
          </cell>
          <cell r="M1632">
            <v>1</v>
          </cell>
          <cell r="N1632">
            <v>2785903</v>
          </cell>
          <cell r="O1632">
            <v>2785903</v>
          </cell>
          <cell r="P1632">
            <v>304608</v>
          </cell>
          <cell r="Q1632">
            <v>0</v>
          </cell>
          <cell r="R1632">
            <v>0</v>
          </cell>
        </row>
        <row r="1633">
          <cell r="A1633">
            <v>33057</v>
          </cell>
          <cell r="B1633" t="str">
            <v>Fuenta Especifica 0100 FONDO GENERAL</v>
          </cell>
          <cell r="C1633" t="str">
            <v>Capitulo 0206 MINISTERIO DE EDUCACIÓN</v>
          </cell>
          <cell r="D1633" t="str">
            <v>Libramiento 0206-01-01-0010-8207</v>
          </cell>
          <cell r="E1633" t="str">
            <v>PAGO POR SUM. ALIM. ESC. JEE. CORRESP. A DICIEMBRE/2017, SEGUN FACT. NCF: 00031, CARTAS COMPROMISO 02350, 02345, 07431, 02351, 02352, 02337, 02353, OC. 6889.</v>
          </cell>
          <cell r="F1633" t="str">
            <v>05-APR-18</v>
          </cell>
          <cell r="G1633">
            <v>1018812</v>
          </cell>
          <cell r="H1633" t="str">
            <v>17-APR-18</v>
          </cell>
          <cell r="I1633">
            <v>33057</v>
          </cell>
          <cell r="J1633">
            <v>1</v>
          </cell>
          <cell r="K1633" t="str">
            <v>IN</v>
          </cell>
          <cell r="L1633" t="str">
            <v>ENTREGADO</v>
          </cell>
          <cell r="M1633">
            <v>1</v>
          </cell>
          <cell r="N1633">
            <v>42335</v>
          </cell>
          <cell r="O1633">
            <v>42335</v>
          </cell>
          <cell r="P1633">
            <v>155412</v>
          </cell>
          <cell r="Q1633">
            <v>0</v>
          </cell>
          <cell r="R1633">
            <v>0</v>
          </cell>
        </row>
        <row r="1634">
          <cell r="A1634">
            <v>33057</v>
          </cell>
          <cell r="B1634" t="str">
            <v>Fuenta Especifica 0100 FONDO GENERAL</v>
          </cell>
          <cell r="C1634" t="str">
            <v>Capitulo 0206 MINISTERIO DE EDUCACIÓN</v>
          </cell>
          <cell r="D1634" t="str">
            <v>Libramiento 0206-01-01-0010-8207</v>
          </cell>
          <cell r="E1634" t="str">
            <v>PAGO POR SUM. ALIM. ESC. JEE. CORRESP. A DICIEMBRE/2017, SEGUN FACT. NCF: 00031, CARTAS COMPROMISO 02350, 02345, 07431, 02351, 02352, 02337, 02353, OC. 6889.</v>
          </cell>
          <cell r="F1634" t="str">
            <v>05-APR-18</v>
          </cell>
          <cell r="G1634">
            <v>1018812</v>
          </cell>
          <cell r="H1634" t="str">
            <v>17-APR-18</v>
          </cell>
          <cell r="I1634">
            <v>33057</v>
          </cell>
          <cell r="J1634">
            <v>1</v>
          </cell>
          <cell r="K1634" t="str">
            <v>TR</v>
          </cell>
          <cell r="L1634" t="str">
            <v>Conciliado</v>
          </cell>
          <cell r="M1634">
            <v>1</v>
          </cell>
          <cell r="N1634">
            <v>2785724</v>
          </cell>
          <cell r="O1634">
            <v>2785724</v>
          </cell>
          <cell r="P1634">
            <v>820230</v>
          </cell>
          <cell r="Q1634">
            <v>0</v>
          </cell>
          <cell r="R1634">
            <v>0</v>
          </cell>
        </row>
        <row r="1635">
          <cell r="A1635">
            <v>33057</v>
          </cell>
          <cell r="B1635" t="str">
            <v>Fuenta Especifica 0100 FONDO GENERAL</v>
          </cell>
          <cell r="C1635" t="str">
            <v>Capitulo 0206 MINISTERIO DE EDUCACIÓN</v>
          </cell>
          <cell r="D1635" t="str">
            <v>Libramiento 0206-01-01-0010-8207</v>
          </cell>
          <cell r="E1635" t="str">
            <v>PAGO POR SUM. ALIM. ESC. JEE. CORRESP. A DICIEMBRE/2017, SEGUN FACT. NCF: 00031, CARTAS COMPROMISO 02350, 02345, 07431, 02351, 02352, 02337, 02353, OC. 6889.</v>
          </cell>
          <cell r="F1635" t="str">
            <v>05-APR-18</v>
          </cell>
          <cell r="G1635">
            <v>1018812</v>
          </cell>
          <cell r="H1635" t="str">
            <v>17-APR-18</v>
          </cell>
          <cell r="I1635">
            <v>33057</v>
          </cell>
          <cell r="J1635">
            <v>1</v>
          </cell>
          <cell r="K1635" t="str">
            <v>IN</v>
          </cell>
          <cell r="L1635" t="str">
            <v>ENTREGADO</v>
          </cell>
          <cell r="M1635">
            <v>1</v>
          </cell>
          <cell r="N1635">
            <v>42186</v>
          </cell>
          <cell r="O1635">
            <v>42186</v>
          </cell>
          <cell r="P1635">
            <v>43170</v>
          </cell>
          <cell r="Q1635">
            <v>0</v>
          </cell>
          <cell r="R1635">
            <v>0</v>
          </cell>
        </row>
        <row r="1636">
          <cell r="A1636">
            <v>33398</v>
          </cell>
          <cell r="B1636" t="str">
            <v>Fuenta Especifica 0100 FONDO GENERAL</v>
          </cell>
          <cell r="C1636" t="str">
            <v>Capitulo 0206 MINISTERIO DE EDUCACIÓN</v>
          </cell>
          <cell r="D1636" t="str">
            <v>Libramiento 0206-01-01-0010-8208</v>
          </cell>
          <cell r="E1636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6" t="str">
            <v>05-APR-18</v>
          </cell>
          <cell r="G1636">
            <v>2209856.7999999998</v>
          </cell>
          <cell r="H1636" t="str">
            <v>17-APR-18</v>
          </cell>
          <cell r="I1636">
            <v>33398</v>
          </cell>
          <cell r="J1636">
            <v>5</v>
          </cell>
          <cell r="K1636" t="str">
            <v>IN</v>
          </cell>
          <cell r="L1636" t="str">
            <v>ENTREGADO</v>
          </cell>
          <cell r="M1636">
            <v>1</v>
          </cell>
          <cell r="N1636">
            <v>42485</v>
          </cell>
          <cell r="O1636">
            <v>42485</v>
          </cell>
          <cell r="P1636">
            <v>93638</v>
          </cell>
          <cell r="Q1636">
            <v>0</v>
          </cell>
          <cell r="R1636">
            <v>0</v>
          </cell>
        </row>
        <row r="1637">
          <cell r="A1637">
            <v>33398</v>
          </cell>
          <cell r="B1637" t="str">
            <v>Fuenta Especifica 0100 FONDO GENERAL</v>
          </cell>
          <cell r="C1637" t="str">
            <v>Capitulo 0206 MINISTERIO DE EDUCACIÓN</v>
          </cell>
          <cell r="D1637" t="str">
            <v>Libramiento 0206-01-01-0010-8208</v>
          </cell>
          <cell r="E1637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7" t="str">
            <v>05-APR-18</v>
          </cell>
          <cell r="G1637">
            <v>2209856.7999999998</v>
          </cell>
          <cell r="H1637" t="str">
            <v>17-APR-18</v>
          </cell>
          <cell r="I1637">
            <v>33398</v>
          </cell>
          <cell r="J1637">
            <v>5</v>
          </cell>
          <cell r="K1637" t="str">
            <v>TR</v>
          </cell>
          <cell r="L1637" t="str">
            <v>Conciliado</v>
          </cell>
          <cell r="M1637">
            <v>1</v>
          </cell>
          <cell r="N1637">
            <v>2786319</v>
          </cell>
          <cell r="O1637">
            <v>2786319</v>
          </cell>
          <cell r="P1637">
            <v>2116218.7999999998</v>
          </cell>
          <cell r="Q1637">
            <v>0</v>
          </cell>
          <cell r="R1637">
            <v>0</v>
          </cell>
        </row>
        <row r="1638">
          <cell r="A1638">
            <v>33058</v>
          </cell>
          <cell r="B1638" t="str">
            <v>Fuenta Especifica 0100 FONDO GENERAL</v>
          </cell>
          <cell r="C1638" t="str">
            <v>Capitulo 0206 MINISTERIO DE EDUCACIÓN</v>
          </cell>
          <cell r="D1638" t="str">
            <v>Libramiento 0206-01-01-0010-8209</v>
          </cell>
          <cell r="E1638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8" t="str">
            <v>05-APR-18</v>
          </cell>
          <cell r="G1638">
            <v>705309.6</v>
          </cell>
          <cell r="H1638" t="str">
            <v>17-APR-18</v>
          </cell>
          <cell r="I1638">
            <v>33058</v>
          </cell>
          <cell r="J1638">
            <v>1</v>
          </cell>
          <cell r="K1638" t="str">
            <v>IN</v>
          </cell>
          <cell r="L1638" t="str">
            <v>ENTREGADO</v>
          </cell>
          <cell r="M1638">
            <v>1</v>
          </cell>
          <cell r="N1638">
            <v>42336</v>
          </cell>
          <cell r="O1638">
            <v>42336</v>
          </cell>
          <cell r="P1638">
            <v>107589.6</v>
          </cell>
          <cell r="Q1638">
            <v>0</v>
          </cell>
          <cell r="R1638">
            <v>0</v>
          </cell>
        </row>
        <row r="1639">
          <cell r="A1639">
            <v>33058</v>
          </cell>
          <cell r="B1639" t="str">
            <v>Fuenta Especifica 0100 FONDO GENERAL</v>
          </cell>
          <cell r="C1639" t="str">
            <v>Capitulo 0206 MINISTERIO DE EDUCACIÓN</v>
          </cell>
          <cell r="D1639" t="str">
            <v>Libramiento 0206-01-01-0010-8209</v>
          </cell>
          <cell r="E1639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9" t="str">
            <v>05-APR-18</v>
          </cell>
          <cell r="G1639">
            <v>705309.6</v>
          </cell>
          <cell r="H1639" t="str">
            <v>17-APR-18</v>
          </cell>
          <cell r="I1639">
            <v>33058</v>
          </cell>
          <cell r="J1639">
            <v>1</v>
          </cell>
          <cell r="K1639" t="str">
            <v>IN</v>
          </cell>
          <cell r="L1639" t="str">
            <v>ENTREGADO</v>
          </cell>
          <cell r="M1639">
            <v>1</v>
          </cell>
          <cell r="N1639">
            <v>42187</v>
          </cell>
          <cell r="O1639">
            <v>42187</v>
          </cell>
          <cell r="P1639">
            <v>29886</v>
          </cell>
          <cell r="Q1639">
            <v>0</v>
          </cell>
          <cell r="R1639">
            <v>0</v>
          </cell>
        </row>
        <row r="1640">
          <cell r="A1640">
            <v>33058</v>
          </cell>
          <cell r="B1640" t="str">
            <v>Fuenta Especifica 0100 FONDO GENERAL</v>
          </cell>
          <cell r="C1640" t="str">
            <v>Capitulo 0206 MINISTERIO DE EDUCACIÓN</v>
          </cell>
          <cell r="D1640" t="str">
            <v>Libramiento 0206-01-01-0010-8209</v>
          </cell>
          <cell r="E1640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40" t="str">
            <v>05-APR-18</v>
          </cell>
          <cell r="G1640">
            <v>705309.6</v>
          </cell>
          <cell r="H1640" t="str">
            <v>17-APR-18</v>
          </cell>
          <cell r="I1640">
            <v>33058</v>
          </cell>
          <cell r="J1640">
            <v>1</v>
          </cell>
          <cell r="K1640" t="str">
            <v>TR</v>
          </cell>
          <cell r="L1640" t="str">
            <v>Conciliado</v>
          </cell>
          <cell r="M1640">
            <v>1</v>
          </cell>
          <cell r="N1640">
            <v>2785904</v>
          </cell>
          <cell r="O1640">
            <v>2785904</v>
          </cell>
          <cell r="P1640">
            <v>567834</v>
          </cell>
          <cell r="Q1640">
            <v>0</v>
          </cell>
          <cell r="R1640">
            <v>0</v>
          </cell>
        </row>
        <row r="1641">
          <cell r="A1641">
            <v>33399</v>
          </cell>
          <cell r="B1641" t="str">
            <v>Fuenta Especifica 0100 FONDO GENERAL</v>
          </cell>
          <cell r="C1641" t="str">
            <v>Capitulo 0206 MINISTERIO DE EDUCACIÓN</v>
          </cell>
          <cell r="D1641" t="str">
            <v>Libramiento 0206-01-01-0010-8210</v>
          </cell>
          <cell r="E1641" t="str">
            <v>PAGO SUM. ALIM. ESC. JEE. CORRESP. AL MES DE ENERO 2018, SEGUN FACT. NCF.: 00041 CARTA COMPROMISO NO. 14392, OC 6625.</v>
          </cell>
          <cell r="F1641" t="str">
            <v>05-APR-18</v>
          </cell>
          <cell r="G1641">
            <v>540015.19999999995</v>
          </cell>
          <cell r="H1641" t="str">
            <v>17-APR-18</v>
          </cell>
          <cell r="I1641">
            <v>33399</v>
          </cell>
          <cell r="J1641">
            <v>5</v>
          </cell>
          <cell r="K1641" t="str">
            <v>TR</v>
          </cell>
          <cell r="L1641" t="str">
            <v>Conciliado</v>
          </cell>
          <cell r="M1641">
            <v>1</v>
          </cell>
          <cell r="N1641">
            <v>2786225</v>
          </cell>
          <cell r="O1641">
            <v>2786225</v>
          </cell>
          <cell r="P1641">
            <v>434758</v>
          </cell>
          <cell r="Q1641">
            <v>0</v>
          </cell>
          <cell r="R1641">
            <v>0</v>
          </cell>
        </row>
        <row r="1642">
          <cell r="A1642">
            <v>33399</v>
          </cell>
          <cell r="B1642" t="str">
            <v>Fuenta Especifica 0100 FONDO GENERAL</v>
          </cell>
          <cell r="C1642" t="str">
            <v>Capitulo 0206 MINISTERIO DE EDUCACIÓN</v>
          </cell>
          <cell r="D1642" t="str">
            <v>Libramiento 0206-01-01-0010-8210</v>
          </cell>
          <cell r="E1642" t="str">
            <v>PAGO SUM. ALIM. ESC. JEE. CORRESP. AL MES DE ENERO 2018, SEGUN FACT. NCF.: 00041 CARTA COMPROMISO NO. 14392, OC 6625.</v>
          </cell>
          <cell r="F1642" t="str">
            <v>05-APR-18</v>
          </cell>
          <cell r="G1642">
            <v>540015.19999999995</v>
          </cell>
          <cell r="H1642" t="str">
            <v>17-APR-18</v>
          </cell>
          <cell r="I1642">
            <v>33399</v>
          </cell>
          <cell r="J1642">
            <v>5</v>
          </cell>
          <cell r="K1642" t="str">
            <v>IN</v>
          </cell>
          <cell r="L1642" t="str">
            <v>ENTREGADO</v>
          </cell>
          <cell r="M1642">
            <v>1</v>
          </cell>
          <cell r="N1642">
            <v>42486</v>
          </cell>
          <cell r="O1642">
            <v>42486</v>
          </cell>
          <cell r="P1642">
            <v>22882</v>
          </cell>
          <cell r="Q1642">
            <v>0</v>
          </cell>
          <cell r="R1642">
            <v>0</v>
          </cell>
        </row>
        <row r="1643">
          <cell r="A1643">
            <v>33399</v>
          </cell>
          <cell r="B1643" t="str">
            <v>Fuenta Especifica 0100 FONDO GENERAL</v>
          </cell>
          <cell r="C1643" t="str">
            <v>Capitulo 0206 MINISTERIO DE EDUCACIÓN</v>
          </cell>
          <cell r="D1643" t="str">
            <v>Libramiento 0206-01-01-0010-8210</v>
          </cell>
          <cell r="E1643" t="str">
            <v>PAGO SUM. ALIM. ESC. JEE. CORRESP. AL MES DE ENERO 2018, SEGUN FACT. NCF.: 00041 CARTA COMPROMISO NO. 14392, OC 6625.</v>
          </cell>
          <cell r="F1643" t="str">
            <v>05-APR-18</v>
          </cell>
          <cell r="G1643">
            <v>540015.19999999995</v>
          </cell>
          <cell r="H1643" t="str">
            <v>17-APR-18</v>
          </cell>
          <cell r="I1643">
            <v>33399</v>
          </cell>
          <cell r="J1643">
            <v>5</v>
          </cell>
          <cell r="K1643" t="str">
            <v>IN</v>
          </cell>
          <cell r="L1643" t="str">
            <v>ENTREGADO</v>
          </cell>
          <cell r="M1643">
            <v>1</v>
          </cell>
          <cell r="N1643">
            <v>42587</v>
          </cell>
          <cell r="O1643">
            <v>42587</v>
          </cell>
          <cell r="P1643">
            <v>82375.199999999997</v>
          </cell>
          <cell r="Q1643">
            <v>0</v>
          </cell>
          <cell r="R1643">
            <v>0</v>
          </cell>
        </row>
        <row r="1644">
          <cell r="A1644">
            <v>33059</v>
          </cell>
          <cell r="B1644" t="str">
            <v>Fuenta Especifica 0100 FONDO GENERAL</v>
          </cell>
          <cell r="C1644" t="str">
            <v>Capitulo 0206 MINISTERIO DE EDUCACIÓN</v>
          </cell>
          <cell r="D1644" t="str">
            <v>Libramiento 0206-01-01-0010-8211</v>
          </cell>
          <cell r="E1644" t="str">
            <v>PAGO POR SUM. ALIM. ESC. JEE. CORRESP. AL MES DE ENERO 2018, SEGUN FACT. NCF.: 00059, CARTA COMPROMISOS NO. 00133, O/C 5973.</v>
          </cell>
          <cell r="F1644" t="str">
            <v>05-APR-18</v>
          </cell>
          <cell r="G1644">
            <v>1486800</v>
          </cell>
          <cell r="H1644" t="str">
            <v>17-APR-18</v>
          </cell>
          <cell r="I1644">
            <v>33059</v>
          </cell>
          <cell r="J1644">
            <v>1</v>
          </cell>
          <cell r="K1644" t="str">
            <v>TR</v>
          </cell>
          <cell r="L1644" t="str">
            <v>Conciliado</v>
          </cell>
          <cell r="M1644">
            <v>1</v>
          </cell>
          <cell r="N1644">
            <v>2785725</v>
          </cell>
          <cell r="O1644">
            <v>2785725</v>
          </cell>
          <cell r="P1644">
            <v>1423800</v>
          </cell>
          <cell r="Q1644">
            <v>0</v>
          </cell>
          <cell r="R1644">
            <v>0</v>
          </cell>
        </row>
        <row r="1645">
          <cell r="A1645">
            <v>33059</v>
          </cell>
          <cell r="B1645" t="str">
            <v>Fuenta Especifica 0100 FONDO GENERAL</v>
          </cell>
          <cell r="C1645" t="str">
            <v>Capitulo 0206 MINISTERIO DE EDUCACIÓN</v>
          </cell>
          <cell r="D1645" t="str">
            <v>Libramiento 0206-01-01-0010-8211</v>
          </cell>
          <cell r="E1645" t="str">
            <v>PAGO POR SUM. ALIM. ESC. JEE. CORRESP. AL MES DE ENERO 2018, SEGUN FACT. NCF.: 00059, CARTA COMPROMISOS NO. 00133, O/C 5973.</v>
          </cell>
          <cell r="F1645" t="str">
            <v>05-APR-18</v>
          </cell>
          <cell r="G1645">
            <v>1486800</v>
          </cell>
          <cell r="H1645" t="str">
            <v>17-APR-18</v>
          </cell>
          <cell r="I1645">
            <v>33059</v>
          </cell>
          <cell r="J1645">
            <v>1</v>
          </cell>
          <cell r="K1645" t="str">
            <v>IN</v>
          </cell>
          <cell r="L1645" t="str">
            <v>ENTREGADO</v>
          </cell>
          <cell r="M1645">
            <v>1</v>
          </cell>
          <cell r="N1645">
            <v>42188</v>
          </cell>
          <cell r="O1645">
            <v>42188</v>
          </cell>
          <cell r="P1645">
            <v>63000</v>
          </cell>
          <cell r="Q1645">
            <v>0</v>
          </cell>
          <cell r="R1645">
            <v>0</v>
          </cell>
        </row>
        <row r="1646">
          <cell r="A1646">
            <v>32608</v>
          </cell>
          <cell r="B1646" t="str">
            <v>Fuenta Especifica 0100 FONDO GENERAL</v>
          </cell>
          <cell r="C1646" t="str">
            <v>Capitulo 0206 MINISTERIO DE EDUCACIÓN</v>
          </cell>
          <cell r="D1646" t="str">
            <v>Libramiento 0206-01-01-0010-8213</v>
          </cell>
          <cell r="E1646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6" t="str">
            <v>05-APR-18</v>
          </cell>
          <cell r="G1646">
            <v>311000.8</v>
          </cell>
          <cell r="H1646" t="str">
            <v>16-APR-18</v>
          </cell>
          <cell r="I1646">
            <v>32608</v>
          </cell>
          <cell r="J1646">
            <v>1</v>
          </cell>
          <cell r="K1646" t="str">
            <v>IN</v>
          </cell>
          <cell r="L1646" t="str">
            <v>ENTREGADO</v>
          </cell>
          <cell r="M1646">
            <v>1</v>
          </cell>
          <cell r="N1646">
            <v>41579</v>
          </cell>
          <cell r="O1646">
            <v>41579</v>
          </cell>
          <cell r="P1646">
            <v>13178</v>
          </cell>
          <cell r="Q1646">
            <v>0</v>
          </cell>
          <cell r="R1646">
            <v>0</v>
          </cell>
        </row>
        <row r="1647">
          <cell r="A1647">
            <v>32608</v>
          </cell>
          <cell r="B1647" t="str">
            <v>Fuenta Especifica 0100 FONDO GENERAL</v>
          </cell>
          <cell r="C1647" t="str">
            <v>Capitulo 0206 MINISTERIO DE EDUCACIÓN</v>
          </cell>
          <cell r="D1647" t="str">
            <v>Libramiento 0206-01-01-0010-8213</v>
          </cell>
          <cell r="E1647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7" t="str">
            <v>05-APR-18</v>
          </cell>
          <cell r="G1647">
            <v>311000.8</v>
          </cell>
          <cell r="H1647" t="str">
            <v>16-APR-18</v>
          </cell>
          <cell r="I1647">
            <v>32608</v>
          </cell>
          <cell r="J1647">
            <v>1</v>
          </cell>
          <cell r="K1647" t="str">
            <v>TR</v>
          </cell>
          <cell r="L1647" t="str">
            <v>Conciliado</v>
          </cell>
          <cell r="M1647">
            <v>1</v>
          </cell>
          <cell r="N1647">
            <v>2784798</v>
          </cell>
          <cell r="O1647">
            <v>2784798</v>
          </cell>
          <cell r="P1647">
            <v>250382</v>
          </cell>
          <cell r="Q1647">
            <v>0</v>
          </cell>
          <cell r="R1647">
            <v>0</v>
          </cell>
        </row>
        <row r="1648">
          <cell r="A1648">
            <v>32608</v>
          </cell>
          <cell r="B1648" t="str">
            <v>Fuenta Especifica 0100 FONDO GENERAL</v>
          </cell>
          <cell r="C1648" t="str">
            <v>Capitulo 0206 MINISTERIO DE EDUCACIÓN</v>
          </cell>
          <cell r="D1648" t="str">
            <v>Libramiento 0206-01-01-0010-8213</v>
          </cell>
          <cell r="E1648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8" t="str">
            <v>05-APR-18</v>
          </cell>
          <cell r="G1648">
            <v>311000.8</v>
          </cell>
          <cell r="H1648" t="str">
            <v>16-APR-18</v>
          </cell>
          <cell r="I1648">
            <v>32608</v>
          </cell>
          <cell r="J1648">
            <v>1</v>
          </cell>
          <cell r="K1648" t="str">
            <v>IN</v>
          </cell>
          <cell r="L1648" t="str">
            <v>ENTREGADO</v>
          </cell>
          <cell r="M1648">
            <v>1</v>
          </cell>
          <cell r="N1648">
            <v>41467</v>
          </cell>
          <cell r="O1648">
            <v>41467</v>
          </cell>
          <cell r="P1648">
            <v>47440.800000000003</v>
          </cell>
          <cell r="Q1648">
            <v>0</v>
          </cell>
          <cell r="R1648">
            <v>0</v>
          </cell>
        </row>
        <row r="1649">
          <cell r="A1649">
            <v>32609</v>
          </cell>
          <cell r="B1649" t="str">
            <v>Fuenta Especifica 0100 FONDO GENERAL</v>
          </cell>
          <cell r="C1649" t="str">
            <v>Capitulo 0206 MINISTERIO DE EDUCACIÓN</v>
          </cell>
          <cell r="D1649" t="str">
            <v>Libramiento 0206-01-01-0010-8214</v>
          </cell>
          <cell r="E1649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49" t="str">
            <v>05-APR-18</v>
          </cell>
          <cell r="G1649">
            <v>1172731.2</v>
          </cell>
          <cell r="H1649" t="str">
            <v>16-APR-18</v>
          </cell>
          <cell r="I1649">
            <v>32609</v>
          </cell>
          <cell r="J1649">
            <v>1</v>
          </cell>
          <cell r="K1649" t="str">
            <v>TR</v>
          </cell>
          <cell r="L1649" t="str">
            <v>Conciliado</v>
          </cell>
          <cell r="M1649">
            <v>1</v>
          </cell>
          <cell r="N1649">
            <v>2784810</v>
          </cell>
          <cell r="O1649">
            <v>2784810</v>
          </cell>
          <cell r="P1649">
            <v>944148</v>
          </cell>
          <cell r="Q1649">
            <v>0</v>
          </cell>
          <cell r="R1649">
            <v>0</v>
          </cell>
        </row>
        <row r="1650">
          <cell r="A1650">
            <v>32609</v>
          </cell>
          <cell r="B1650" t="str">
            <v>Fuenta Especifica 0100 FONDO GENERAL</v>
          </cell>
          <cell r="C1650" t="str">
            <v>Capitulo 0206 MINISTERIO DE EDUCACIÓN</v>
          </cell>
          <cell r="D1650" t="str">
            <v>Libramiento 0206-01-01-0010-8214</v>
          </cell>
          <cell r="E1650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0" t="str">
            <v>05-APR-18</v>
          </cell>
          <cell r="G1650">
            <v>1172731.2</v>
          </cell>
          <cell r="H1650" t="str">
            <v>16-APR-18</v>
          </cell>
          <cell r="I1650">
            <v>32609</v>
          </cell>
          <cell r="J1650">
            <v>1</v>
          </cell>
          <cell r="K1650" t="str">
            <v>IN</v>
          </cell>
          <cell r="L1650" t="str">
            <v>ENTREGADO</v>
          </cell>
          <cell r="M1650">
            <v>1</v>
          </cell>
          <cell r="N1650">
            <v>41480</v>
          </cell>
          <cell r="O1650">
            <v>41480</v>
          </cell>
          <cell r="P1650">
            <v>178891.2</v>
          </cell>
          <cell r="Q1650">
            <v>0</v>
          </cell>
          <cell r="R1650">
            <v>0</v>
          </cell>
        </row>
        <row r="1651">
          <cell r="A1651">
            <v>32609</v>
          </cell>
          <cell r="B1651" t="str">
            <v>Fuenta Especifica 0100 FONDO GENERAL</v>
          </cell>
          <cell r="C1651" t="str">
            <v>Capitulo 0206 MINISTERIO DE EDUCACIÓN</v>
          </cell>
          <cell r="D1651" t="str">
            <v>Libramiento 0206-01-01-0010-8214</v>
          </cell>
          <cell r="E1651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1" t="str">
            <v>05-APR-18</v>
          </cell>
          <cell r="G1651">
            <v>1172731.2</v>
          </cell>
          <cell r="H1651" t="str">
            <v>16-APR-18</v>
          </cell>
          <cell r="I1651">
            <v>32609</v>
          </cell>
          <cell r="J1651">
            <v>1</v>
          </cell>
          <cell r="K1651" t="str">
            <v>IN</v>
          </cell>
          <cell r="L1651" t="str">
            <v>ENTREGADO</v>
          </cell>
          <cell r="M1651">
            <v>1</v>
          </cell>
          <cell r="N1651">
            <v>41595</v>
          </cell>
          <cell r="O1651">
            <v>41595</v>
          </cell>
          <cell r="P1651">
            <v>49692</v>
          </cell>
          <cell r="Q1651">
            <v>0</v>
          </cell>
          <cell r="R1651">
            <v>0</v>
          </cell>
        </row>
        <row r="1652">
          <cell r="A1652">
            <v>33400</v>
          </cell>
          <cell r="B1652" t="str">
            <v>Fuenta Especifica 0100 FONDO GENERAL</v>
          </cell>
          <cell r="C1652" t="str">
            <v>Capitulo 0206 MINISTERIO DE EDUCACIÓN</v>
          </cell>
          <cell r="D1652" t="str">
            <v>Libramiento 0206-01-01-0010-8215</v>
          </cell>
          <cell r="E1652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2" t="str">
            <v>05-APR-18</v>
          </cell>
          <cell r="G1652">
            <v>1490292.8</v>
          </cell>
          <cell r="H1652" t="str">
            <v>17-APR-18</v>
          </cell>
          <cell r="I1652">
            <v>33400</v>
          </cell>
          <cell r="J1652">
            <v>5</v>
          </cell>
          <cell r="K1652" t="str">
            <v>IN</v>
          </cell>
          <cell r="L1652" t="str">
            <v>ENTREGADO</v>
          </cell>
          <cell r="M1652">
            <v>1</v>
          </cell>
          <cell r="N1652">
            <v>42487</v>
          </cell>
          <cell r="O1652">
            <v>42487</v>
          </cell>
          <cell r="P1652">
            <v>63148</v>
          </cell>
          <cell r="Q1652">
            <v>0</v>
          </cell>
          <cell r="R1652">
            <v>0</v>
          </cell>
        </row>
        <row r="1653">
          <cell r="A1653">
            <v>33400</v>
          </cell>
          <cell r="B1653" t="str">
            <v>Fuenta Especifica 0100 FONDO GENERAL</v>
          </cell>
          <cell r="C1653" t="str">
            <v>Capitulo 0206 MINISTERIO DE EDUCACIÓN</v>
          </cell>
          <cell r="D1653" t="str">
            <v>Libramiento 0206-01-01-0010-8215</v>
          </cell>
          <cell r="E1653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3" t="str">
            <v>05-APR-18</v>
          </cell>
          <cell r="G1653">
            <v>1490292.8</v>
          </cell>
          <cell r="H1653" t="str">
            <v>17-APR-18</v>
          </cell>
          <cell r="I1653">
            <v>33400</v>
          </cell>
          <cell r="J1653">
            <v>5</v>
          </cell>
          <cell r="K1653" t="str">
            <v>TR</v>
          </cell>
          <cell r="L1653" t="str">
            <v>Conciliado</v>
          </cell>
          <cell r="M1653">
            <v>1</v>
          </cell>
          <cell r="N1653">
            <v>2786320</v>
          </cell>
          <cell r="O1653">
            <v>2786320</v>
          </cell>
          <cell r="P1653">
            <v>1427144.8</v>
          </cell>
          <cell r="Q1653">
            <v>0</v>
          </cell>
          <cell r="R1653">
            <v>0</v>
          </cell>
        </row>
        <row r="1654">
          <cell r="A1654">
            <v>33060</v>
          </cell>
          <cell r="B1654" t="str">
            <v>Fuenta Especifica 0100 FONDO GENERAL</v>
          </cell>
          <cell r="C1654" t="str">
            <v>Capitulo 0206 MINISTERIO DE EDUCACIÓN</v>
          </cell>
          <cell r="D1654" t="str">
            <v>Libramiento 0206-01-01-0010-8216</v>
          </cell>
          <cell r="E1654" t="str">
            <v>PAGO A FAVOR DE BANCO AGRICOLA S/ACTO 545 D/F. 12/10/2017 CEDIDO POR MUÑOZ &amp; VALERA BUFFET SRL, SUM. ALIM. ESC. JEE. CORRESP. AL MES ENERO 2018, S/FACT. NCF: 00036, CARTA COMPROMISO NO. 07893, OC. 5711.</v>
          </cell>
          <cell r="F1654" t="str">
            <v>05-APR-18</v>
          </cell>
          <cell r="G1654">
            <v>734196</v>
          </cell>
          <cell r="H1654" t="str">
            <v>17-APR-18</v>
          </cell>
          <cell r="I1654">
            <v>33060</v>
          </cell>
          <cell r="J1654">
            <v>1</v>
          </cell>
          <cell r="K1654" t="str">
            <v>TR</v>
          </cell>
          <cell r="L1654" t="str">
            <v>Conciliado</v>
          </cell>
          <cell r="M1654">
            <v>1</v>
          </cell>
          <cell r="N1654">
            <v>2785905</v>
          </cell>
          <cell r="O1654">
            <v>2785905</v>
          </cell>
          <cell r="P1654">
            <v>703086</v>
          </cell>
          <cell r="Q1654">
            <v>0</v>
          </cell>
          <cell r="R1654">
            <v>0</v>
          </cell>
        </row>
        <row r="1655">
          <cell r="A1655">
            <v>33060</v>
          </cell>
          <cell r="B1655" t="str">
            <v>Fuenta Especifica 0100 FONDO GENERAL</v>
          </cell>
          <cell r="C1655" t="str">
            <v>Capitulo 0206 MINISTERIO DE EDUCACIÓN</v>
          </cell>
          <cell r="D1655" t="str">
            <v>Libramiento 0206-01-01-0010-8216</v>
          </cell>
          <cell r="E1655" t="str">
            <v>PAGO A FAVOR DE BANCO AGRICOLA S/ACTO 545 D/F. 12/10/2017 CEDIDO POR MUÑOZ &amp; VALERA BUFFET SRL, SUM. ALIM. ESC. JEE. CORRESP. AL MES ENERO 2018, S/FACT. NCF: 00036, CARTA COMPROMISO NO. 07893, OC. 5711.</v>
          </cell>
          <cell r="F1655" t="str">
            <v>05-APR-18</v>
          </cell>
          <cell r="G1655">
            <v>734196</v>
          </cell>
          <cell r="H1655" t="str">
            <v>17-APR-18</v>
          </cell>
          <cell r="I1655">
            <v>33060</v>
          </cell>
          <cell r="J1655">
            <v>1</v>
          </cell>
          <cell r="K1655" t="str">
            <v>IN</v>
          </cell>
          <cell r="L1655" t="str">
            <v>ENTREGADO</v>
          </cell>
          <cell r="M1655">
            <v>1</v>
          </cell>
          <cell r="N1655">
            <v>42189</v>
          </cell>
          <cell r="O1655">
            <v>42189</v>
          </cell>
          <cell r="P1655">
            <v>31110</v>
          </cell>
          <cell r="Q1655">
            <v>0</v>
          </cell>
          <cell r="R1655">
            <v>0</v>
          </cell>
        </row>
        <row r="1656">
          <cell r="A1656">
            <v>33061</v>
          </cell>
          <cell r="B1656" t="str">
            <v>Fuenta Especifica 0100 FONDO GENERAL</v>
          </cell>
          <cell r="C1656" t="str">
            <v>Capitulo 0206 MINISTERIO DE EDUCACIÓN</v>
          </cell>
          <cell r="D1656" t="str">
            <v>Libramiento 0206-01-01-0010-8218</v>
          </cell>
          <cell r="E1656" t="str">
            <v>PAGO A FAVOR DE BANCO AGRICOLA S/ACTO 790 D/F. 04/10/2017 CEDIDO POR NEFTALI VASQUEZ RAMIREZ, SUM. ALIM. ESC. JEE. MES ENERO 2018, S/FACT. NCF: 00016, CARTA COMPROMISO NO. 15390, OC. 5688.</v>
          </cell>
          <cell r="F1656" t="str">
            <v>05-APR-18</v>
          </cell>
          <cell r="G1656">
            <v>330400</v>
          </cell>
          <cell r="H1656" t="str">
            <v>17-APR-18</v>
          </cell>
          <cell r="I1656">
            <v>33061</v>
          </cell>
          <cell r="J1656">
            <v>1</v>
          </cell>
          <cell r="K1656" t="str">
            <v>IN</v>
          </cell>
          <cell r="L1656" t="str">
            <v>ENTREGADO</v>
          </cell>
          <cell r="M1656">
            <v>1</v>
          </cell>
          <cell r="N1656">
            <v>42190</v>
          </cell>
          <cell r="O1656">
            <v>42190</v>
          </cell>
          <cell r="P1656">
            <v>14000</v>
          </cell>
          <cell r="Q1656">
            <v>0</v>
          </cell>
          <cell r="R1656">
            <v>0</v>
          </cell>
        </row>
        <row r="1657">
          <cell r="A1657">
            <v>33061</v>
          </cell>
          <cell r="B1657" t="str">
            <v>Fuenta Especifica 0100 FONDO GENERAL</v>
          </cell>
          <cell r="C1657" t="str">
            <v>Capitulo 0206 MINISTERIO DE EDUCACIÓN</v>
          </cell>
          <cell r="D1657" t="str">
            <v>Libramiento 0206-01-01-0010-8218</v>
          </cell>
          <cell r="E1657" t="str">
            <v>PAGO A FAVOR DE BANCO AGRICOLA S/ACTO 790 D/F. 04/10/2017 CEDIDO POR NEFTALI VASQUEZ RAMIREZ, SUM. ALIM. ESC. JEE. MES ENERO 2018, S/FACT. NCF: 00016, CARTA COMPROMISO NO. 15390, OC. 5688.</v>
          </cell>
          <cell r="F1657" t="str">
            <v>05-APR-18</v>
          </cell>
          <cell r="G1657">
            <v>330400</v>
          </cell>
          <cell r="H1657" t="str">
            <v>17-APR-18</v>
          </cell>
          <cell r="I1657">
            <v>33061</v>
          </cell>
          <cell r="J1657">
            <v>1</v>
          </cell>
          <cell r="K1657" t="str">
            <v>IN</v>
          </cell>
          <cell r="L1657" t="str">
            <v>ENTREGADO</v>
          </cell>
          <cell r="M1657">
            <v>1</v>
          </cell>
          <cell r="N1657">
            <v>42337</v>
          </cell>
          <cell r="O1657">
            <v>42337</v>
          </cell>
          <cell r="P1657">
            <v>50400</v>
          </cell>
          <cell r="Q1657">
            <v>0</v>
          </cell>
          <cell r="R1657">
            <v>0</v>
          </cell>
        </row>
        <row r="1658">
          <cell r="A1658">
            <v>33061</v>
          </cell>
          <cell r="B1658" t="str">
            <v>Fuenta Especifica 0100 FONDO GENERAL</v>
          </cell>
          <cell r="C1658" t="str">
            <v>Capitulo 0206 MINISTERIO DE EDUCACIÓN</v>
          </cell>
          <cell r="D1658" t="str">
            <v>Libramiento 0206-01-01-0010-8218</v>
          </cell>
          <cell r="E1658" t="str">
            <v>PAGO A FAVOR DE BANCO AGRICOLA S/ACTO 790 D/F. 04/10/2017 CEDIDO POR NEFTALI VASQUEZ RAMIREZ, SUM. ALIM. ESC. JEE. MES ENERO 2018, S/FACT. NCF: 00016, CARTA COMPROMISO NO. 15390, OC. 5688.</v>
          </cell>
          <cell r="F1658" t="str">
            <v>05-APR-18</v>
          </cell>
          <cell r="G1658">
            <v>330400</v>
          </cell>
          <cell r="H1658" t="str">
            <v>17-APR-18</v>
          </cell>
          <cell r="I1658">
            <v>33061</v>
          </cell>
          <cell r="J1658">
            <v>1</v>
          </cell>
          <cell r="K1658" t="str">
            <v>TR</v>
          </cell>
          <cell r="L1658" t="str">
            <v>Conciliado</v>
          </cell>
          <cell r="M1658">
            <v>1</v>
          </cell>
          <cell r="N1658">
            <v>2785906</v>
          </cell>
          <cell r="O1658">
            <v>2785906</v>
          </cell>
          <cell r="P1658">
            <v>266000</v>
          </cell>
          <cell r="Q1658">
            <v>0</v>
          </cell>
          <cell r="R1658">
            <v>0</v>
          </cell>
        </row>
        <row r="1659">
          <cell r="A1659">
            <v>33062</v>
          </cell>
          <cell r="B1659" t="str">
            <v>Fuenta Especifica 0100 FONDO GENERAL</v>
          </cell>
          <cell r="C1659" t="str">
            <v>Capitulo 0206 MINISTERIO DE EDUCACIÓN</v>
          </cell>
          <cell r="D1659" t="str">
            <v>Libramiento 0206-01-01-0010-8219</v>
          </cell>
          <cell r="E1659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59" t="str">
            <v>05-APR-18</v>
          </cell>
          <cell r="G1659">
            <v>795980.80000000005</v>
          </cell>
          <cell r="H1659" t="str">
            <v>17-APR-18</v>
          </cell>
          <cell r="I1659">
            <v>33062</v>
          </cell>
          <cell r="J1659">
            <v>1</v>
          </cell>
          <cell r="K1659" t="str">
            <v>TR</v>
          </cell>
          <cell r="L1659" t="str">
            <v>Conciliado</v>
          </cell>
          <cell r="M1659">
            <v>1</v>
          </cell>
          <cell r="N1659">
            <v>2785907</v>
          </cell>
          <cell r="O1659">
            <v>2785907</v>
          </cell>
          <cell r="P1659">
            <v>762252.80000000005</v>
          </cell>
          <cell r="Q1659">
            <v>0</v>
          </cell>
          <cell r="R1659">
            <v>0</v>
          </cell>
        </row>
        <row r="1660">
          <cell r="A1660">
            <v>33062</v>
          </cell>
          <cell r="B1660" t="str">
            <v>Fuenta Especifica 0100 FONDO GENERAL</v>
          </cell>
          <cell r="C1660" t="str">
            <v>Capitulo 0206 MINISTERIO DE EDUCACIÓN</v>
          </cell>
          <cell r="D1660" t="str">
            <v>Libramiento 0206-01-01-0010-8219</v>
          </cell>
          <cell r="E1660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60" t="str">
            <v>05-APR-18</v>
          </cell>
          <cell r="G1660">
            <v>795980.80000000005</v>
          </cell>
          <cell r="H1660" t="str">
            <v>17-APR-18</v>
          </cell>
          <cell r="I1660">
            <v>33062</v>
          </cell>
          <cell r="J1660">
            <v>1</v>
          </cell>
          <cell r="K1660" t="str">
            <v>IN</v>
          </cell>
          <cell r="L1660" t="str">
            <v>ENTREGADO</v>
          </cell>
          <cell r="M1660">
            <v>1</v>
          </cell>
          <cell r="N1660">
            <v>42191</v>
          </cell>
          <cell r="O1660">
            <v>42191</v>
          </cell>
          <cell r="P1660">
            <v>33728</v>
          </cell>
          <cell r="Q1660">
            <v>0</v>
          </cell>
          <cell r="R1660">
            <v>0</v>
          </cell>
        </row>
        <row r="1661">
          <cell r="A1661">
            <v>32610</v>
          </cell>
          <cell r="B1661" t="str">
            <v>Fuenta Especifica 0100 FONDO GENERAL</v>
          </cell>
          <cell r="C1661" t="str">
            <v>Capitulo 0206 MINISTERIO DE EDUCACIÓN</v>
          </cell>
          <cell r="D1661" t="str">
            <v>Libramiento 0206-01-01-0010-8220</v>
          </cell>
          <cell r="E1661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1" t="str">
            <v>05-APR-18</v>
          </cell>
          <cell r="G1661">
            <v>1564019.2</v>
          </cell>
          <cell r="H1661" t="str">
            <v>16-APR-18</v>
          </cell>
          <cell r="I1661">
            <v>32610</v>
          </cell>
          <cell r="J1661">
            <v>1</v>
          </cell>
          <cell r="K1661" t="str">
            <v>TR</v>
          </cell>
          <cell r="L1661" t="str">
            <v>Conciliado</v>
          </cell>
          <cell r="M1661">
            <v>1</v>
          </cell>
          <cell r="N1661">
            <v>2784809</v>
          </cell>
          <cell r="O1661">
            <v>2784809</v>
          </cell>
          <cell r="P1661">
            <v>1259168</v>
          </cell>
          <cell r="Q1661">
            <v>0</v>
          </cell>
          <cell r="R1661">
            <v>0</v>
          </cell>
        </row>
        <row r="1662">
          <cell r="A1662">
            <v>32610</v>
          </cell>
          <cell r="B1662" t="str">
            <v>Fuenta Especifica 0100 FONDO GENERAL</v>
          </cell>
          <cell r="C1662" t="str">
            <v>Capitulo 0206 MINISTERIO DE EDUCACIÓN</v>
          </cell>
          <cell r="D1662" t="str">
            <v>Libramiento 0206-01-01-0010-8220</v>
          </cell>
          <cell r="E1662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2" t="str">
            <v>05-APR-18</v>
          </cell>
          <cell r="G1662">
            <v>1564019.2</v>
          </cell>
          <cell r="H1662" t="str">
            <v>16-APR-18</v>
          </cell>
          <cell r="I1662">
            <v>32610</v>
          </cell>
          <cell r="J1662">
            <v>1</v>
          </cell>
          <cell r="K1662" t="str">
            <v>IN</v>
          </cell>
          <cell r="L1662" t="str">
            <v>ENTREGADO</v>
          </cell>
          <cell r="M1662">
            <v>1</v>
          </cell>
          <cell r="N1662">
            <v>41479</v>
          </cell>
          <cell r="O1662">
            <v>41479</v>
          </cell>
          <cell r="P1662">
            <v>238579.20000000001</v>
          </cell>
          <cell r="Q1662">
            <v>0</v>
          </cell>
          <cell r="R1662">
            <v>0</v>
          </cell>
        </row>
        <row r="1663">
          <cell r="A1663">
            <v>32610</v>
          </cell>
          <cell r="B1663" t="str">
            <v>Fuenta Especifica 0100 FONDO GENERAL</v>
          </cell>
          <cell r="C1663" t="str">
            <v>Capitulo 0206 MINISTERIO DE EDUCACIÓN</v>
          </cell>
          <cell r="D1663" t="str">
            <v>Libramiento 0206-01-01-0010-8220</v>
          </cell>
          <cell r="E1663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3" t="str">
            <v>05-APR-18</v>
          </cell>
          <cell r="G1663">
            <v>1564019.2</v>
          </cell>
          <cell r="H1663" t="str">
            <v>16-APR-18</v>
          </cell>
          <cell r="I1663">
            <v>32610</v>
          </cell>
          <cell r="J1663">
            <v>1</v>
          </cell>
          <cell r="K1663" t="str">
            <v>IN</v>
          </cell>
          <cell r="L1663" t="str">
            <v>ENTREGADO</v>
          </cell>
          <cell r="M1663">
            <v>1</v>
          </cell>
          <cell r="N1663">
            <v>41594</v>
          </cell>
          <cell r="O1663">
            <v>41594</v>
          </cell>
          <cell r="P1663">
            <v>66272</v>
          </cell>
          <cell r="Q1663">
            <v>0</v>
          </cell>
          <cell r="R1663">
            <v>0</v>
          </cell>
        </row>
        <row r="1664">
          <cell r="A1664">
            <v>32611</v>
          </cell>
          <cell r="B1664" t="str">
            <v>Fuenta Especifica 0100 FONDO GENERAL</v>
          </cell>
          <cell r="C1664" t="str">
            <v>Capitulo 0206 MINISTERIO DE EDUCACIÓN</v>
          </cell>
          <cell r="D1664" t="str">
            <v>Libramiento 0206-01-01-0010-8221</v>
          </cell>
          <cell r="E1664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4" t="str">
            <v>05-APR-18</v>
          </cell>
          <cell r="G1664">
            <v>413472</v>
          </cell>
          <cell r="H1664" t="str">
            <v>16-APR-18</v>
          </cell>
          <cell r="I1664">
            <v>32611</v>
          </cell>
          <cell r="J1664">
            <v>1</v>
          </cell>
          <cell r="K1664" t="str">
            <v>TR</v>
          </cell>
          <cell r="L1664" t="str">
            <v>Conciliado</v>
          </cell>
          <cell r="M1664">
            <v>1</v>
          </cell>
          <cell r="N1664">
            <v>2784728</v>
          </cell>
          <cell r="O1664">
            <v>2784728</v>
          </cell>
          <cell r="P1664">
            <v>197790</v>
          </cell>
          <cell r="Q1664">
            <v>0</v>
          </cell>
          <cell r="R1664">
            <v>0</v>
          </cell>
        </row>
        <row r="1665">
          <cell r="A1665">
            <v>32611</v>
          </cell>
          <cell r="B1665" t="str">
            <v>Fuenta Especifica 0100 FONDO GENERAL</v>
          </cell>
          <cell r="C1665" t="str">
            <v>Capitulo 0206 MINISTERIO DE EDUCACIÓN</v>
          </cell>
          <cell r="D1665" t="str">
            <v>Libramiento 0206-01-01-0010-8221</v>
          </cell>
          <cell r="E1665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5" t="str">
            <v>05-APR-18</v>
          </cell>
          <cell r="G1665">
            <v>413472</v>
          </cell>
          <cell r="H1665" t="str">
            <v>16-APR-18</v>
          </cell>
          <cell r="I1665">
            <v>32611</v>
          </cell>
          <cell r="J1665">
            <v>1</v>
          </cell>
          <cell r="K1665" t="str">
            <v>TR</v>
          </cell>
          <cell r="L1665" t="str">
            <v>Conciliado</v>
          </cell>
          <cell r="M1665">
            <v>1</v>
          </cell>
          <cell r="N1665">
            <v>2784808</v>
          </cell>
          <cell r="O1665">
            <v>2784808</v>
          </cell>
          <cell r="P1665">
            <v>135090</v>
          </cell>
          <cell r="Q1665">
            <v>0</v>
          </cell>
          <cell r="R1665">
            <v>0</v>
          </cell>
        </row>
        <row r="1666">
          <cell r="A1666">
            <v>32611</v>
          </cell>
          <cell r="B1666" t="str">
            <v>Fuenta Especifica 0100 FONDO GENERAL</v>
          </cell>
          <cell r="C1666" t="str">
            <v>Capitulo 0206 MINISTERIO DE EDUCACIÓN</v>
          </cell>
          <cell r="D1666" t="str">
            <v>Libramiento 0206-01-01-0010-8221</v>
          </cell>
          <cell r="E1666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6" t="str">
            <v>05-APR-18</v>
          </cell>
          <cell r="G1666">
            <v>413472</v>
          </cell>
          <cell r="H1666" t="str">
            <v>16-APR-18</v>
          </cell>
          <cell r="I1666">
            <v>32611</v>
          </cell>
          <cell r="J1666">
            <v>1</v>
          </cell>
          <cell r="K1666" t="str">
            <v>IN</v>
          </cell>
          <cell r="L1666" t="str">
            <v>ENTREGADO</v>
          </cell>
          <cell r="M1666">
            <v>1</v>
          </cell>
          <cell r="N1666">
            <v>41478</v>
          </cell>
          <cell r="O1666">
            <v>41478</v>
          </cell>
          <cell r="P1666">
            <v>63072</v>
          </cell>
          <cell r="Q1666">
            <v>0</v>
          </cell>
          <cell r="R1666">
            <v>0</v>
          </cell>
        </row>
        <row r="1667">
          <cell r="A1667">
            <v>32611</v>
          </cell>
          <cell r="B1667" t="str">
            <v>Fuenta Especifica 0100 FONDO GENERAL</v>
          </cell>
          <cell r="C1667" t="str">
            <v>Capitulo 0206 MINISTERIO DE EDUCACIÓN</v>
          </cell>
          <cell r="D1667" t="str">
            <v>Libramiento 0206-01-01-0010-8221</v>
          </cell>
          <cell r="E1667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7" t="str">
            <v>05-APR-18</v>
          </cell>
          <cell r="G1667">
            <v>413472</v>
          </cell>
          <cell r="H1667" t="str">
            <v>16-APR-18</v>
          </cell>
          <cell r="I1667">
            <v>32611</v>
          </cell>
          <cell r="J1667">
            <v>1</v>
          </cell>
          <cell r="K1667" t="str">
            <v>IN</v>
          </cell>
          <cell r="L1667" t="str">
            <v>ENTREGADO</v>
          </cell>
          <cell r="M1667">
            <v>1</v>
          </cell>
          <cell r="N1667">
            <v>41593</v>
          </cell>
          <cell r="O1667">
            <v>41593</v>
          </cell>
          <cell r="P1667">
            <v>17520</v>
          </cell>
          <cell r="Q1667">
            <v>0</v>
          </cell>
          <cell r="R1667">
            <v>0</v>
          </cell>
        </row>
        <row r="1668">
          <cell r="A1668">
            <v>33401</v>
          </cell>
          <cell r="B1668" t="str">
            <v>Fuenta Especifica 0100 FONDO GENERAL</v>
          </cell>
          <cell r="C1668" t="str">
            <v>Capitulo 0206 MINISTERIO DE EDUCACIÓN</v>
          </cell>
          <cell r="D1668" t="str">
            <v>Libramiento 0206-01-01-0010-8223</v>
          </cell>
          <cell r="E1668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8" t="str">
            <v>05-APR-18</v>
          </cell>
          <cell r="G1668">
            <v>616243.19999999995</v>
          </cell>
          <cell r="H1668" t="str">
            <v>17-APR-18</v>
          </cell>
          <cell r="I1668">
            <v>33401</v>
          </cell>
          <cell r="J1668">
            <v>5</v>
          </cell>
          <cell r="K1668" t="str">
            <v>IN</v>
          </cell>
          <cell r="L1668" t="str">
            <v>ENTREGADO</v>
          </cell>
          <cell r="M1668">
            <v>1</v>
          </cell>
          <cell r="N1668">
            <v>42488</v>
          </cell>
          <cell r="O1668">
            <v>42488</v>
          </cell>
          <cell r="P1668">
            <v>26112</v>
          </cell>
          <cell r="Q1668">
            <v>0</v>
          </cell>
          <cell r="R1668">
            <v>0</v>
          </cell>
        </row>
        <row r="1669">
          <cell r="A1669">
            <v>33401</v>
          </cell>
          <cell r="B1669" t="str">
            <v>Fuenta Especifica 0100 FONDO GENERAL</v>
          </cell>
          <cell r="C1669" t="str">
            <v>Capitulo 0206 MINISTERIO DE EDUCACIÓN</v>
          </cell>
          <cell r="D1669" t="str">
            <v>Libramiento 0206-01-01-0010-8223</v>
          </cell>
          <cell r="E1669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9" t="str">
            <v>05-APR-18</v>
          </cell>
          <cell r="G1669">
            <v>616243.19999999995</v>
          </cell>
          <cell r="H1669" t="str">
            <v>17-APR-18</v>
          </cell>
          <cell r="I1669">
            <v>33401</v>
          </cell>
          <cell r="J1669">
            <v>5</v>
          </cell>
          <cell r="K1669" t="str">
            <v>TR</v>
          </cell>
          <cell r="L1669" t="str">
            <v>Conciliado</v>
          </cell>
          <cell r="M1669">
            <v>1</v>
          </cell>
          <cell r="N1669">
            <v>2786321</v>
          </cell>
          <cell r="O1669">
            <v>2786321</v>
          </cell>
          <cell r="P1669">
            <v>496128</v>
          </cell>
          <cell r="Q1669">
            <v>0</v>
          </cell>
          <cell r="R1669">
            <v>0</v>
          </cell>
        </row>
        <row r="1670">
          <cell r="A1670">
            <v>33401</v>
          </cell>
          <cell r="B1670" t="str">
            <v>Fuenta Especifica 0100 FONDO GENERAL</v>
          </cell>
          <cell r="C1670" t="str">
            <v>Capitulo 0206 MINISTERIO DE EDUCACIÓN</v>
          </cell>
          <cell r="D1670" t="str">
            <v>Libramiento 0206-01-01-0010-8223</v>
          </cell>
          <cell r="E1670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70" t="str">
            <v>05-APR-18</v>
          </cell>
          <cell r="G1670">
            <v>616243.19999999995</v>
          </cell>
          <cell r="H1670" t="str">
            <v>17-APR-18</v>
          </cell>
          <cell r="I1670">
            <v>33401</v>
          </cell>
          <cell r="J1670">
            <v>5</v>
          </cell>
          <cell r="K1670" t="str">
            <v>IN</v>
          </cell>
          <cell r="L1670" t="str">
            <v>ENTREGADO</v>
          </cell>
          <cell r="M1670">
            <v>1</v>
          </cell>
          <cell r="N1670">
            <v>42588</v>
          </cell>
          <cell r="O1670">
            <v>42588</v>
          </cell>
          <cell r="P1670">
            <v>94003.199999999997</v>
          </cell>
          <cell r="Q1670">
            <v>0</v>
          </cell>
          <cell r="R1670">
            <v>0</v>
          </cell>
        </row>
        <row r="1671">
          <cell r="A1671">
            <v>33063</v>
          </cell>
          <cell r="B1671" t="str">
            <v>Fuenta Especifica 0100 FONDO GENERAL</v>
          </cell>
          <cell r="C1671" t="str">
            <v>Capitulo 0206 MINISTERIO DE EDUCACIÓN</v>
          </cell>
          <cell r="D1671" t="str">
            <v>Libramiento 0206-01-01-0010-8224</v>
          </cell>
          <cell r="E1671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1" t="str">
            <v>05-APR-18</v>
          </cell>
          <cell r="G1671">
            <v>1535557.6</v>
          </cell>
          <cell r="H1671" t="str">
            <v>17-APR-18</v>
          </cell>
          <cell r="I1671">
            <v>33063</v>
          </cell>
          <cell r="J1671">
            <v>1</v>
          </cell>
          <cell r="K1671" t="str">
            <v>IN</v>
          </cell>
          <cell r="L1671" t="str">
            <v>ENTREGADO</v>
          </cell>
          <cell r="M1671">
            <v>1</v>
          </cell>
          <cell r="N1671">
            <v>42192</v>
          </cell>
          <cell r="O1671">
            <v>42192</v>
          </cell>
          <cell r="P1671">
            <v>65066</v>
          </cell>
          <cell r="Q1671">
            <v>0</v>
          </cell>
          <cell r="R1671">
            <v>0</v>
          </cell>
        </row>
        <row r="1672">
          <cell r="A1672">
            <v>33063</v>
          </cell>
          <cell r="B1672" t="str">
            <v>Fuenta Especifica 0100 FONDO GENERAL</v>
          </cell>
          <cell r="C1672" t="str">
            <v>Capitulo 0206 MINISTERIO DE EDUCACIÓN</v>
          </cell>
          <cell r="D1672" t="str">
            <v>Libramiento 0206-01-01-0010-8224</v>
          </cell>
          <cell r="E1672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2" t="str">
            <v>05-APR-18</v>
          </cell>
          <cell r="G1672">
            <v>1535557.6</v>
          </cell>
          <cell r="H1672" t="str">
            <v>17-APR-18</v>
          </cell>
          <cell r="I1672">
            <v>33063</v>
          </cell>
          <cell r="J1672">
            <v>1</v>
          </cell>
          <cell r="K1672" t="str">
            <v>TR</v>
          </cell>
          <cell r="L1672" t="str">
            <v>Conciliado</v>
          </cell>
          <cell r="M1672">
            <v>1</v>
          </cell>
          <cell r="N1672">
            <v>2785908</v>
          </cell>
          <cell r="O1672">
            <v>2785908</v>
          </cell>
          <cell r="P1672">
            <v>1470491.6</v>
          </cell>
          <cell r="Q1672">
            <v>0</v>
          </cell>
          <cell r="R1672">
            <v>0</v>
          </cell>
        </row>
        <row r="1673">
          <cell r="A1673">
            <v>32612</v>
          </cell>
          <cell r="B1673" t="str">
            <v>Fuenta Especifica 0100 FONDO GENERAL</v>
          </cell>
          <cell r="C1673" t="str">
            <v>Capitulo 0206 MINISTERIO DE EDUCACIÓN</v>
          </cell>
          <cell r="D1673" t="str">
            <v>Libramiento 0206-01-01-0010-8225</v>
          </cell>
          <cell r="E1673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3" t="str">
            <v>05-APR-18</v>
          </cell>
          <cell r="G1673">
            <v>240531.20000000001</v>
          </cell>
          <cell r="H1673" t="str">
            <v>16-APR-18</v>
          </cell>
          <cell r="I1673">
            <v>32612</v>
          </cell>
          <cell r="J1673">
            <v>1</v>
          </cell>
          <cell r="K1673" t="str">
            <v>TR</v>
          </cell>
          <cell r="L1673" t="str">
            <v>Conciliado</v>
          </cell>
          <cell r="M1673">
            <v>1</v>
          </cell>
          <cell r="N1673">
            <v>3320348</v>
          </cell>
          <cell r="O1673">
            <v>3320348</v>
          </cell>
          <cell r="P1673">
            <v>230339.20000000001</v>
          </cell>
          <cell r="Q1673">
            <v>0</v>
          </cell>
          <cell r="R1673">
            <v>0</v>
          </cell>
        </row>
        <row r="1674">
          <cell r="A1674">
            <v>32612</v>
          </cell>
          <cell r="B1674" t="str">
            <v>Fuenta Especifica 0100 FONDO GENERAL</v>
          </cell>
          <cell r="C1674" t="str">
            <v>Capitulo 0206 MINISTERIO DE EDUCACIÓN</v>
          </cell>
          <cell r="D1674" t="str">
            <v>Libramiento 0206-01-01-0010-8225</v>
          </cell>
          <cell r="E1674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4" t="str">
            <v>05-APR-18</v>
          </cell>
          <cell r="G1674">
            <v>240531.20000000001</v>
          </cell>
          <cell r="H1674" t="str">
            <v>16-APR-18</v>
          </cell>
          <cell r="I1674">
            <v>32612</v>
          </cell>
          <cell r="J1674">
            <v>1</v>
          </cell>
          <cell r="K1674" t="str">
            <v>IN</v>
          </cell>
          <cell r="L1674" t="str">
            <v>ENTREGADO</v>
          </cell>
          <cell r="M1674">
            <v>1</v>
          </cell>
          <cell r="N1674">
            <v>41592</v>
          </cell>
          <cell r="O1674">
            <v>41592</v>
          </cell>
          <cell r="P1674">
            <v>10192</v>
          </cell>
          <cell r="Q1674">
            <v>0</v>
          </cell>
          <cell r="R1674">
            <v>0</v>
          </cell>
        </row>
        <row r="1675">
          <cell r="A1675">
            <v>33554</v>
          </cell>
          <cell r="B1675" t="str">
            <v>Fuenta Especifica 0100 FONDO GENERAL</v>
          </cell>
          <cell r="C1675" t="str">
            <v>Capitulo 0206 MINISTERIO DE EDUCACIÓN</v>
          </cell>
          <cell r="D1675" t="str">
            <v>Libramiento 0206-01-01-0010-8226</v>
          </cell>
          <cell r="E1675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5" t="str">
            <v>05-APR-18</v>
          </cell>
          <cell r="G1675">
            <v>693366.23</v>
          </cell>
          <cell r="H1675" t="str">
            <v>18-APR-18</v>
          </cell>
          <cell r="I1675">
            <v>33554</v>
          </cell>
          <cell r="J1675">
            <v>3</v>
          </cell>
          <cell r="K1675" t="str">
            <v>TR</v>
          </cell>
          <cell r="L1675" t="str">
            <v>Conciliado</v>
          </cell>
          <cell r="M1675">
            <v>1</v>
          </cell>
          <cell r="N1675">
            <v>2786707</v>
          </cell>
          <cell r="O1675">
            <v>2786707</v>
          </cell>
          <cell r="P1675">
            <v>687045.26</v>
          </cell>
          <cell r="Q1675">
            <v>0</v>
          </cell>
          <cell r="R1675">
            <v>0</v>
          </cell>
        </row>
        <row r="1676">
          <cell r="A1676">
            <v>33554</v>
          </cell>
          <cell r="B1676" t="str">
            <v>Fuenta Especifica 0100 FONDO GENERAL</v>
          </cell>
          <cell r="C1676" t="str">
            <v>Capitulo 0206 MINISTERIO DE EDUCACIÓN</v>
          </cell>
          <cell r="D1676" t="str">
            <v>Libramiento 0206-01-01-0010-8226</v>
          </cell>
          <cell r="E1676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6" t="str">
            <v>05-APR-18</v>
          </cell>
          <cell r="G1676">
            <v>693366.23</v>
          </cell>
          <cell r="H1676" t="str">
            <v>18-APR-18</v>
          </cell>
          <cell r="I1676">
            <v>33554</v>
          </cell>
          <cell r="J1676">
            <v>3</v>
          </cell>
          <cell r="K1676" t="str">
            <v>IN</v>
          </cell>
          <cell r="L1676" t="str">
            <v>ENTREGADO</v>
          </cell>
          <cell r="M1676">
            <v>1</v>
          </cell>
          <cell r="N1676">
            <v>42856</v>
          </cell>
          <cell r="O1676">
            <v>42856</v>
          </cell>
          <cell r="P1676">
            <v>6320.97</v>
          </cell>
          <cell r="Q1676">
            <v>0</v>
          </cell>
          <cell r="R1676">
            <v>0</v>
          </cell>
        </row>
        <row r="1677">
          <cell r="A1677">
            <v>33555</v>
          </cell>
          <cell r="B1677" t="str">
            <v>Fuenta Especifica 0100 FONDO GENERAL</v>
          </cell>
          <cell r="C1677" t="str">
            <v>Capitulo 0206 MINISTERIO DE EDUCACIÓN</v>
          </cell>
          <cell r="D1677" t="str">
            <v>Libramiento 0206-01-01-0010-8227</v>
          </cell>
          <cell r="E1677" t="str">
            <v>PAGO POR SUM. ALIM. ESC. UM. CORRESP. A DICIEMBRE/2017, SEGUN FACT. NCF: 00082, NC. 00041, CONT. 317/2017, OC.6378 ,MENOS ANTICIPO.</v>
          </cell>
          <cell r="F1677" t="str">
            <v>05-APR-18</v>
          </cell>
          <cell r="G1677">
            <v>371066.05</v>
          </cell>
          <cell r="H1677" t="str">
            <v>18-APR-18</v>
          </cell>
          <cell r="I1677">
            <v>33555</v>
          </cell>
          <cell r="J1677">
            <v>3</v>
          </cell>
          <cell r="K1677" t="str">
            <v>IN</v>
          </cell>
          <cell r="L1677" t="str">
            <v>ENTREGADO</v>
          </cell>
          <cell r="M1677">
            <v>1</v>
          </cell>
          <cell r="N1677">
            <v>42857</v>
          </cell>
          <cell r="O1677">
            <v>42857</v>
          </cell>
          <cell r="P1677">
            <v>3419.84</v>
          </cell>
          <cell r="Q1677">
            <v>0</v>
          </cell>
          <cell r="R1677">
            <v>0</v>
          </cell>
        </row>
        <row r="1678">
          <cell r="A1678">
            <v>33555</v>
          </cell>
          <cell r="B1678" t="str">
            <v>Fuenta Especifica 0100 FONDO GENERAL</v>
          </cell>
          <cell r="C1678" t="str">
            <v>Capitulo 0206 MINISTERIO DE EDUCACIÓN</v>
          </cell>
          <cell r="D1678" t="str">
            <v>Libramiento 0206-01-01-0010-8227</v>
          </cell>
          <cell r="E1678" t="str">
            <v>PAGO POR SUM. ALIM. ESC. UM. CORRESP. A DICIEMBRE/2017, SEGUN FACT. NCF: 00082, NC. 00041, CONT. 317/2017, OC.6378 ,MENOS ANTICIPO.</v>
          </cell>
          <cell r="F1678" t="str">
            <v>05-APR-18</v>
          </cell>
          <cell r="G1678">
            <v>371066.05</v>
          </cell>
          <cell r="H1678" t="str">
            <v>18-APR-18</v>
          </cell>
          <cell r="I1678">
            <v>33555</v>
          </cell>
          <cell r="J1678">
            <v>3</v>
          </cell>
          <cell r="K1678" t="str">
            <v>TR</v>
          </cell>
          <cell r="L1678" t="str">
            <v>Conciliado</v>
          </cell>
          <cell r="M1678">
            <v>1</v>
          </cell>
          <cell r="N1678">
            <v>2786426</v>
          </cell>
          <cell r="O1678">
            <v>2786426</v>
          </cell>
          <cell r="P1678">
            <v>367646.21</v>
          </cell>
          <cell r="Q1678">
            <v>0</v>
          </cell>
          <cell r="R1678">
            <v>0</v>
          </cell>
        </row>
        <row r="1679">
          <cell r="A1679">
            <v>33064</v>
          </cell>
          <cell r="B1679" t="str">
            <v>Fuenta Especifica 0100 FONDO GENERAL</v>
          </cell>
          <cell r="C1679" t="str">
            <v>Capitulo 0206 MINISTERIO DE EDUCACIÓN</v>
          </cell>
          <cell r="D1679" t="str">
            <v>Libramiento 0206-01-01-0010-8229</v>
          </cell>
          <cell r="E1679" t="str">
            <v>PAGO A FAVOR DE COOPROHARINA S/ ACTO 1819 D/F. 03/11/2017 CEDIDO POR ALVERYS MICHELLE SRL, SUM. ALIM. ESC. JEE. MES ENERO 2018, S/FACT. NCF: 00051, CARTA COMPROMISO NO. 11453, OC. 6637.</v>
          </cell>
          <cell r="F1679" t="str">
            <v>05-APR-18</v>
          </cell>
          <cell r="G1679">
            <v>607180.80000000005</v>
          </cell>
          <cell r="H1679" t="str">
            <v>17-APR-18</v>
          </cell>
          <cell r="I1679">
            <v>33064</v>
          </cell>
          <cell r="J1679">
            <v>1</v>
          </cell>
          <cell r="K1679" t="str">
            <v>IN</v>
          </cell>
          <cell r="L1679" t="str">
            <v>ENTREGADO</v>
          </cell>
          <cell r="M1679">
            <v>1</v>
          </cell>
          <cell r="N1679">
            <v>42177</v>
          </cell>
          <cell r="O1679">
            <v>42177</v>
          </cell>
          <cell r="P1679">
            <v>25728</v>
          </cell>
          <cell r="Q1679">
            <v>0</v>
          </cell>
          <cell r="R1679">
            <v>0</v>
          </cell>
        </row>
        <row r="1680">
          <cell r="A1680">
            <v>33064</v>
          </cell>
          <cell r="B1680" t="str">
            <v>Fuenta Especifica 0100 FONDO GENERAL</v>
          </cell>
          <cell r="C1680" t="str">
            <v>Capitulo 0206 MINISTERIO DE EDUCACIÓN</v>
          </cell>
          <cell r="D1680" t="str">
            <v>Libramiento 0206-01-01-0010-8229</v>
          </cell>
          <cell r="E1680" t="str">
            <v>PAGO A FAVOR DE COOPROHARINA S/ ACTO 1819 D/F. 03/11/2017 CEDIDO POR ALVERYS MICHELLE SRL, SUM. ALIM. ESC. JEE. MES ENERO 2018, S/FACT. NCF: 00051, CARTA COMPROMISO NO. 11453, OC. 6637.</v>
          </cell>
          <cell r="F1680" t="str">
            <v>05-APR-18</v>
          </cell>
          <cell r="G1680">
            <v>607180.80000000005</v>
          </cell>
          <cell r="H1680" t="str">
            <v>17-APR-18</v>
          </cell>
          <cell r="I1680">
            <v>33064</v>
          </cell>
          <cell r="J1680">
            <v>1</v>
          </cell>
          <cell r="K1680" t="str">
            <v>TR</v>
          </cell>
          <cell r="L1680" t="str">
            <v>Conciliado</v>
          </cell>
          <cell r="M1680">
            <v>1</v>
          </cell>
          <cell r="N1680">
            <v>2785892</v>
          </cell>
          <cell r="O1680">
            <v>2785892</v>
          </cell>
          <cell r="P1680">
            <v>581452.80000000005</v>
          </cell>
          <cell r="Q1680">
            <v>0</v>
          </cell>
          <cell r="R1680">
            <v>0</v>
          </cell>
        </row>
        <row r="1681">
          <cell r="A1681">
            <v>33065</v>
          </cell>
          <cell r="B1681" t="str">
            <v>Fuenta Especifica 0100 FONDO GENERAL</v>
          </cell>
          <cell r="C1681" t="str">
            <v>Capitulo 0206 MINISTERIO DE EDUCACIÓN</v>
          </cell>
          <cell r="D1681" t="str">
            <v>Libramiento 0206-01-01-0010-8231</v>
          </cell>
          <cell r="E1681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1" t="str">
            <v>05-APR-18</v>
          </cell>
          <cell r="G1681">
            <v>676659.19999999995</v>
          </cell>
          <cell r="H1681" t="str">
            <v>17-APR-18</v>
          </cell>
          <cell r="I1681">
            <v>33065</v>
          </cell>
          <cell r="J1681">
            <v>1</v>
          </cell>
          <cell r="K1681" t="str">
            <v>TR</v>
          </cell>
          <cell r="L1681" t="str">
            <v>Conciliado</v>
          </cell>
          <cell r="M1681">
            <v>1</v>
          </cell>
          <cell r="N1681">
            <v>2785891</v>
          </cell>
          <cell r="O1681">
            <v>2785891</v>
          </cell>
          <cell r="P1681">
            <v>544768</v>
          </cell>
          <cell r="Q1681">
            <v>0</v>
          </cell>
          <cell r="R1681">
            <v>0</v>
          </cell>
        </row>
        <row r="1682">
          <cell r="A1682">
            <v>33065</v>
          </cell>
          <cell r="B1682" t="str">
            <v>Fuenta Especifica 0100 FONDO GENERAL</v>
          </cell>
          <cell r="C1682" t="str">
            <v>Capitulo 0206 MINISTERIO DE EDUCACIÓN</v>
          </cell>
          <cell r="D1682" t="str">
            <v>Libramiento 0206-01-01-0010-8231</v>
          </cell>
          <cell r="E1682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2" t="str">
            <v>05-APR-18</v>
          </cell>
          <cell r="G1682">
            <v>676659.19999999995</v>
          </cell>
          <cell r="H1682" t="str">
            <v>17-APR-18</v>
          </cell>
          <cell r="I1682">
            <v>33065</v>
          </cell>
          <cell r="J1682">
            <v>1</v>
          </cell>
          <cell r="K1682" t="str">
            <v>IN</v>
          </cell>
          <cell r="L1682" t="str">
            <v>ENTREGADO</v>
          </cell>
          <cell r="M1682">
            <v>1</v>
          </cell>
          <cell r="N1682">
            <v>42176</v>
          </cell>
          <cell r="O1682">
            <v>42176</v>
          </cell>
          <cell r="P1682">
            <v>28672</v>
          </cell>
          <cell r="Q1682">
            <v>0</v>
          </cell>
          <cell r="R1682">
            <v>0</v>
          </cell>
        </row>
        <row r="1683">
          <cell r="A1683">
            <v>33065</v>
          </cell>
          <cell r="B1683" t="str">
            <v>Fuenta Especifica 0100 FONDO GENERAL</v>
          </cell>
          <cell r="C1683" t="str">
            <v>Capitulo 0206 MINISTERIO DE EDUCACIÓN</v>
          </cell>
          <cell r="D1683" t="str">
            <v>Libramiento 0206-01-01-0010-8231</v>
          </cell>
          <cell r="E1683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3" t="str">
            <v>05-APR-18</v>
          </cell>
          <cell r="G1683">
            <v>676659.19999999995</v>
          </cell>
          <cell r="H1683" t="str">
            <v>17-APR-18</v>
          </cell>
          <cell r="I1683">
            <v>33065</v>
          </cell>
          <cell r="J1683">
            <v>1</v>
          </cell>
          <cell r="K1683" t="str">
            <v>IN</v>
          </cell>
          <cell r="L1683" t="str">
            <v>ENTREGADO</v>
          </cell>
          <cell r="M1683">
            <v>1</v>
          </cell>
          <cell r="N1683">
            <v>42324</v>
          </cell>
          <cell r="O1683">
            <v>42324</v>
          </cell>
          <cell r="P1683">
            <v>103219.2</v>
          </cell>
          <cell r="Q1683">
            <v>0</v>
          </cell>
          <cell r="R1683">
            <v>0</v>
          </cell>
        </row>
        <row r="1684">
          <cell r="A1684">
            <v>33402</v>
          </cell>
          <cell r="B1684" t="str">
            <v>Fuenta Especifica 0100 FONDO GENERAL</v>
          </cell>
          <cell r="C1684" t="str">
            <v>Capitulo 0206 MINISTERIO DE EDUCACIÓN</v>
          </cell>
          <cell r="D1684" t="str">
            <v>Libramiento 0206-01-01-0010-8232</v>
          </cell>
          <cell r="E1684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4" t="str">
            <v>05-APR-18</v>
          </cell>
          <cell r="G1684">
            <v>1596728.8</v>
          </cell>
          <cell r="H1684" t="str">
            <v>17-APR-18</v>
          </cell>
          <cell r="I1684">
            <v>33402</v>
          </cell>
          <cell r="J1684">
            <v>5</v>
          </cell>
          <cell r="K1684" t="str">
            <v>TR</v>
          </cell>
          <cell r="L1684" t="str">
            <v>Conciliado</v>
          </cell>
          <cell r="M1684">
            <v>1</v>
          </cell>
          <cell r="N1684">
            <v>2786322</v>
          </cell>
          <cell r="O1684">
            <v>2786322</v>
          </cell>
          <cell r="P1684">
            <v>1529070.8</v>
          </cell>
          <cell r="Q1684">
            <v>0</v>
          </cell>
          <cell r="R1684">
            <v>0</v>
          </cell>
        </row>
        <row r="1685">
          <cell r="A1685">
            <v>33402</v>
          </cell>
          <cell r="B1685" t="str">
            <v>Fuenta Especifica 0100 FONDO GENERAL</v>
          </cell>
          <cell r="C1685" t="str">
            <v>Capitulo 0206 MINISTERIO DE EDUCACIÓN</v>
          </cell>
          <cell r="D1685" t="str">
            <v>Libramiento 0206-01-01-0010-8232</v>
          </cell>
          <cell r="E1685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5" t="str">
            <v>05-APR-18</v>
          </cell>
          <cell r="G1685">
            <v>1596728.8</v>
          </cell>
          <cell r="H1685" t="str">
            <v>17-APR-18</v>
          </cell>
          <cell r="I1685">
            <v>33402</v>
          </cell>
          <cell r="J1685">
            <v>5</v>
          </cell>
          <cell r="K1685" t="str">
            <v>IN</v>
          </cell>
          <cell r="L1685" t="str">
            <v>ENTREGADO</v>
          </cell>
          <cell r="M1685">
            <v>1</v>
          </cell>
          <cell r="N1685">
            <v>42489</v>
          </cell>
          <cell r="O1685">
            <v>42489</v>
          </cell>
          <cell r="P1685">
            <v>67658</v>
          </cell>
          <cell r="Q1685">
            <v>0</v>
          </cell>
          <cell r="R1685">
            <v>0</v>
          </cell>
        </row>
        <row r="1686">
          <cell r="A1686">
            <v>32613</v>
          </cell>
          <cell r="B1686" t="str">
            <v>Fuenta Especifica 0100 FONDO GENERAL</v>
          </cell>
          <cell r="C1686" t="str">
            <v>Capitulo 0206 MINISTERIO DE EDUCACIÓN</v>
          </cell>
          <cell r="D1686" t="str">
            <v>Libramiento 0206-01-01-0010-8233</v>
          </cell>
          <cell r="E1686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6" t="str">
            <v>05-APR-18</v>
          </cell>
          <cell r="G1686">
            <v>363204</v>
          </cell>
          <cell r="H1686" t="str">
            <v>16-APR-18</v>
          </cell>
          <cell r="I1686">
            <v>32613</v>
          </cell>
          <cell r="J1686">
            <v>1</v>
          </cell>
          <cell r="K1686" t="str">
            <v>IN</v>
          </cell>
          <cell r="L1686" t="str">
            <v>ENTREGADO</v>
          </cell>
          <cell r="M1686">
            <v>1</v>
          </cell>
          <cell r="N1686">
            <v>41477</v>
          </cell>
          <cell r="O1686">
            <v>41477</v>
          </cell>
          <cell r="P1686">
            <v>55404</v>
          </cell>
          <cell r="Q1686">
            <v>0</v>
          </cell>
          <cell r="R1686">
            <v>0</v>
          </cell>
        </row>
        <row r="1687">
          <cell r="A1687">
            <v>32613</v>
          </cell>
          <cell r="B1687" t="str">
            <v>Fuenta Especifica 0100 FONDO GENERAL</v>
          </cell>
          <cell r="C1687" t="str">
            <v>Capitulo 0206 MINISTERIO DE EDUCACIÓN</v>
          </cell>
          <cell r="D1687" t="str">
            <v>Libramiento 0206-01-01-0010-8233</v>
          </cell>
          <cell r="E1687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7" t="str">
            <v>05-APR-18</v>
          </cell>
          <cell r="G1687">
            <v>363204</v>
          </cell>
          <cell r="H1687" t="str">
            <v>16-APR-18</v>
          </cell>
          <cell r="I1687">
            <v>32613</v>
          </cell>
          <cell r="J1687">
            <v>1</v>
          </cell>
          <cell r="K1687" t="str">
            <v>TR</v>
          </cell>
          <cell r="L1687" t="str">
            <v>Conciliado</v>
          </cell>
          <cell r="M1687">
            <v>1</v>
          </cell>
          <cell r="N1687">
            <v>2784807</v>
          </cell>
          <cell r="O1687">
            <v>2784807</v>
          </cell>
          <cell r="P1687">
            <v>292410</v>
          </cell>
          <cell r="Q1687">
            <v>0</v>
          </cell>
          <cell r="R1687">
            <v>0</v>
          </cell>
        </row>
        <row r="1688">
          <cell r="A1688">
            <v>32613</v>
          </cell>
          <cell r="B1688" t="str">
            <v>Fuenta Especifica 0100 FONDO GENERAL</v>
          </cell>
          <cell r="C1688" t="str">
            <v>Capitulo 0206 MINISTERIO DE EDUCACIÓN</v>
          </cell>
          <cell r="D1688" t="str">
            <v>Libramiento 0206-01-01-0010-8233</v>
          </cell>
          <cell r="E1688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8" t="str">
            <v>05-APR-18</v>
          </cell>
          <cell r="G1688">
            <v>363204</v>
          </cell>
          <cell r="H1688" t="str">
            <v>16-APR-18</v>
          </cell>
          <cell r="I1688">
            <v>32613</v>
          </cell>
          <cell r="J1688">
            <v>1</v>
          </cell>
          <cell r="K1688" t="str">
            <v>IN</v>
          </cell>
          <cell r="L1688" t="str">
            <v>ENTREGADO</v>
          </cell>
          <cell r="M1688">
            <v>1</v>
          </cell>
          <cell r="N1688">
            <v>41591</v>
          </cell>
          <cell r="O1688">
            <v>41591</v>
          </cell>
          <cell r="P1688">
            <v>15390</v>
          </cell>
          <cell r="Q1688">
            <v>0</v>
          </cell>
          <cell r="R1688">
            <v>0</v>
          </cell>
        </row>
        <row r="1689">
          <cell r="A1689">
            <v>33066</v>
          </cell>
          <cell r="B1689" t="str">
            <v>Fuenta Especifica 0100 FONDO GENERAL</v>
          </cell>
          <cell r="C1689" t="str">
            <v>Capitulo 0206 MINISTERIO DE EDUCACIÓN</v>
          </cell>
          <cell r="D1689" t="str">
            <v>Libramiento 0206-01-01-0010-8234</v>
          </cell>
          <cell r="E1689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89" t="str">
            <v>05-APR-18</v>
          </cell>
          <cell r="G1689">
            <v>889625.59999999998</v>
          </cell>
          <cell r="H1689" t="str">
            <v>17-APR-18</v>
          </cell>
          <cell r="I1689">
            <v>33066</v>
          </cell>
          <cell r="J1689">
            <v>1</v>
          </cell>
          <cell r="K1689" t="str">
            <v>TR</v>
          </cell>
          <cell r="L1689" t="str">
            <v>Conciliado</v>
          </cell>
          <cell r="M1689">
            <v>1</v>
          </cell>
          <cell r="N1689">
            <v>2785890</v>
          </cell>
          <cell r="O1689">
            <v>2785890</v>
          </cell>
          <cell r="P1689">
            <v>716224</v>
          </cell>
          <cell r="Q1689">
            <v>0</v>
          </cell>
          <cell r="R1689">
            <v>0</v>
          </cell>
        </row>
        <row r="1690">
          <cell r="A1690">
            <v>33066</v>
          </cell>
          <cell r="B1690" t="str">
            <v>Fuenta Especifica 0100 FONDO GENERAL</v>
          </cell>
          <cell r="C1690" t="str">
            <v>Capitulo 0206 MINISTERIO DE EDUCACIÓN</v>
          </cell>
          <cell r="D1690" t="str">
            <v>Libramiento 0206-01-01-0010-8234</v>
          </cell>
          <cell r="E1690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0" t="str">
            <v>05-APR-18</v>
          </cell>
          <cell r="G1690">
            <v>889625.59999999998</v>
          </cell>
          <cell r="H1690" t="str">
            <v>17-APR-18</v>
          </cell>
          <cell r="I1690">
            <v>33066</v>
          </cell>
          <cell r="J1690">
            <v>1</v>
          </cell>
          <cell r="K1690" t="str">
            <v>IN</v>
          </cell>
          <cell r="L1690" t="str">
            <v>ENTREGADO</v>
          </cell>
          <cell r="M1690">
            <v>1</v>
          </cell>
          <cell r="N1690">
            <v>42323</v>
          </cell>
          <cell r="O1690">
            <v>42323</v>
          </cell>
          <cell r="P1690">
            <v>135705.60000000001</v>
          </cell>
          <cell r="Q1690">
            <v>0</v>
          </cell>
          <cell r="R1690">
            <v>0</v>
          </cell>
        </row>
        <row r="1691">
          <cell r="A1691">
            <v>33066</v>
          </cell>
          <cell r="B1691" t="str">
            <v>Fuenta Especifica 0100 FONDO GENERAL</v>
          </cell>
          <cell r="C1691" t="str">
            <v>Capitulo 0206 MINISTERIO DE EDUCACIÓN</v>
          </cell>
          <cell r="D1691" t="str">
            <v>Libramiento 0206-01-01-0010-8234</v>
          </cell>
          <cell r="E1691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1" t="str">
            <v>05-APR-18</v>
          </cell>
          <cell r="G1691">
            <v>889625.59999999998</v>
          </cell>
          <cell r="H1691" t="str">
            <v>17-APR-18</v>
          </cell>
          <cell r="I1691">
            <v>33066</v>
          </cell>
          <cell r="J1691">
            <v>1</v>
          </cell>
          <cell r="K1691" t="str">
            <v>IN</v>
          </cell>
          <cell r="L1691" t="str">
            <v>ENTREGADO</v>
          </cell>
          <cell r="M1691">
            <v>1</v>
          </cell>
          <cell r="N1691">
            <v>42175</v>
          </cell>
          <cell r="O1691">
            <v>42175</v>
          </cell>
          <cell r="P1691">
            <v>37696</v>
          </cell>
          <cell r="Q1691">
            <v>0</v>
          </cell>
          <cell r="R1691">
            <v>0</v>
          </cell>
        </row>
        <row r="1692">
          <cell r="A1692">
            <v>33556</v>
          </cell>
          <cell r="B1692" t="str">
            <v>Fuenta Especifica 0100 FONDO GENERAL</v>
          </cell>
          <cell r="C1692" t="str">
            <v>Capitulo 0206 MINISTERIO DE EDUCACIÓN</v>
          </cell>
          <cell r="D1692" t="str">
            <v>Libramiento 0206-01-01-0010-8235</v>
          </cell>
          <cell r="E1692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2" t="str">
            <v>05-APR-18</v>
          </cell>
          <cell r="G1692">
            <v>515033.61</v>
          </cell>
          <cell r="H1692" t="str">
            <v>18-APR-18</v>
          </cell>
          <cell r="I1692">
            <v>33556</v>
          </cell>
          <cell r="J1692">
            <v>3</v>
          </cell>
          <cell r="K1692" t="str">
            <v>IN</v>
          </cell>
          <cell r="L1692" t="str">
            <v>ENTREGADO</v>
          </cell>
          <cell r="M1692">
            <v>1</v>
          </cell>
          <cell r="N1692">
            <v>42858</v>
          </cell>
          <cell r="O1692">
            <v>42858</v>
          </cell>
          <cell r="P1692">
            <v>4703.6000000000004</v>
          </cell>
          <cell r="Q1692">
            <v>0</v>
          </cell>
          <cell r="R1692">
            <v>0</v>
          </cell>
        </row>
        <row r="1693">
          <cell r="A1693">
            <v>33556</v>
          </cell>
          <cell r="B1693" t="str">
            <v>Fuenta Especifica 0100 FONDO GENERAL</v>
          </cell>
          <cell r="C1693" t="str">
            <v>Capitulo 0206 MINISTERIO DE EDUCACIÓN</v>
          </cell>
          <cell r="D1693" t="str">
            <v>Libramiento 0206-01-01-0010-8235</v>
          </cell>
          <cell r="E1693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3" t="str">
            <v>05-APR-18</v>
          </cell>
          <cell r="G1693">
            <v>515033.61</v>
          </cell>
          <cell r="H1693" t="str">
            <v>18-APR-18</v>
          </cell>
          <cell r="I1693">
            <v>33556</v>
          </cell>
          <cell r="J1693">
            <v>3</v>
          </cell>
          <cell r="K1693" t="str">
            <v>TR</v>
          </cell>
          <cell r="L1693" t="str">
            <v>Conciliado</v>
          </cell>
          <cell r="M1693">
            <v>1</v>
          </cell>
          <cell r="N1693">
            <v>2786708</v>
          </cell>
          <cell r="O1693">
            <v>2786708</v>
          </cell>
          <cell r="P1693">
            <v>510330.01</v>
          </cell>
          <cell r="Q1693">
            <v>0</v>
          </cell>
          <cell r="R1693">
            <v>0</v>
          </cell>
        </row>
        <row r="1694">
          <cell r="A1694">
            <v>33403</v>
          </cell>
          <cell r="B1694" t="str">
            <v>Fuenta Especifica 0100 FONDO GENERAL</v>
          </cell>
          <cell r="C1694" t="str">
            <v>Capitulo 0206 MINISTERIO DE EDUCACIÓN</v>
          </cell>
          <cell r="D1694" t="str">
            <v>Libramiento 0206-01-01-0010-8236</v>
          </cell>
          <cell r="E1694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4" t="str">
            <v>05-APR-18</v>
          </cell>
          <cell r="G1694">
            <v>788712</v>
          </cell>
          <cell r="H1694" t="str">
            <v>17-APR-18</v>
          </cell>
          <cell r="I1694">
            <v>33403</v>
          </cell>
          <cell r="J1694">
            <v>5</v>
          </cell>
          <cell r="K1694" t="str">
            <v>IN</v>
          </cell>
          <cell r="L1694" t="str">
            <v>ENTREGADO</v>
          </cell>
          <cell r="M1694">
            <v>1</v>
          </cell>
          <cell r="N1694">
            <v>42490</v>
          </cell>
          <cell r="O1694">
            <v>42490</v>
          </cell>
          <cell r="P1694">
            <v>33420</v>
          </cell>
          <cell r="Q1694">
            <v>0</v>
          </cell>
          <cell r="R1694">
            <v>0</v>
          </cell>
        </row>
        <row r="1695">
          <cell r="A1695">
            <v>33403</v>
          </cell>
          <cell r="B1695" t="str">
            <v>Fuenta Especifica 0100 FONDO GENERAL</v>
          </cell>
          <cell r="C1695" t="str">
            <v>Capitulo 0206 MINISTERIO DE EDUCACIÓN</v>
          </cell>
          <cell r="D1695" t="str">
            <v>Libramiento 0206-01-01-0010-8236</v>
          </cell>
          <cell r="E1695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5" t="str">
            <v>05-APR-18</v>
          </cell>
          <cell r="G1695">
            <v>788712</v>
          </cell>
          <cell r="H1695" t="str">
            <v>17-APR-18</v>
          </cell>
          <cell r="I1695">
            <v>33403</v>
          </cell>
          <cell r="J1695">
            <v>5</v>
          </cell>
          <cell r="K1695" t="str">
            <v>TR</v>
          </cell>
          <cell r="L1695" t="str">
            <v>Conciliado</v>
          </cell>
          <cell r="M1695">
            <v>1</v>
          </cell>
          <cell r="N1695">
            <v>2786323</v>
          </cell>
          <cell r="O1695">
            <v>2786323</v>
          </cell>
          <cell r="P1695">
            <v>755292</v>
          </cell>
          <cell r="Q1695">
            <v>0</v>
          </cell>
          <cell r="R1695">
            <v>0</v>
          </cell>
        </row>
        <row r="1696">
          <cell r="A1696">
            <v>33404</v>
          </cell>
          <cell r="B1696" t="str">
            <v>Fuenta Especifica 0100 FONDO GENERAL</v>
          </cell>
          <cell r="C1696" t="str">
            <v>Capitulo 0206 MINISTERIO DE EDUCACIÓN</v>
          </cell>
          <cell r="D1696" t="str">
            <v>Libramiento 0206-01-01-0010-8237</v>
          </cell>
          <cell r="E1696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6" t="str">
            <v>05-APR-18</v>
          </cell>
          <cell r="G1696">
            <v>1183068</v>
          </cell>
          <cell r="H1696" t="str">
            <v>17-APR-18</v>
          </cell>
          <cell r="I1696">
            <v>33404</v>
          </cell>
          <cell r="J1696">
            <v>5</v>
          </cell>
          <cell r="K1696" t="str">
            <v>TR</v>
          </cell>
          <cell r="L1696" t="str">
            <v>Conciliado</v>
          </cell>
          <cell r="M1696">
            <v>1</v>
          </cell>
          <cell r="N1696">
            <v>2786324</v>
          </cell>
          <cell r="O1696">
            <v>2786324</v>
          </cell>
          <cell r="P1696">
            <v>863550</v>
          </cell>
          <cell r="Q1696">
            <v>0</v>
          </cell>
          <cell r="R1696">
            <v>0</v>
          </cell>
        </row>
        <row r="1697">
          <cell r="A1697">
            <v>33404</v>
          </cell>
          <cell r="B1697" t="str">
            <v>Fuenta Especifica 0100 FONDO GENERAL</v>
          </cell>
          <cell r="C1697" t="str">
            <v>Capitulo 0206 MINISTERIO DE EDUCACIÓN</v>
          </cell>
          <cell r="D1697" t="str">
            <v>Libramiento 0206-01-01-0010-8237</v>
          </cell>
          <cell r="E1697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7" t="str">
            <v>05-APR-18</v>
          </cell>
          <cell r="G1697">
            <v>1183068</v>
          </cell>
          <cell r="H1697" t="str">
            <v>17-APR-18</v>
          </cell>
          <cell r="I1697">
            <v>33404</v>
          </cell>
          <cell r="J1697">
            <v>5</v>
          </cell>
          <cell r="K1697" t="str">
            <v>IN</v>
          </cell>
          <cell r="L1697" t="str">
            <v>ENTREGADO</v>
          </cell>
          <cell r="M1697">
            <v>1</v>
          </cell>
          <cell r="N1697">
            <v>42491</v>
          </cell>
          <cell r="O1697">
            <v>42491</v>
          </cell>
          <cell r="P1697">
            <v>50130</v>
          </cell>
          <cell r="Q1697">
            <v>0</v>
          </cell>
          <cell r="R1697">
            <v>0</v>
          </cell>
        </row>
        <row r="1698">
          <cell r="A1698">
            <v>33404</v>
          </cell>
          <cell r="B1698" t="str">
            <v>Fuenta Especifica 0100 FONDO GENERAL</v>
          </cell>
          <cell r="C1698" t="str">
            <v>Capitulo 0206 MINISTERIO DE EDUCACIÓN</v>
          </cell>
          <cell r="D1698" t="str">
            <v>Libramiento 0206-01-01-0010-8237</v>
          </cell>
          <cell r="E1698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8" t="str">
            <v>05-APR-18</v>
          </cell>
          <cell r="G1698">
            <v>1183068</v>
          </cell>
          <cell r="H1698" t="str">
            <v>17-APR-18</v>
          </cell>
          <cell r="I1698">
            <v>33404</v>
          </cell>
          <cell r="J1698">
            <v>5</v>
          </cell>
          <cell r="K1698" t="str">
            <v>TR</v>
          </cell>
          <cell r="L1698" t="str">
            <v>ENVIADO CON RECHAZO</v>
          </cell>
          <cell r="M1698">
            <v>1</v>
          </cell>
          <cell r="N1698">
            <v>2786226</v>
          </cell>
          <cell r="O1698">
            <v>2786226</v>
          </cell>
          <cell r="P1698">
            <v>0</v>
          </cell>
          <cell r="Q1698">
            <v>0</v>
          </cell>
          <cell r="R1698">
            <v>88920</v>
          </cell>
        </row>
        <row r="1699">
          <cell r="A1699">
            <v>33404</v>
          </cell>
          <cell r="B1699" t="str">
            <v>Fuenta Especifica 0100 FONDO GENERAL</v>
          </cell>
          <cell r="C1699" t="str">
            <v>Capitulo 0206 MINISTERIO DE EDUCACIÓN</v>
          </cell>
          <cell r="D1699" t="str">
            <v>Libramiento 0206-01-01-0010-8237</v>
          </cell>
          <cell r="E1699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9" t="str">
            <v>05-APR-18</v>
          </cell>
          <cell r="G1699">
            <v>1183068</v>
          </cell>
          <cell r="H1699" t="str">
            <v>17-APR-18</v>
          </cell>
          <cell r="I1699">
            <v>33404</v>
          </cell>
          <cell r="J1699">
            <v>5</v>
          </cell>
          <cell r="K1699" t="str">
            <v>IN</v>
          </cell>
          <cell r="L1699" t="str">
            <v>ENTREGADO</v>
          </cell>
          <cell r="M1699">
            <v>1</v>
          </cell>
          <cell r="N1699">
            <v>42589</v>
          </cell>
          <cell r="O1699">
            <v>42589</v>
          </cell>
          <cell r="P1699">
            <v>180468</v>
          </cell>
          <cell r="Q1699">
            <v>0</v>
          </cell>
          <cell r="R1699">
            <v>0</v>
          </cell>
        </row>
        <row r="1700">
          <cell r="A1700">
            <v>33928</v>
          </cell>
          <cell r="B1700" t="str">
            <v>Fuenta Especifica 0100 FONDO GENERAL</v>
          </cell>
          <cell r="C1700" t="str">
            <v>Capitulo 0206 MINISTERIO DE EDUCACIÓN</v>
          </cell>
          <cell r="D1700" t="str">
            <v>Libramiento 0206-01-01-0010-8238</v>
          </cell>
          <cell r="E1700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0" t="str">
            <v>05-APR-18</v>
          </cell>
          <cell r="G1700">
            <v>667360.80000000005</v>
          </cell>
          <cell r="H1700" t="str">
            <v>18-APR-18</v>
          </cell>
          <cell r="I1700">
            <v>33928</v>
          </cell>
          <cell r="J1700">
            <v>5</v>
          </cell>
          <cell r="K1700" t="str">
            <v>IN</v>
          </cell>
          <cell r="L1700" t="str">
            <v>ENTREGADO</v>
          </cell>
          <cell r="M1700">
            <v>1</v>
          </cell>
          <cell r="N1700">
            <v>43208</v>
          </cell>
          <cell r="O1700">
            <v>43208</v>
          </cell>
          <cell r="P1700">
            <v>28278</v>
          </cell>
          <cell r="Q1700">
            <v>0</v>
          </cell>
          <cell r="R1700">
            <v>0</v>
          </cell>
        </row>
        <row r="1701">
          <cell r="A1701">
            <v>33928</v>
          </cell>
          <cell r="B1701" t="str">
            <v>Fuenta Especifica 0100 FONDO GENERAL</v>
          </cell>
          <cell r="C1701" t="str">
            <v>Capitulo 0206 MINISTERIO DE EDUCACIÓN</v>
          </cell>
          <cell r="D1701" t="str">
            <v>Libramiento 0206-01-01-0010-8238</v>
          </cell>
          <cell r="E1701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1" t="str">
            <v>05-APR-18</v>
          </cell>
          <cell r="G1701">
            <v>667360.80000000005</v>
          </cell>
          <cell r="H1701" t="str">
            <v>18-APR-18</v>
          </cell>
          <cell r="I1701">
            <v>33928</v>
          </cell>
          <cell r="J1701">
            <v>5</v>
          </cell>
          <cell r="K1701" t="str">
            <v>TR</v>
          </cell>
          <cell r="L1701" t="str">
            <v>Conciliado</v>
          </cell>
          <cell r="M1701">
            <v>1</v>
          </cell>
          <cell r="N1701">
            <v>2933497</v>
          </cell>
          <cell r="O1701">
            <v>2933497</v>
          </cell>
          <cell r="P1701">
            <v>639082.80000000005</v>
          </cell>
          <cell r="Q1701">
            <v>0</v>
          </cell>
          <cell r="R1701">
            <v>0</v>
          </cell>
        </row>
        <row r="1702">
          <cell r="A1702">
            <v>33067</v>
          </cell>
          <cell r="B1702" t="str">
            <v>Fuenta Especifica 0100 FONDO GENERAL</v>
          </cell>
          <cell r="C1702" t="str">
            <v>Capitulo 0206 MINISTERIO DE EDUCACIÓN</v>
          </cell>
          <cell r="D1702" t="str">
            <v>Libramiento 0206-01-01-0010-8239</v>
          </cell>
          <cell r="E1702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2" t="str">
            <v>05-APR-18</v>
          </cell>
          <cell r="G1702">
            <v>460813.6</v>
          </cell>
          <cell r="H1702" t="str">
            <v>17-APR-18</v>
          </cell>
          <cell r="I1702">
            <v>33067</v>
          </cell>
          <cell r="J1702">
            <v>1</v>
          </cell>
          <cell r="K1702" t="str">
            <v>IN</v>
          </cell>
          <cell r="L1702" t="str">
            <v>ENTREGADO</v>
          </cell>
          <cell r="M1702">
            <v>1</v>
          </cell>
          <cell r="N1702">
            <v>42322</v>
          </cell>
          <cell r="O1702">
            <v>42322</v>
          </cell>
          <cell r="P1702">
            <v>70293.600000000006</v>
          </cell>
          <cell r="Q1702">
            <v>0</v>
          </cell>
          <cell r="R1702">
            <v>0</v>
          </cell>
        </row>
        <row r="1703">
          <cell r="A1703">
            <v>33067</v>
          </cell>
          <cell r="B1703" t="str">
            <v>Fuenta Especifica 0100 FONDO GENERAL</v>
          </cell>
          <cell r="C1703" t="str">
            <v>Capitulo 0206 MINISTERIO DE EDUCACIÓN</v>
          </cell>
          <cell r="D1703" t="str">
            <v>Libramiento 0206-01-01-0010-8239</v>
          </cell>
          <cell r="E1703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3" t="str">
            <v>05-APR-18</v>
          </cell>
          <cell r="G1703">
            <v>460813.6</v>
          </cell>
          <cell r="H1703" t="str">
            <v>17-APR-18</v>
          </cell>
          <cell r="I1703">
            <v>33067</v>
          </cell>
          <cell r="J1703">
            <v>1</v>
          </cell>
          <cell r="K1703" t="str">
            <v>TR</v>
          </cell>
          <cell r="L1703" t="str">
            <v>Conciliado</v>
          </cell>
          <cell r="M1703">
            <v>1</v>
          </cell>
          <cell r="N1703">
            <v>3320349</v>
          </cell>
          <cell r="O1703">
            <v>3320349</v>
          </cell>
          <cell r="P1703">
            <v>370994</v>
          </cell>
          <cell r="Q1703">
            <v>0</v>
          </cell>
          <cell r="R1703">
            <v>0</v>
          </cell>
        </row>
        <row r="1704">
          <cell r="A1704">
            <v>33067</v>
          </cell>
          <cell r="B1704" t="str">
            <v>Fuenta Especifica 0100 FONDO GENERAL</v>
          </cell>
          <cell r="C1704" t="str">
            <v>Capitulo 0206 MINISTERIO DE EDUCACIÓN</v>
          </cell>
          <cell r="D1704" t="str">
            <v>Libramiento 0206-01-01-0010-8239</v>
          </cell>
          <cell r="E1704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4" t="str">
            <v>05-APR-18</v>
          </cell>
          <cell r="G1704">
            <v>460813.6</v>
          </cell>
          <cell r="H1704" t="str">
            <v>17-APR-18</v>
          </cell>
          <cell r="I1704">
            <v>33067</v>
          </cell>
          <cell r="J1704">
            <v>1</v>
          </cell>
          <cell r="K1704" t="str">
            <v>IN</v>
          </cell>
          <cell r="L1704" t="str">
            <v>ENTREGADO</v>
          </cell>
          <cell r="M1704">
            <v>1</v>
          </cell>
          <cell r="N1704">
            <v>42174</v>
          </cell>
          <cell r="O1704">
            <v>42174</v>
          </cell>
          <cell r="P1704">
            <v>19526</v>
          </cell>
          <cell r="Q1704">
            <v>0</v>
          </cell>
          <cell r="R1704">
            <v>0</v>
          </cell>
        </row>
        <row r="1705">
          <cell r="A1705">
            <v>33068</v>
          </cell>
          <cell r="B1705" t="str">
            <v>Fuenta Especifica 0100 FONDO GENERAL</v>
          </cell>
          <cell r="C1705" t="str">
            <v>Capitulo 0206 MINISTERIO DE EDUCACIÓN</v>
          </cell>
          <cell r="D1705" t="str">
            <v>Libramiento 0206-01-01-0010-8240</v>
          </cell>
          <cell r="E1705" t="str">
            <v>PAGO A FAVOR DE PARALLAX FACTORING S/ACTO 1226 D/F. 09/02/2018 CEDIDO POR RAMONA FERREIRA GUZMAN, SUM. ALIM. ESC. JEE. CORRESP. AL MES ENERO 2018, S/FACT. NCF: 07862, CARTA COMPROMISO NO. 14559, OC. 5965.</v>
          </cell>
          <cell r="F1705" t="str">
            <v>05-APR-18</v>
          </cell>
          <cell r="G1705">
            <v>547520</v>
          </cell>
          <cell r="H1705" t="str">
            <v>17-APR-18</v>
          </cell>
          <cell r="I1705">
            <v>33068</v>
          </cell>
          <cell r="J1705">
            <v>1</v>
          </cell>
          <cell r="K1705" t="str">
            <v>IN</v>
          </cell>
          <cell r="L1705" t="str">
            <v>ENTREGADO</v>
          </cell>
          <cell r="M1705">
            <v>1</v>
          </cell>
          <cell r="N1705">
            <v>42321</v>
          </cell>
          <cell r="O1705">
            <v>42321</v>
          </cell>
          <cell r="P1705">
            <v>83520</v>
          </cell>
          <cell r="Q1705">
            <v>0</v>
          </cell>
          <cell r="R1705">
            <v>0</v>
          </cell>
        </row>
        <row r="1706">
          <cell r="A1706">
            <v>33068</v>
          </cell>
          <cell r="B1706" t="str">
            <v>Fuenta Especifica 0100 FONDO GENERAL</v>
          </cell>
          <cell r="C1706" t="str">
            <v>Capitulo 0206 MINISTERIO DE EDUCACIÓN</v>
          </cell>
          <cell r="D1706" t="str">
            <v>Libramiento 0206-01-01-0010-8240</v>
          </cell>
          <cell r="E1706" t="str">
            <v>PAGO A FAVOR DE PARALLAX FACTORING S/ACTO 1226 D/F. 09/02/2018 CEDIDO POR RAMONA FERREIRA GUZMAN, SUM. ALIM. ESC. JEE. CORRESP. AL MES ENERO 2018, S/FACT. NCF: 07862, CARTA COMPROMISO NO. 14559, OC. 5965.</v>
          </cell>
          <cell r="F1706" t="str">
            <v>05-APR-18</v>
          </cell>
          <cell r="G1706">
            <v>547520</v>
          </cell>
          <cell r="H1706" t="str">
            <v>17-APR-18</v>
          </cell>
          <cell r="I1706">
            <v>33068</v>
          </cell>
          <cell r="J1706">
            <v>1</v>
          </cell>
          <cell r="K1706" t="str">
            <v>TR</v>
          </cell>
          <cell r="L1706" t="str">
            <v>Conciliado</v>
          </cell>
          <cell r="M1706">
            <v>1</v>
          </cell>
          <cell r="N1706">
            <v>3320350</v>
          </cell>
          <cell r="O1706">
            <v>3320350</v>
          </cell>
          <cell r="P1706">
            <v>440800</v>
          </cell>
          <cell r="Q1706">
            <v>0</v>
          </cell>
          <cell r="R1706">
            <v>0</v>
          </cell>
        </row>
        <row r="1707">
          <cell r="A1707">
            <v>33068</v>
          </cell>
          <cell r="B1707" t="str">
            <v>Fuenta Especifica 0100 FONDO GENERAL</v>
          </cell>
          <cell r="C1707" t="str">
            <v>Capitulo 0206 MINISTERIO DE EDUCACIÓN</v>
          </cell>
          <cell r="D1707" t="str">
            <v>Libramiento 0206-01-01-0010-8240</v>
          </cell>
          <cell r="E1707" t="str">
            <v>PAGO A FAVOR DE PARALLAX FACTORING S/ACTO 1226 D/F. 09/02/2018 CEDIDO POR RAMONA FERREIRA GUZMAN, SUM. ALIM. ESC. JEE. CORRESP. AL MES ENERO 2018, S/FACT. NCF: 07862, CARTA COMPROMISO NO. 14559, OC. 5965.</v>
          </cell>
          <cell r="F1707" t="str">
            <v>05-APR-18</v>
          </cell>
          <cell r="G1707">
            <v>547520</v>
          </cell>
          <cell r="H1707" t="str">
            <v>17-APR-18</v>
          </cell>
          <cell r="I1707">
            <v>33068</v>
          </cell>
          <cell r="J1707">
            <v>1</v>
          </cell>
          <cell r="K1707" t="str">
            <v>IN</v>
          </cell>
          <cell r="L1707" t="str">
            <v>ENTREGADO</v>
          </cell>
          <cell r="M1707">
            <v>1</v>
          </cell>
          <cell r="N1707">
            <v>42173</v>
          </cell>
          <cell r="O1707">
            <v>42173</v>
          </cell>
          <cell r="P1707">
            <v>23200</v>
          </cell>
          <cell r="Q1707">
            <v>0</v>
          </cell>
          <cell r="R1707">
            <v>0</v>
          </cell>
        </row>
        <row r="1708">
          <cell r="A1708">
            <v>33929</v>
          </cell>
          <cell r="B1708" t="str">
            <v>Fuenta Especifica 0100 FONDO GENERAL</v>
          </cell>
          <cell r="C1708" t="str">
            <v>Capitulo 0206 MINISTERIO DE EDUCACIÓN</v>
          </cell>
          <cell r="D1708" t="str">
            <v>Libramiento 0206-01-01-0010-8243</v>
          </cell>
          <cell r="E1708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8" t="str">
            <v>05-APR-18</v>
          </cell>
          <cell r="G1708">
            <v>320912.8</v>
          </cell>
          <cell r="H1708" t="str">
            <v>18-APR-18</v>
          </cell>
          <cell r="I1708">
            <v>33929</v>
          </cell>
          <cell r="J1708">
            <v>5</v>
          </cell>
          <cell r="K1708" t="str">
            <v>IN</v>
          </cell>
          <cell r="L1708" t="str">
            <v>ENTREGADO</v>
          </cell>
          <cell r="M1708">
            <v>1</v>
          </cell>
          <cell r="N1708">
            <v>43279</v>
          </cell>
          <cell r="O1708">
            <v>43279</v>
          </cell>
          <cell r="P1708">
            <v>48952.800000000003</v>
          </cell>
          <cell r="Q1708">
            <v>0</v>
          </cell>
          <cell r="R1708">
            <v>0</v>
          </cell>
        </row>
        <row r="1709">
          <cell r="A1709">
            <v>33929</v>
          </cell>
          <cell r="B1709" t="str">
            <v>Fuenta Especifica 0100 FONDO GENERAL</v>
          </cell>
          <cell r="C1709" t="str">
            <v>Capitulo 0206 MINISTERIO DE EDUCACIÓN</v>
          </cell>
          <cell r="D1709" t="str">
            <v>Libramiento 0206-01-01-0010-8243</v>
          </cell>
          <cell r="E1709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9" t="str">
            <v>05-APR-18</v>
          </cell>
          <cell r="G1709">
            <v>320912.8</v>
          </cell>
          <cell r="H1709" t="str">
            <v>18-APR-18</v>
          </cell>
          <cell r="I1709">
            <v>33929</v>
          </cell>
          <cell r="J1709">
            <v>5</v>
          </cell>
          <cell r="K1709" t="str">
            <v>IN</v>
          </cell>
          <cell r="L1709" t="str">
            <v>ENTREGADO</v>
          </cell>
          <cell r="M1709">
            <v>1</v>
          </cell>
          <cell r="N1709">
            <v>43207</v>
          </cell>
          <cell r="O1709">
            <v>43207</v>
          </cell>
          <cell r="P1709">
            <v>13598</v>
          </cell>
          <cell r="Q1709">
            <v>0</v>
          </cell>
          <cell r="R1709">
            <v>0</v>
          </cell>
        </row>
        <row r="1710">
          <cell r="A1710">
            <v>33929</v>
          </cell>
          <cell r="B1710" t="str">
            <v>Fuenta Especifica 0100 FONDO GENERAL</v>
          </cell>
          <cell r="C1710" t="str">
            <v>Capitulo 0206 MINISTERIO DE EDUCACIÓN</v>
          </cell>
          <cell r="D1710" t="str">
            <v>Libramiento 0206-01-01-0010-8243</v>
          </cell>
          <cell r="E1710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10" t="str">
            <v>05-APR-18</v>
          </cell>
          <cell r="G1710">
            <v>320912.8</v>
          </cell>
          <cell r="H1710" t="str">
            <v>18-APR-18</v>
          </cell>
          <cell r="I1710">
            <v>33929</v>
          </cell>
          <cell r="J1710">
            <v>5</v>
          </cell>
          <cell r="K1710" t="str">
            <v>TR</v>
          </cell>
          <cell r="L1710" t="str">
            <v>Conciliado</v>
          </cell>
          <cell r="M1710">
            <v>1</v>
          </cell>
          <cell r="N1710">
            <v>2933496</v>
          </cell>
          <cell r="O1710">
            <v>2933496</v>
          </cell>
          <cell r="P1710">
            <v>258362</v>
          </cell>
          <cell r="Q1710">
            <v>0</v>
          </cell>
          <cell r="R1710">
            <v>0</v>
          </cell>
        </row>
        <row r="1711">
          <cell r="A1711">
            <v>36360</v>
          </cell>
          <cell r="B1711" t="str">
            <v>Fuenta Especifica 0100 FONDO GENERAL</v>
          </cell>
          <cell r="C1711" t="str">
            <v>Capitulo 0206 MINISTERIO DE EDUCACIÓN</v>
          </cell>
          <cell r="D1711" t="str">
            <v>Libramiento 0206-01-01-0010-8245</v>
          </cell>
          <cell r="E1711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1" t="str">
            <v>05-APR-18</v>
          </cell>
          <cell r="G1711">
            <v>2877053.03</v>
          </cell>
          <cell r="H1711" t="str">
            <v>24-APR-18</v>
          </cell>
          <cell r="I1711">
            <v>36360</v>
          </cell>
          <cell r="J1711">
            <v>1</v>
          </cell>
          <cell r="K1711" t="str">
            <v>TR</v>
          </cell>
          <cell r="L1711" t="str">
            <v>Conciliado</v>
          </cell>
          <cell r="M1711">
            <v>1</v>
          </cell>
          <cell r="N1711">
            <v>3306805</v>
          </cell>
          <cell r="O1711">
            <v>3306805</v>
          </cell>
          <cell r="P1711">
            <v>2743552.57</v>
          </cell>
          <cell r="Q1711">
            <v>0</v>
          </cell>
          <cell r="R1711">
            <v>0</v>
          </cell>
        </row>
        <row r="1712">
          <cell r="A1712">
            <v>36360</v>
          </cell>
          <cell r="B1712" t="str">
            <v>Fuenta Especifica 0100 FONDO GENERAL</v>
          </cell>
          <cell r="C1712" t="str">
            <v>Capitulo 0206 MINISTERIO DE EDUCACIÓN</v>
          </cell>
          <cell r="D1712" t="str">
            <v>Libramiento 0206-01-01-0010-8245</v>
          </cell>
          <cell r="E1712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2" t="str">
            <v>05-APR-18</v>
          </cell>
          <cell r="G1712">
            <v>2877053.03</v>
          </cell>
          <cell r="H1712" t="str">
            <v>24-APR-18</v>
          </cell>
          <cell r="I1712">
            <v>36360</v>
          </cell>
          <cell r="J1712">
            <v>1</v>
          </cell>
          <cell r="K1712" t="str">
            <v>IN</v>
          </cell>
          <cell r="L1712" t="str">
            <v>ENTREGADO</v>
          </cell>
          <cell r="M1712">
            <v>1</v>
          </cell>
          <cell r="N1712">
            <v>45708</v>
          </cell>
          <cell r="O1712">
            <v>45708</v>
          </cell>
          <cell r="P1712">
            <v>133500.46</v>
          </cell>
          <cell r="Q1712">
            <v>0</v>
          </cell>
          <cell r="R1712">
            <v>0</v>
          </cell>
        </row>
        <row r="1713">
          <cell r="A1713">
            <v>33405</v>
          </cell>
          <cell r="B1713" t="str">
            <v>Fuenta Especifica 0100 FONDO GENERAL</v>
          </cell>
          <cell r="C1713" t="str">
            <v>Capitulo 0206 MINISTERIO DE EDUCACIÓN</v>
          </cell>
          <cell r="D1713" t="str">
            <v>Libramiento 0206-01-01-0010-8246</v>
          </cell>
          <cell r="E1713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3" t="str">
            <v>05-APR-18</v>
          </cell>
          <cell r="G1713">
            <v>1550520</v>
          </cell>
          <cell r="H1713" t="str">
            <v>17-APR-18</v>
          </cell>
          <cell r="I1713">
            <v>33405</v>
          </cell>
          <cell r="J1713">
            <v>5</v>
          </cell>
          <cell r="K1713" t="str">
            <v>IN</v>
          </cell>
          <cell r="L1713" t="str">
            <v>ENTREGADO</v>
          </cell>
          <cell r="M1713">
            <v>1</v>
          </cell>
          <cell r="N1713">
            <v>42492</v>
          </cell>
          <cell r="O1713">
            <v>42492</v>
          </cell>
          <cell r="P1713">
            <v>65700</v>
          </cell>
          <cell r="Q1713">
            <v>0</v>
          </cell>
          <cell r="R1713">
            <v>0</v>
          </cell>
        </row>
        <row r="1714">
          <cell r="A1714">
            <v>33405</v>
          </cell>
          <cell r="B1714" t="str">
            <v>Fuenta Especifica 0100 FONDO GENERAL</v>
          </cell>
          <cell r="C1714" t="str">
            <v>Capitulo 0206 MINISTERIO DE EDUCACIÓN</v>
          </cell>
          <cell r="D1714" t="str">
            <v>Libramiento 0206-01-01-0010-8246</v>
          </cell>
          <cell r="E1714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4" t="str">
            <v>05-APR-18</v>
          </cell>
          <cell r="G1714">
            <v>1550520</v>
          </cell>
          <cell r="H1714" t="str">
            <v>17-APR-18</v>
          </cell>
          <cell r="I1714">
            <v>33405</v>
          </cell>
          <cell r="J1714">
            <v>5</v>
          </cell>
          <cell r="K1714" t="str">
            <v>TR</v>
          </cell>
          <cell r="L1714" t="str">
            <v>Conciliado</v>
          </cell>
          <cell r="M1714">
            <v>1</v>
          </cell>
          <cell r="N1714">
            <v>2786325</v>
          </cell>
          <cell r="O1714">
            <v>2786325</v>
          </cell>
          <cell r="P1714">
            <v>1484820</v>
          </cell>
          <cell r="Q1714">
            <v>0</v>
          </cell>
          <cell r="R1714">
            <v>0</v>
          </cell>
        </row>
        <row r="1715">
          <cell r="A1715">
            <v>33406</v>
          </cell>
          <cell r="B1715" t="str">
            <v>Fuenta Especifica 0100 FONDO GENERAL</v>
          </cell>
          <cell r="C1715" t="str">
            <v>Capitulo 0206 MINISTERIO DE EDUCACIÓN</v>
          </cell>
          <cell r="D1715" t="str">
            <v>Libramiento 0206-01-01-0010-8247</v>
          </cell>
          <cell r="E1715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5" t="str">
            <v>05-APR-18</v>
          </cell>
          <cell r="G1715">
            <v>3419828.8</v>
          </cell>
          <cell r="H1715" t="str">
            <v>17-APR-18</v>
          </cell>
          <cell r="I1715">
            <v>33406</v>
          </cell>
          <cell r="J1715">
            <v>5</v>
          </cell>
          <cell r="K1715" t="str">
            <v>IN</v>
          </cell>
          <cell r="L1715" t="str">
            <v>ENTREGADO</v>
          </cell>
          <cell r="M1715">
            <v>1</v>
          </cell>
          <cell r="N1715">
            <v>42493</v>
          </cell>
          <cell r="O1715">
            <v>42493</v>
          </cell>
          <cell r="P1715">
            <v>144908</v>
          </cell>
          <cell r="Q1715">
            <v>0</v>
          </cell>
          <cell r="R1715">
            <v>0</v>
          </cell>
        </row>
        <row r="1716">
          <cell r="A1716">
            <v>33406</v>
          </cell>
          <cell r="B1716" t="str">
            <v>Fuenta Especifica 0100 FONDO GENERAL</v>
          </cell>
          <cell r="C1716" t="str">
            <v>Capitulo 0206 MINISTERIO DE EDUCACIÓN</v>
          </cell>
          <cell r="D1716" t="str">
            <v>Libramiento 0206-01-01-0010-8247</v>
          </cell>
          <cell r="E1716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6" t="str">
            <v>05-APR-18</v>
          </cell>
          <cell r="G1716">
            <v>3419828.8</v>
          </cell>
          <cell r="H1716" t="str">
            <v>17-APR-18</v>
          </cell>
          <cell r="I1716">
            <v>33406</v>
          </cell>
          <cell r="J1716">
            <v>5</v>
          </cell>
          <cell r="K1716" t="str">
            <v>IN</v>
          </cell>
          <cell r="L1716" t="str">
            <v>ENTREGADO</v>
          </cell>
          <cell r="M1716">
            <v>1</v>
          </cell>
          <cell r="N1716">
            <v>42590</v>
          </cell>
          <cell r="O1716">
            <v>42590</v>
          </cell>
          <cell r="P1716">
            <v>521668.8</v>
          </cell>
          <cell r="Q1716">
            <v>0</v>
          </cell>
          <cell r="R1716">
            <v>0</v>
          </cell>
        </row>
        <row r="1717">
          <cell r="A1717">
            <v>33406</v>
          </cell>
          <cell r="B1717" t="str">
            <v>Fuenta Especifica 0100 FONDO GENERAL</v>
          </cell>
          <cell r="C1717" t="str">
            <v>Capitulo 0206 MINISTERIO DE EDUCACIÓN</v>
          </cell>
          <cell r="D1717" t="str">
            <v>Libramiento 0206-01-01-0010-8247</v>
          </cell>
          <cell r="E1717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7" t="str">
            <v>05-APR-18</v>
          </cell>
          <cell r="G1717">
            <v>3419828.8</v>
          </cell>
          <cell r="H1717" t="str">
            <v>17-APR-18</v>
          </cell>
          <cell r="I1717">
            <v>33406</v>
          </cell>
          <cell r="J1717">
            <v>5</v>
          </cell>
          <cell r="K1717" t="str">
            <v>TR</v>
          </cell>
          <cell r="L1717" t="str">
            <v>Conciliado</v>
          </cell>
          <cell r="M1717">
            <v>1</v>
          </cell>
          <cell r="N1717">
            <v>2786326</v>
          </cell>
          <cell r="O1717">
            <v>2786326</v>
          </cell>
          <cell r="P1717">
            <v>2753252</v>
          </cell>
          <cell r="Q1717">
            <v>0</v>
          </cell>
          <cell r="R1717">
            <v>0</v>
          </cell>
        </row>
        <row r="1718">
          <cell r="A1718">
            <v>32614</v>
          </cell>
          <cell r="B1718" t="str">
            <v>Fuenta Especifica 0100 FONDO GENERAL</v>
          </cell>
          <cell r="C1718" t="str">
            <v>Capitulo 0206 MINISTERIO DE EDUCACIÓN</v>
          </cell>
          <cell r="D1718" t="str">
            <v>Libramiento 0206-01-01-0010-8248</v>
          </cell>
          <cell r="E1718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8" t="str">
            <v>05-APR-18</v>
          </cell>
          <cell r="G1718">
            <v>531236</v>
          </cell>
          <cell r="H1718" t="str">
            <v>16-APR-18</v>
          </cell>
          <cell r="I1718">
            <v>32614</v>
          </cell>
          <cell r="J1718">
            <v>1</v>
          </cell>
          <cell r="K1718" t="str">
            <v>IN</v>
          </cell>
          <cell r="L1718" t="str">
            <v>ENTREGADO</v>
          </cell>
          <cell r="M1718">
            <v>1</v>
          </cell>
          <cell r="N1718">
            <v>41476</v>
          </cell>
          <cell r="O1718">
            <v>41476</v>
          </cell>
          <cell r="P1718">
            <v>81036</v>
          </cell>
          <cell r="Q1718">
            <v>0</v>
          </cell>
          <cell r="R1718">
            <v>0</v>
          </cell>
        </row>
        <row r="1719">
          <cell r="A1719">
            <v>32614</v>
          </cell>
          <cell r="B1719" t="str">
            <v>Fuenta Especifica 0100 FONDO GENERAL</v>
          </cell>
          <cell r="C1719" t="str">
            <v>Capitulo 0206 MINISTERIO DE EDUCACIÓN</v>
          </cell>
          <cell r="D1719" t="str">
            <v>Libramiento 0206-01-01-0010-8248</v>
          </cell>
          <cell r="E1719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9" t="str">
            <v>05-APR-18</v>
          </cell>
          <cell r="G1719">
            <v>531236</v>
          </cell>
          <cell r="H1719" t="str">
            <v>16-APR-18</v>
          </cell>
          <cell r="I1719">
            <v>32614</v>
          </cell>
          <cell r="J1719">
            <v>1</v>
          </cell>
          <cell r="K1719" t="str">
            <v>TR</v>
          </cell>
          <cell r="L1719" t="str">
            <v>Conciliado</v>
          </cell>
          <cell r="M1719">
            <v>1</v>
          </cell>
          <cell r="N1719">
            <v>2784806</v>
          </cell>
          <cell r="O1719">
            <v>2784806</v>
          </cell>
          <cell r="P1719">
            <v>427690</v>
          </cell>
          <cell r="Q1719">
            <v>0</v>
          </cell>
          <cell r="R1719">
            <v>0</v>
          </cell>
        </row>
        <row r="1720">
          <cell r="A1720">
            <v>32614</v>
          </cell>
          <cell r="B1720" t="str">
            <v>Fuenta Especifica 0100 FONDO GENERAL</v>
          </cell>
          <cell r="C1720" t="str">
            <v>Capitulo 0206 MINISTERIO DE EDUCACIÓN</v>
          </cell>
          <cell r="D1720" t="str">
            <v>Libramiento 0206-01-01-0010-8248</v>
          </cell>
          <cell r="E1720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20" t="str">
            <v>05-APR-18</v>
          </cell>
          <cell r="G1720">
            <v>531236</v>
          </cell>
          <cell r="H1720" t="str">
            <v>16-APR-18</v>
          </cell>
          <cell r="I1720">
            <v>32614</v>
          </cell>
          <cell r="J1720">
            <v>1</v>
          </cell>
          <cell r="K1720" t="str">
            <v>IN</v>
          </cell>
          <cell r="L1720" t="str">
            <v>ENTREGADO</v>
          </cell>
          <cell r="M1720">
            <v>1</v>
          </cell>
          <cell r="N1720">
            <v>41590</v>
          </cell>
          <cell r="O1720">
            <v>41590</v>
          </cell>
          <cell r="P1720">
            <v>22510</v>
          </cell>
          <cell r="Q1720">
            <v>0</v>
          </cell>
          <cell r="R1720">
            <v>0</v>
          </cell>
        </row>
        <row r="1721">
          <cell r="A1721">
            <v>36361</v>
          </cell>
          <cell r="B1721" t="str">
            <v>Fuenta Especifica 0100 FONDO GENERAL</v>
          </cell>
          <cell r="C1721" t="str">
            <v>Capitulo 0206 MINISTERIO DE EDUCACIÓN</v>
          </cell>
          <cell r="D1721" t="str">
            <v>Libramiento 0206-01-01-0010-8249</v>
          </cell>
          <cell r="E1721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1" t="str">
            <v>05-APR-18</v>
          </cell>
          <cell r="G1721">
            <v>611004</v>
          </cell>
          <cell r="H1721" t="str">
            <v>24-APR-18</v>
          </cell>
          <cell r="I1721">
            <v>36361</v>
          </cell>
          <cell r="J1721">
            <v>1</v>
          </cell>
          <cell r="K1721" t="str">
            <v>TR</v>
          </cell>
          <cell r="L1721" t="str">
            <v>Conciliado</v>
          </cell>
          <cell r="M1721">
            <v>1</v>
          </cell>
          <cell r="N1721">
            <v>3306804</v>
          </cell>
          <cell r="O1721">
            <v>3306804</v>
          </cell>
          <cell r="P1721">
            <v>491910</v>
          </cell>
          <cell r="Q1721">
            <v>0</v>
          </cell>
          <cell r="R1721">
            <v>0</v>
          </cell>
        </row>
        <row r="1722">
          <cell r="A1722">
            <v>36361</v>
          </cell>
          <cell r="B1722" t="str">
            <v>Fuenta Especifica 0100 FONDO GENERAL</v>
          </cell>
          <cell r="C1722" t="str">
            <v>Capitulo 0206 MINISTERIO DE EDUCACIÓN</v>
          </cell>
          <cell r="D1722" t="str">
            <v>Libramiento 0206-01-01-0010-8249</v>
          </cell>
          <cell r="E1722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2" t="str">
            <v>05-APR-18</v>
          </cell>
          <cell r="G1722">
            <v>611004</v>
          </cell>
          <cell r="H1722" t="str">
            <v>24-APR-18</v>
          </cell>
          <cell r="I1722">
            <v>36361</v>
          </cell>
          <cell r="J1722">
            <v>1</v>
          </cell>
          <cell r="K1722" t="str">
            <v>IN</v>
          </cell>
          <cell r="L1722" t="str">
            <v>ENTREGADO</v>
          </cell>
          <cell r="M1722">
            <v>1</v>
          </cell>
          <cell r="N1722">
            <v>45707</v>
          </cell>
          <cell r="O1722">
            <v>45707</v>
          </cell>
          <cell r="P1722">
            <v>25890</v>
          </cell>
          <cell r="Q1722">
            <v>0</v>
          </cell>
          <cell r="R1722">
            <v>0</v>
          </cell>
        </row>
        <row r="1723">
          <cell r="A1723">
            <v>36361</v>
          </cell>
          <cell r="B1723" t="str">
            <v>Fuenta Especifica 0100 FONDO GENERAL</v>
          </cell>
          <cell r="C1723" t="str">
            <v>Capitulo 0206 MINISTERIO DE EDUCACIÓN</v>
          </cell>
          <cell r="D1723" t="str">
            <v>Libramiento 0206-01-01-0010-8249</v>
          </cell>
          <cell r="E1723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3" t="str">
            <v>05-APR-18</v>
          </cell>
          <cell r="G1723">
            <v>611004</v>
          </cell>
          <cell r="H1723" t="str">
            <v>24-APR-18</v>
          </cell>
          <cell r="I1723">
            <v>36361</v>
          </cell>
          <cell r="J1723">
            <v>1</v>
          </cell>
          <cell r="K1723" t="str">
            <v>IN</v>
          </cell>
          <cell r="L1723" t="str">
            <v>ENTREGADO</v>
          </cell>
          <cell r="M1723">
            <v>1</v>
          </cell>
          <cell r="N1723">
            <v>45620</v>
          </cell>
          <cell r="O1723">
            <v>45620</v>
          </cell>
          <cell r="P1723">
            <v>93204</v>
          </cell>
          <cell r="Q1723">
            <v>0</v>
          </cell>
          <cell r="R1723">
            <v>0</v>
          </cell>
        </row>
        <row r="1724">
          <cell r="A1724">
            <v>35811</v>
          </cell>
          <cell r="B1724" t="str">
            <v>Fuenta Especifica 0100 FONDO GENERAL</v>
          </cell>
          <cell r="C1724" t="str">
            <v>Capitulo 0206 MINISTERIO DE EDUCACIÓN</v>
          </cell>
          <cell r="D1724" t="str">
            <v>Libramiento 0206-01-01-0010-8250</v>
          </cell>
          <cell r="E1724" t="str">
            <v>PAGO A FAVOR DE COOPROHARINA S/ACTO 039 D/F. 09/01/2018 CEDIDO POR YARIZA DE LOS SANTOS CASTILLO, SUM. ALIM. ESC. JEE. CORRESP. AL MES ENERO 2018, S/FACT. NCF: 00014, CARTA COMPROMISO NO. 11113, OC. 5966.</v>
          </cell>
          <cell r="F1724" t="str">
            <v>05-APR-18</v>
          </cell>
          <cell r="G1724">
            <v>449580</v>
          </cell>
          <cell r="H1724" t="str">
            <v>23-APR-18</v>
          </cell>
          <cell r="I1724">
            <v>35811</v>
          </cell>
          <cell r="J1724">
            <v>2</v>
          </cell>
          <cell r="K1724" t="str">
            <v>TR</v>
          </cell>
          <cell r="L1724" t="str">
            <v>Conciliado</v>
          </cell>
          <cell r="M1724">
            <v>1</v>
          </cell>
          <cell r="N1724">
            <v>3187557</v>
          </cell>
          <cell r="O1724">
            <v>3187557</v>
          </cell>
          <cell r="P1724">
            <v>361950</v>
          </cell>
          <cell r="Q1724">
            <v>0</v>
          </cell>
          <cell r="R1724">
            <v>0</v>
          </cell>
        </row>
        <row r="1725">
          <cell r="A1725">
            <v>35811</v>
          </cell>
          <cell r="B1725" t="str">
            <v>Fuenta Especifica 0100 FONDO GENERAL</v>
          </cell>
          <cell r="C1725" t="str">
            <v>Capitulo 0206 MINISTERIO DE EDUCACIÓN</v>
          </cell>
          <cell r="D1725" t="str">
            <v>Libramiento 0206-01-01-0010-8250</v>
          </cell>
          <cell r="E1725" t="str">
            <v>PAGO A FAVOR DE COOPROHARINA S/ACTO 039 D/F. 09/01/2018 CEDIDO POR YARIZA DE LOS SANTOS CASTILLO, SUM. ALIM. ESC. JEE. CORRESP. AL MES ENERO 2018, S/FACT. NCF: 00014, CARTA COMPROMISO NO. 11113, OC. 5966.</v>
          </cell>
          <cell r="F1725" t="str">
            <v>05-APR-18</v>
          </cell>
          <cell r="G1725">
            <v>449580</v>
          </cell>
          <cell r="H1725" t="str">
            <v>23-APR-18</v>
          </cell>
          <cell r="I1725">
            <v>35811</v>
          </cell>
          <cell r="J1725">
            <v>2</v>
          </cell>
          <cell r="K1725" t="str">
            <v>IN</v>
          </cell>
          <cell r="L1725" t="str">
            <v>ENTREGADO</v>
          </cell>
          <cell r="M1725">
            <v>1</v>
          </cell>
          <cell r="N1725">
            <v>45022</v>
          </cell>
          <cell r="O1725">
            <v>45022</v>
          </cell>
          <cell r="P1725">
            <v>19050</v>
          </cell>
          <cell r="Q1725">
            <v>0</v>
          </cell>
          <cell r="R1725">
            <v>0</v>
          </cell>
        </row>
        <row r="1726">
          <cell r="A1726">
            <v>35811</v>
          </cell>
          <cell r="B1726" t="str">
            <v>Fuenta Especifica 0100 FONDO GENERAL</v>
          </cell>
          <cell r="C1726" t="str">
            <v>Capitulo 0206 MINISTERIO DE EDUCACIÓN</v>
          </cell>
          <cell r="D1726" t="str">
            <v>Libramiento 0206-01-01-0010-8250</v>
          </cell>
          <cell r="E1726" t="str">
            <v>PAGO A FAVOR DE COOPROHARINA S/ACTO 039 D/F. 09/01/2018 CEDIDO POR YARIZA DE LOS SANTOS CASTILLO, SUM. ALIM. ESC. JEE. CORRESP. AL MES ENERO 2018, S/FACT. NCF: 00014, CARTA COMPROMISO NO. 11113, OC. 5966.</v>
          </cell>
          <cell r="F1726" t="str">
            <v>05-APR-18</v>
          </cell>
          <cell r="G1726">
            <v>449580</v>
          </cell>
          <cell r="H1726" t="str">
            <v>23-APR-18</v>
          </cell>
          <cell r="I1726">
            <v>35811</v>
          </cell>
          <cell r="J1726">
            <v>2</v>
          </cell>
          <cell r="K1726" t="str">
            <v>IN</v>
          </cell>
          <cell r="L1726" t="str">
            <v>ENTREGADO</v>
          </cell>
          <cell r="M1726">
            <v>1</v>
          </cell>
          <cell r="N1726">
            <v>45105</v>
          </cell>
          <cell r="O1726">
            <v>45105</v>
          </cell>
          <cell r="P1726">
            <v>68580</v>
          </cell>
          <cell r="Q1726">
            <v>0</v>
          </cell>
          <cell r="R1726">
            <v>0</v>
          </cell>
        </row>
        <row r="1727">
          <cell r="A1727">
            <v>33407</v>
          </cell>
          <cell r="B1727" t="str">
            <v>Fuenta Especifica 0100 FONDO GENERAL</v>
          </cell>
          <cell r="C1727" t="str">
            <v>Capitulo 0206 MINISTERIO DE EDUCACIÓN</v>
          </cell>
          <cell r="D1727" t="str">
            <v>Libramiento 0206-01-01-0010-8251</v>
          </cell>
          <cell r="E1727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7" t="str">
            <v>05-APR-18</v>
          </cell>
          <cell r="G1727">
            <v>660988.80000000005</v>
          </cell>
          <cell r="H1727" t="str">
            <v>17-APR-18</v>
          </cell>
          <cell r="I1727">
            <v>33407</v>
          </cell>
          <cell r="J1727">
            <v>5</v>
          </cell>
          <cell r="K1727" t="str">
            <v>IN</v>
          </cell>
          <cell r="L1727" t="str">
            <v>ENTREGADO</v>
          </cell>
          <cell r="M1727">
            <v>1</v>
          </cell>
          <cell r="N1727">
            <v>42591</v>
          </cell>
          <cell r="O1727">
            <v>42591</v>
          </cell>
          <cell r="P1727">
            <v>100828.8</v>
          </cell>
          <cell r="Q1727">
            <v>0</v>
          </cell>
          <cell r="R1727">
            <v>0</v>
          </cell>
        </row>
        <row r="1728">
          <cell r="A1728">
            <v>33407</v>
          </cell>
          <cell r="B1728" t="str">
            <v>Fuenta Especifica 0100 FONDO GENERAL</v>
          </cell>
          <cell r="C1728" t="str">
            <v>Capitulo 0206 MINISTERIO DE EDUCACIÓN</v>
          </cell>
          <cell r="D1728" t="str">
            <v>Libramiento 0206-01-01-0010-8251</v>
          </cell>
          <cell r="E1728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8" t="str">
            <v>05-APR-18</v>
          </cell>
          <cell r="G1728">
            <v>660988.80000000005</v>
          </cell>
          <cell r="H1728" t="str">
            <v>17-APR-18</v>
          </cell>
          <cell r="I1728">
            <v>33407</v>
          </cell>
          <cell r="J1728">
            <v>5</v>
          </cell>
          <cell r="K1728" t="str">
            <v>TR</v>
          </cell>
          <cell r="L1728" t="str">
            <v>Conciliado</v>
          </cell>
          <cell r="M1728">
            <v>1</v>
          </cell>
          <cell r="N1728">
            <v>2786327</v>
          </cell>
          <cell r="O1728">
            <v>2786327</v>
          </cell>
          <cell r="P1728">
            <v>532152</v>
          </cell>
          <cell r="Q1728">
            <v>0</v>
          </cell>
          <cell r="R1728">
            <v>0</v>
          </cell>
        </row>
        <row r="1729">
          <cell r="A1729">
            <v>33407</v>
          </cell>
          <cell r="B1729" t="str">
            <v>Fuenta Especifica 0100 FONDO GENERAL</v>
          </cell>
          <cell r="C1729" t="str">
            <v>Capitulo 0206 MINISTERIO DE EDUCACIÓN</v>
          </cell>
          <cell r="D1729" t="str">
            <v>Libramiento 0206-01-01-0010-8251</v>
          </cell>
          <cell r="E1729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9" t="str">
            <v>05-APR-18</v>
          </cell>
          <cell r="G1729">
            <v>660988.80000000005</v>
          </cell>
          <cell r="H1729" t="str">
            <v>17-APR-18</v>
          </cell>
          <cell r="I1729">
            <v>33407</v>
          </cell>
          <cell r="J1729">
            <v>5</v>
          </cell>
          <cell r="K1729" t="str">
            <v>IN</v>
          </cell>
          <cell r="L1729" t="str">
            <v>ENTREGADO</v>
          </cell>
          <cell r="M1729">
            <v>1</v>
          </cell>
          <cell r="N1729">
            <v>42494</v>
          </cell>
          <cell r="O1729">
            <v>42494</v>
          </cell>
          <cell r="P1729">
            <v>28008</v>
          </cell>
          <cell r="Q1729">
            <v>0</v>
          </cell>
          <cell r="R1729">
            <v>0</v>
          </cell>
        </row>
        <row r="1730">
          <cell r="A1730">
            <v>33408</v>
          </cell>
          <cell r="B1730" t="str">
            <v>Fuenta Especifica 0100 FONDO GENERAL</v>
          </cell>
          <cell r="C1730" t="str">
            <v>Capitulo 0206 MINISTERIO DE EDUCACIÓN</v>
          </cell>
          <cell r="D1730" t="str">
            <v>Libramiento 0206-01-01-0010-8252</v>
          </cell>
          <cell r="E1730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0" t="str">
            <v>05-APR-18</v>
          </cell>
          <cell r="G1730">
            <v>1819276.8</v>
          </cell>
          <cell r="H1730" t="str">
            <v>17-APR-18</v>
          </cell>
          <cell r="I1730">
            <v>33408</v>
          </cell>
          <cell r="J1730">
            <v>5</v>
          </cell>
          <cell r="K1730" t="str">
            <v>IN</v>
          </cell>
          <cell r="L1730" t="str">
            <v>ENTREGADO</v>
          </cell>
          <cell r="M1730">
            <v>1</v>
          </cell>
          <cell r="N1730">
            <v>42592</v>
          </cell>
          <cell r="O1730">
            <v>42592</v>
          </cell>
          <cell r="P1730">
            <v>277516.79999999999</v>
          </cell>
          <cell r="Q1730">
            <v>0</v>
          </cell>
          <cell r="R1730">
            <v>0</v>
          </cell>
        </row>
        <row r="1731">
          <cell r="A1731">
            <v>33408</v>
          </cell>
          <cell r="B1731" t="str">
            <v>Fuenta Especifica 0100 FONDO GENERAL</v>
          </cell>
          <cell r="C1731" t="str">
            <v>Capitulo 0206 MINISTERIO DE EDUCACIÓN</v>
          </cell>
          <cell r="D1731" t="str">
            <v>Libramiento 0206-01-01-0010-8252</v>
          </cell>
          <cell r="E1731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1" t="str">
            <v>05-APR-18</v>
          </cell>
          <cell r="G1731">
            <v>1819276.8</v>
          </cell>
          <cell r="H1731" t="str">
            <v>17-APR-18</v>
          </cell>
          <cell r="I1731">
            <v>33408</v>
          </cell>
          <cell r="J1731">
            <v>5</v>
          </cell>
          <cell r="K1731" t="str">
            <v>TR</v>
          </cell>
          <cell r="L1731" t="str">
            <v>Conciliado</v>
          </cell>
          <cell r="M1731">
            <v>1</v>
          </cell>
          <cell r="N1731">
            <v>2786328</v>
          </cell>
          <cell r="O1731">
            <v>2786328</v>
          </cell>
          <cell r="P1731">
            <v>1464672</v>
          </cell>
          <cell r="Q1731">
            <v>0</v>
          </cell>
          <cell r="R1731">
            <v>0</v>
          </cell>
        </row>
        <row r="1732">
          <cell r="A1732">
            <v>33408</v>
          </cell>
          <cell r="B1732" t="str">
            <v>Fuenta Especifica 0100 FONDO GENERAL</v>
          </cell>
          <cell r="C1732" t="str">
            <v>Capitulo 0206 MINISTERIO DE EDUCACIÓN</v>
          </cell>
          <cell r="D1732" t="str">
            <v>Libramiento 0206-01-01-0010-8252</v>
          </cell>
          <cell r="E1732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2" t="str">
            <v>05-APR-18</v>
          </cell>
          <cell r="G1732">
            <v>1819276.8</v>
          </cell>
          <cell r="H1732" t="str">
            <v>17-APR-18</v>
          </cell>
          <cell r="I1732">
            <v>33408</v>
          </cell>
          <cell r="J1732">
            <v>5</v>
          </cell>
          <cell r="K1732" t="str">
            <v>IN</v>
          </cell>
          <cell r="L1732" t="str">
            <v>ENTREGADO</v>
          </cell>
          <cell r="M1732">
            <v>1</v>
          </cell>
          <cell r="N1732">
            <v>42495</v>
          </cell>
          <cell r="O1732">
            <v>42495</v>
          </cell>
          <cell r="P1732">
            <v>77088</v>
          </cell>
          <cell r="Q1732">
            <v>0</v>
          </cell>
          <cell r="R1732">
            <v>0</v>
          </cell>
        </row>
        <row r="1733">
          <cell r="A1733">
            <v>33070</v>
          </cell>
          <cell r="B1733" t="str">
            <v>Fuenta Especifica 0100 FONDO GENERAL</v>
          </cell>
          <cell r="C1733" t="str">
            <v>Capitulo 0206 MINISTERIO DE EDUCACIÓN</v>
          </cell>
          <cell r="D1733" t="str">
            <v>Libramiento 0206-01-01-0010-8254</v>
          </cell>
          <cell r="E1733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3" t="str">
            <v>05-APR-18</v>
          </cell>
          <cell r="G1733">
            <v>1895552</v>
          </cell>
          <cell r="H1733" t="str">
            <v>17-APR-18</v>
          </cell>
          <cell r="I1733">
            <v>33070</v>
          </cell>
          <cell r="J1733">
            <v>1</v>
          </cell>
          <cell r="K1733" t="str">
            <v>IN</v>
          </cell>
          <cell r="L1733" t="str">
            <v>ENTREGADO</v>
          </cell>
          <cell r="M1733">
            <v>1</v>
          </cell>
          <cell r="N1733">
            <v>42320</v>
          </cell>
          <cell r="O1733">
            <v>42320</v>
          </cell>
          <cell r="P1733">
            <v>289152</v>
          </cell>
          <cell r="Q1733">
            <v>0</v>
          </cell>
          <cell r="R1733">
            <v>0</v>
          </cell>
        </row>
        <row r="1734">
          <cell r="A1734">
            <v>33070</v>
          </cell>
          <cell r="B1734" t="str">
            <v>Fuenta Especifica 0100 FONDO GENERAL</v>
          </cell>
          <cell r="C1734" t="str">
            <v>Capitulo 0206 MINISTERIO DE EDUCACIÓN</v>
          </cell>
          <cell r="D1734" t="str">
            <v>Libramiento 0206-01-01-0010-8254</v>
          </cell>
          <cell r="E1734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4" t="str">
            <v>05-APR-18</v>
          </cell>
          <cell r="G1734">
            <v>1895552</v>
          </cell>
          <cell r="H1734" t="str">
            <v>17-APR-18</v>
          </cell>
          <cell r="I1734">
            <v>33070</v>
          </cell>
          <cell r="J1734">
            <v>1</v>
          </cell>
          <cell r="K1734" t="str">
            <v>TR</v>
          </cell>
          <cell r="L1734" t="str">
            <v>Conciliado</v>
          </cell>
          <cell r="M1734">
            <v>1</v>
          </cell>
          <cell r="N1734">
            <v>3320351</v>
          </cell>
          <cell r="O1734">
            <v>3320351</v>
          </cell>
          <cell r="P1734">
            <v>1526080</v>
          </cell>
          <cell r="Q1734">
            <v>0</v>
          </cell>
          <cell r="R1734">
            <v>0</v>
          </cell>
        </row>
        <row r="1735">
          <cell r="A1735">
            <v>33070</v>
          </cell>
          <cell r="B1735" t="str">
            <v>Fuenta Especifica 0100 FONDO GENERAL</v>
          </cell>
          <cell r="C1735" t="str">
            <v>Capitulo 0206 MINISTERIO DE EDUCACIÓN</v>
          </cell>
          <cell r="D1735" t="str">
            <v>Libramiento 0206-01-01-0010-8254</v>
          </cell>
          <cell r="E1735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5" t="str">
            <v>05-APR-18</v>
          </cell>
          <cell r="G1735">
            <v>1895552</v>
          </cell>
          <cell r="H1735" t="str">
            <v>17-APR-18</v>
          </cell>
          <cell r="I1735">
            <v>33070</v>
          </cell>
          <cell r="J1735">
            <v>1</v>
          </cell>
          <cell r="K1735" t="str">
            <v>IN</v>
          </cell>
          <cell r="L1735" t="str">
            <v>ENTREGADO</v>
          </cell>
          <cell r="M1735">
            <v>1</v>
          </cell>
          <cell r="N1735">
            <v>42172</v>
          </cell>
          <cell r="O1735">
            <v>42172</v>
          </cell>
          <cell r="P1735">
            <v>80320</v>
          </cell>
          <cell r="Q1735">
            <v>0</v>
          </cell>
          <cell r="R1735">
            <v>0</v>
          </cell>
        </row>
        <row r="1736">
          <cell r="A1736">
            <v>33409</v>
          </cell>
          <cell r="B1736" t="str">
            <v>Fuenta Especifica 0100 FONDO GENERAL</v>
          </cell>
          <cell r="C1736" t="str">
            <v>Capitulo 0206 MINISTERIO DE EDUCACIÓN</v>
          </cell>
          <cell r="D1736" t="str">
            <v>Libramiento 0206-01-01-0010-8255</v>
          </cell>
          <cell r="E1736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6" t="str">
            <v>05-APR-18</v>
          </cell>
          <cell r="G1736">
            <v>892080</v>
          </cell>
          <cell r="H1736" t="str">
            <v>17-APR-18</v>
          </cell>
          <cell r="I1736">
            <v>33409</v>
          </cell>
          <cell r="J1736">
            <v>5</v>
          </cell>
          <cell r="K1736" t="str">
            <v>IN</v>
          </cell>
          <cell r="L1736" t="str">
            <v>ENTREGADO</v>
          </cell>
          <cell r="M1736">
            <v>1</v>
          </cell>
          <cell r="N1736">
            <v>42593</v>
          </cell>
          <cell r="O1736">
            <v>42593</v>
          </cell>
          <cell r="P1736">
            <v>136080</v>
          </cell>
          <cell r="Q1736">
            <v>0</v>
          </cell>
          <cell r="R1736">
            <v>0</v>
          </cell>
        </row>
        <row r="1737">
          <cell r="A1737">
            <v>33409</v>
          </cell>
          <cell r="B1737" t="str">
            <v>Fuenta Especifica 0100 FONDO GENERAL</v>
          </cell>
          <cell r="C1737" t="str">
            <v>Capitulo 0206 MINISTERIO DE EDUCACIÓN</v>
          </cell>
          <cell r="D1737" t="str">
            <v>Libramiento 0206-01-01-0010-8255</v>
          </cell>
          <cell r="E1737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7" t="str">
            <v>05-APR-18</v>
          </cell>
          <cell r="G1737">
            <v>892080</v>
          </cell>
          <cell r="H1737" t="str">
            <v>17-APR-18</v>
          </cell>
          <cell r="I1737">
            <v>33409</v>
          </cell>
          <cell r="J1737">
            <v>5</v>
          </cell>
          <cell r="K1737" t="str">
            <v>TR</v>
          </cell>
          <cell r="L1737" t="str">
            <v>Conciliado</v>
          </cell>
          <cell r="M1737">
            <v>1</v>
          </cell>
          <cell r="N1737">
            <v>2786329</v>
          </cell>
          <cell r="O1737">
            <v>2786329</v>
          </cell>
          <cell r="P1737">
            <v>718200</v>
          </cell>
          <cell r="Q1737">
            <v>0</v>
          </cell>
          <cell r="R1737">
            <v>0</v>
          </cell>
        </row>
        <row r="1738">
          <cell r="A1738">
            <v>33409</v>
          </cell>
          <cell r="B1738" t="str">
            <v>Fuenta Especifica 0100 FONDO GENERAL</v>
          </cell>
          <cell r="C1738" t="str">
            <v>Capitulo 0206 MINISTERIO DE EDUCACIÓN</v>
          </cell>
          <cell r="D1738" t="str">
            <v>Libramiento 0206-01-01-0010-8255</v>
          </cell>
          <cell r="E1738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8" t="str">
            <v>05-APR-18</v>
          </cell>
          <cell r="G1738">
            <v>892080</v>
          </cell>
          <cell r="H1738" t="str">
            <v>17-APR-18</v>
          </cell>
          <cell r="I1738">
            <v>33409</v>
          </cell>
          <cell r="J1738">
            <v>5</v>
          </cell>
          <cell r="K1738" t="str">
            <v>IN</v>
          </cell>
          <cell r="L1738" t="str">
            <v>ENTREGADO</v>
          </cell>
          <cell r="M1738">
            <v>1</v>
          </cell>
          <cell r="N1738">
            <v>42496</v>
          </cell>
          <cell r="O1738">
            <v>42496</v>
          </cell>
          <cell r="P1738">
            <v>37800</v>
          </cell>
          <cell r="Q1738">
            <v>0</v>
          </cell>
          <cell r="R1738">
            <v>0</v>
          </cell>
        </row>
        <row r="1739">
          <cell r="A1739">
            <v>33410</v>
          </cell>
          <cell r="B1739" t="str">
            <v>Fuenta Especifica 0100 FONDO GENERAL</v>
          </cell>
          <cell r="C1739" t="str">
            <v>Capitulo 0206 MINISTERIO DE EDUCACIÓN</v>
          </cell>
          <cell r="D1739" t="str">
            <v>Libramiento 0206-01-01-0010-8257</v>
          </cell>
          <cell r="E1739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39" t="str">
            <v>05-APR-18</v>
          </cell>
          <cell r="G1739">
            <v>3185952.8</v>
          </cell>
          <cell r="H1739" t="str">
            <v>17-APR-18</v>
          </cell>
          <cell r="I1739">
            <v>33410</v>
          </cell>
          <cell r="J1739">
            <v>5</v>
          </cell>
          <cell r="K1739" t="str">
            <v>IN</v>
          </cell>
          <cell r="L1739" t="str">
            <v>ENTREGADO</v>
          </cell>
          <cell r="M1739">
            <v>1</v>
          </cell>
          <cell r="N1739">
            <v>42497</v>
          </cell>
          <cell r="O1739">
            <v>42497</v>
          </cell>
          <cell r="P1739">
            <v>134998</v>
          </cell>
          <cell r="Q1739">
            <v>0</v>
          </cell>
          <cell r="R1739">
            <v>0</v>
          </cell>
        </row>
        <row r="1740">
          <cell r="A1740">
            <v>33410</v>
          </cell>
          <cell r="B1740" t="str">
            <v>Fuenta Especifica 0100 FONDO GENERAL</v>
          </cell>
          <cell r="C1740" t="str">
            <v>Capitulo 0206 MINISTERIO DE EDUCACIÓN</v>
          </cell>
          <cell r="D1740" t="str">
            <v>Libramiento 0206-01-01-0010-8257</v>
          </cell>
          <cell r="E1740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0" t="str">
            <v>05-APR-18</v>
          </cell>
          <cell r="G1740">
            <v>3185952.8</v>
          </cell>
          <cell r="H1740" t="str">
            <v>17-APR-18</v>
          </cell>
          <cell r="I1740">
            <v>33410</v>
          </cell>
          <cell r="J1740">
            <v>5</v>
          </cell>
          <cell r="K1740" t="str">
            <v>TR</v>
          </cell>
          <cell r="L1740" t="str">
            <v>Conciliado</v>
          </cell>
          <cell r="M1740">
            <v>1</v>
          </cell>
          <cell r="N1740">
            <v>2786330</v>
          </cell>
          <cell r="O1740">
            <v>2786330</v>
          </cell>
          <cell r="P1740">
            <v>2564962</v>
          </cell>
          <cell r="Q1740">
            <v>0</v>
          </cell>
          <cell r="R1740">
            <v>0</v>
          </cell>
        </row>
        <row r="1741">
          <cell r="A1741">
            <v>33410</v>
          </cell>
          <cell r="B1741" t="str">
            <v>Fuenta Especifica 0100 FONDO GENERAL</v>
          </cell>
          <cell r="C1741" t="str">
            <v>Capitulo 0206 MINISTERIO DE EDUCACIÓN</v>
          </cell>
          <cell r="D1741" t="str">
            <v>Libramiento 0206-01-01-0010-8257</v>
          </cell>
          <cell r="E1741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1" t="str">
            <v>05-APR-18</v>
          </cell>
          <cell r="G1741">
            <v>3185952.8</v>
          </cell>
          <cell r="H1741" t="str">
            <v>17-APR-18</v>
          </cell>
          <cell r="I1741">
            <v>33410</v>
          </cell>
          <cell r="J1741">
            <v>5</v>
          </cell>
          <cell r="K1741" t="str">
            <v>IN</v>
          </cell>
          <cell r="L1741" t="str">
            <v>ENTREGADO</v>
          </cell>
          <cell r="M1741">
            <v>1</v>
          </cell>
          <cell r="N1741">
            <v>42594</v>
          </cell>
          <cell r="O1741">
            <v>42594</v>
          </cell>
          <cell r="P1741">
            <v>485992.8</v>
          </cell>
          <cell r="Q1741">
            <v>0</v>
          </cell>
          <cell r="R1741">
            <v>0</v>
          </cell>
        </row>
        <row r="1742">
          <cell r="A1742">
            <v>33557</v>
          </cell>
          <cell r="B1742" t="str">
            <v>Fuenta Especifica 0100 FONDO GENERAL</v>
          </cell>
          <cell r="C1742" t="str">
            <v>Capitulo 0206 MINISTERIO DE EDUCACIÓN</v>
          </cell>
          <cell r="D1742" t="str">
            <v>Libramiento 0206-01-01-0010-8258</v>
          </cell>
          <cell r="E1742" t="str">
            <v>PAGO SUM. ALIM. ESC. UM ,CORRESP. AL MES DE NOVIEMBRE 2017, SEGUN FACT. NCF.: 00156, NC 00051, DEL CONTRATO NO. 443/2017 Y OC 6497. MENOS ANTICIPO.</v>
          </cell>
          <cell r="F1742" t="str">
            <v>05-APR-18</v>
          </cell>
          <cell r="G1742">
            <v>1037015.62</v>
          </cell>
          <cell r="H1742" t="str">
            <v>18-APR-18</v>
          </cell>
          <cell r="I1742">
            <v>33557</v>
          </cell>
          <cell r="J1742">
            <v>3</v>
          </cell>
          <cell r="K1742" t="str">
            <v>IN</v>
          </cell>
          <cell r="L1742" t="str">
            <v>ENTREGADO</v>
          </cell>
          <cell r="M1742">
            <v>1</v>
          </cell>
          <cell r="N1742">
            <v>42859</v>
          </cell>
          <cell r="O1742">
            <v>42859</v>
          </cell>
          <cell r="P1742">
            <v>9440.36</v>
          </cell>
          <cell r="Q1742">
            <v>0</v>
          </cell>
          <cell r="R1742">
            <v>0</v>
          </cell>
        </row>
        <row r="1743">
          <cell r="A1743">
            <v>33557</v>
          </cell>
          <cell r="B1743" t="str">
            <v>Fuenta Especifica 0100 FONDO GENERAL</v>
          </cell>
          <cell r="C1743" t="str">
            <v>Capitulo 0206 MINISTERIO DE EDUCACIÓN</v>
          </cell>
          <cell r="D1743" t="str">
            <v>Libramiento 0206-01-01-0010-8258</v>
          </cell>
          <cell r="E1743" t="str">
            <v>PAGO SUM. ALIM. ESC. UM ,CORRESP. AL MES DE NOVIEMBRE 2017, SEGUN FACT. NCF.: 00156, NC 00051, DEL CONTRATO NO. 443/2017 Y OC 6497. MENOS ANTICIPO.</v>
          </cell>
          <cell r="F1743" t="str">
            <v>05-APR-18</v>
          </cell>
          <cell r="G1743">
            <v>1037015.62</v>
          </cell>
          <cell r="H1743" t="str">
            <v>18-APR-18</v>
          </cell>
          <cell r="I1743">
            <v>33557</v>
          </cell>
          <cell r="J1743">
            <v>3</v>
          </cell>
          <cell r="K1743" t="str">
            <v>TR</v>
          </cell>
          <cell r="L1743" t="str">
            <v>Conciliado</v>
          </cell>
          <cell r="M1743">
            <v>1</v>
          </cell>
          <cell r="N1743">
            <v>2786427</v>
          </cell>
          <cell r="O1743">
            <v>2786427</v>
          </cell>
          <cell r="P1743">
            <v>1027575.26</v>
          </cell>
          <cell r="Q1743">
            <v>0</v>
          </cell>
          <cell r="R1743">
            <v>0</v>
          </cell>
        </row>
        <row r="1744">
          <cell r="A1744">
            <v>36306</v>
          </cell>
          <cell r="B1744" t="str">
            <v>Fuenta Especifica 0100 FONDO GENERAL</v>
          </cell>
          <cell r="C1744" t="str">
            <v>Capitulo 0206 MINISTERIO DE EDUCACIÓN</v>
          </cell>
          <cell r="D1744" t="str">
            <v>Libramiento 0206-01-01-0010-8259</v>
          </cell>
          <cell r="E1744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4" t="str">
            <v>05-APR-18</v>
          </cell>
          <cell r="G1744">
            <v>547528.07999999996</v>
          </cell>
          <cell r="H1744" t="str">
            <v>24-APR-18</v>
          </cell>
          <cell r="I1744">
            <v>36306</v>
          </cell>
          <cell r="J1744">
            <v>4</v>
          </cell>
          <cell r="K1744" t="str">
            <v>IN</v>
          </cell>
          <cell r="L1744" t="str">
            <v>ENTREGADO</v>
          </cell>
          <cell r="M1744">
            <v>1</v>
          </cell>
          <cell r="N1744">
            <v>45827</v>
          </cell>
          <cell r="O1744">
            <v>45827</v>
          </cell>
          <cell r="P1744">
            <v>4965.54</v>
          </cell>
          <cell r="Q1744">
            <v>0</v>
          </cell>
          <cell r="R1744">
            <v>0</v>
          </cell>
        </row>
        <row r="1745">
          <cell r="A1745">
            <v>36306</v>
          </cell>
          <cell r="B1745" t="str">
            <v>Fuenta Especifica 0100 FONDO GENERAL</v>
          </cell>
          <cell r="C1745" t="str">
            <v>Capitulo 0206 MINISTERIO DE EDUCACIÓN</v>
          </cell>
          <cell r="D1745" t="str">
            <v>Libramiento 0206-01-01-0010-8259</v>
          </cell>
          <cell r="E1745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5" t="str">
            <v>05-APR-18</v>
          </cell>
          <cell r="G1745">
            <v>547528.07999999996</v>
          </cell>
          <cell r="H1745" t="str">
            <v>24-APR-18</v>
          </cell>
          <cell r="I1745">
            <v>36306</v>
          </cell>
          <cell r="J1745">
            <v>4</v>
          </cell>
          <cell r="K1745" t="str">
            <v>TR</v>
          </cell>
          <cell r="L1745" t="str">
            <v>Conciliado</v>
          </cell>
          <cell r="M1745">
            <v>1</v>
          </cell>
          <cell r="N1745">
            <v>3306798</v>
          </cell>
          <cell r="O1745">
            <v>3306798</v>
          </cell>
          <cell r="P1745">
            <v>542562.54</v>
          </cell>
          <cell r="Q1745">
            <v>0</v>
          </cell>
          <cell r="R1745">
            <v>0</v>
          </cell>
        </row>
        <row r="1746">
          <cell r="A1746">
            <v>33931</v>
          </cell>
          <cell r="B1746" t="str">
            <v>Fuenta Especifica 0100 FONDO GENERAL</v>
          </cell>
          <cell r="C1746" t="str">
            <v>Capitulo 0206 MINISTERIO DE EDUCACIÓN</v>
          </cell>
          <cell r="D1746" t="str">
            <v>Libramiento 0206-01-01-0010-8260</v>
          </cell>
          <cell r="E1746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6" t="str">
            <v>05-APR-18</v>
          </cell>
          <cell r="G1746">
            <v>526799.19999999995</v>
          </cell>
          <cell r="H1746" t="str">
            <v>18-APR-18</v>
          </cell>
          <cell r="I1746">
            <v>33931</v>
          </cell>
          <cell r="J1746">
            <v>5</v>
          </cell>
          <cell r="K1746" t="str">
            <v>IN</v>
          </cell>
          <cell r="L1746" t="str">
            <v>ENTREGADO</v>
          </cell>
          <cell r="M1746">
            <v>1</v>
          </cell>
          <cell r="N1746">
            <v>43206</v>
          </cell>
          <cell r="O1746">
            <v>43206</v>
          </cell>
          <cell r="P1746">
            <v>22322</v>
          </cell>
          <cell r="Q1746">
            <v>0</v>
          </cell>
          <cell r="R1746">
            <v>0</v>
          </cell>
        </row>
        <row r="1747">
          <cell r="A1747">
            <v>33931</v>
          </cell>
          <cell r="B1747" t="str">
            <v>Fuenta Especifica 0100 FONDO GENERAL</v>
          </cell>
          <cell r="C1747" t="str">
            <v>Capitulo 0206 MINISTERIO DE EDUCACIÓN</v>
          </cell>
          <cell r="D1747" t="str">
            <v>Libramiento 0206-01-01-0010-8260</v>
          </cell>
          <cell r="E1747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7" t="str">
            <v>05-APR-18</v>
          </cell>
          <cell r="G1747">
            <v>526799.19999999995</v>
          </cell>
          <cell r="H1747" t="str">
            <v>18-APR-18</v>
          </cell>
          <cell r="I1747">
            <v>33931</v>
          </cell>
          <cell r="J1747">
            <v>5</v>
          </cell>
          <cell r="K1747" t="str">
            <v>TR</v>
          </cell>
          <cell r="L1747" t="str">
            <v>Conciliado</v>
          </cell>
          <cell r="M1747">
            <v>1</v>
          </cell>
          <cell r="N1747">
            <v>2933495</v>
          </cell>
          <cell r="O1747">
            <v>2933495</v>
          </cell>
          <cell r="P1747">
            <v>504477.2</v>
          </cell>
          <cell r="Q1747">
            <v>0</v>
          </cell>
          <cell r="R1747">
            <v>0</v>
          </cell>
        </row>
        <row r="1748">
          <cell r="A1748">
            <v>33558</v>
          </cell>
          <cell r="B1748" t="str">
            <v>Fuenta Especifica 0100 FONDO GENERAL</v>
          </cell>
          <cell r="C1748" t="str">
            <v>Capitulo 0206 MINISTERIO DE EDUCACIÓN</v>
          </cell>
          <cell r="D1748" t="str">
            <v>Libramiento 0206-01-01-0010-8261</v>
          </cell>
          <cell r="E1748" t="str">
            <v>PAGO SUM. ALIM. ESC. UM. CORRESP. AL MES AGOSTO 2017, S/FACT. NCF: 00302, NC. 00027 CONT. NO. 370/2017 OC. 6398 MENOS ANTICIPO.</v>
          </cell>
          <cell r="F1748" t="str">
            <v>05-APR-18</v>
          </cell>
          <cell r="G1748">
            <v>573873.25</v>
          </cell>
          <cell r="H1748" t="str">
            <v>18-APR-18</v>
          </cell>
          <cell r="I1748">
            <v>33558</v>
          </cell>
          <cell r="J1748">
            <v>3</v>
          </cell>
          <cell r="K1748" t="str">
            <v>TR</v>
          </cell>
          <cell r="L1748" t="str">
            <v>Conciliado</v>
          </cell>
          <cell r="M1748">
            <v>1</v>
          </cell>
          <cell r="N1748">
            <v>2786428</v>
          </cell>
          <cell r="O1748">
            <v>2786428</v>
          </cell>
          <cell r="P1748">
            <v>568658.1</v>
          </cell>
          <cell r="Q1748">
            <v>0</v>
          </cell>
          <cell r="R1748">
            <v>0</v>
          </cell>
        </row>
        <row r="1749">
          <cell r="A1749">
            <v>33558</v>
          </cell>
          <cell r="B1749" t="str">
            <v>Fuenta Especifica 0100 FONDO GENERAL</v>
          </cell>
          <cell r="C1749" t="str">
            <v>Capitulo 0206 MINISTERIO DE EDUCACIÓN</v>
          </cell>
          <cell r="D1749" t="str">
            <v>Libramiento 0206-01-01-0010-8261</v>
          </cell>
          <cell r="E1749" t="str">
            <v>PAGO SUM. ALIM. ESC. UM. CORRESP. AL MES AGOSTO 2017, S/FACT. NCF: 00302, NC. 00027 CONT. NO. 370/2017 OC. 6398 MENOS ANTICIPO.</v>
          </cell>
          <cell r="F1749" t="str">
            <v>05-APR-18</v>
          </cell>
          <cell r="G1749">
            <v>573873.25</v>
          </cell>
          <cell r="H1749" t="str">
            <v>18-APR-18</v>
          </cell>
          <cell r="I1749">
            <v>33558</v>
          </cell>
          <cell r="J1749">
            <v>3</v>
          </cell>
          <cell r="K1749" t="str">
            <v>IN</v>
          </cell>
          <cell r="L1749" t="str">
            <v>ENTREGADO</v>
          </cell>
          <cell r="M1749">
            <v>1</v>
          </cell>
          <cell r="N1749">
            <v>42860</v>
          </cell>
          <cell r="O1749">
            <v>42860</v>
          </cell>
          <cell r="P1749">
            <v>5215.1499999999996</v>
          </cell>
          <cell r="Q1749">
            <v>0</v>
          </cell>
          <cell r="R1749">
            <v>0</v>
          </cell>
        </row>
        <row r="1750">
          <cell r="A1750">
            <v>33411</v>
          </cell>
          <cell r="B1750" t="str">
            <v>Fuenta Especifica 0100 FONDO GENERAL</v>
          </cell>
          <cell r="C1750" t="str">
            <v>Capitulo 0206 MINISTERIO DE EDUCACIÓN</v>
          </cell>
          <cell r="D1750" t="str">
            <v>Libramiento 0206-01-01-0010-8262</v>
          </cell>
          <cell r="E1750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0" t="str">
            <v>05-APR-18</v>
          </cell>
          <cell r="G1750">
            <v>484272</v>
          </cell>
          <cell r="H1750" t="str">
            <v>17-APR-18</v>
          </cell>
          <cell r="I1750">
            <v>33411</v>
          </cell>
          <cell r="J1750">
            <v>5</v>
          </cell>
          <cell r="K1750" t="str">
            <v>TR</v>
          </cell>
          <cell r="L1750" t="str">
            <v>Conciliado</v>
          </cell>
          <cell r="M1750">
            <v>1</v>
          </cell>
          <cell r="N1750">
            <v>2786331</v>
          </cell>
          <cell r="O1750">
            <v>2786331</v>
          </cell>
          <cell r="P1750">
            <v>389880</v>
          </cell>
          <cell r="Q1750">
            <v>0</v>
          </cell>
          <cell r="R1750">
            <v>0</v>
          </cell>
        </row>
        <row r="1751">
          <cell r="A1751">
            <v>33411</v>
          </cell>
          <cell r="B1751" t="str">
            <v>Fuenta Especifica 0100 FONDO GENERAL</v>
          </cell>
          <cell r="C1751" t="str">
            <v>Capitulo 0206 MINISTERIO DE EDUCACIÓN</v>
          </cell>
          <cell r="D1751" t="str">
            <v>Libramiento 0206-01-01-0010-8262</v>
          </cell>
          <cell r="E1751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1" t="str">
            <v>05-APR-18</v>
          </cell>
          <cell r="G1751">
            <v>484272</v>
          </cell>
          <cell r="H1751" t="str">
            <v>17-APR-18</v>
          </cell>
          <cell r="I1751">
            <v>33411</v>
          </cell>
          <cell r="J1751">
            <v>5</v>
          </cell>
          <cell r="K1751" t="str">
            <v>IN</v>
          </cell>
          <cell r="L1751" t="str">
            <v>ENTREGADO</v>
          </cell>
          <cell r="M1751">
            <v>1</v>
          </cell>
          <cell r="N1751">
            <v>42498</v>
          </cell>
          <cell r="O1751">
            <v>42498</v>
          </cell>
          <cell r="P1751">
            <v>20520</v>
          </cell>
          <cell r="Q1751">
            <v>0</v>
          </cell>
          <cell r="R1751">
            <v>0</v>
          </cell>
        </row>
        <row r="1752">
          <cell r="A1752">
            <v>33411</v>
          </cell>
          <cell r="B1752" t="str">
            <v>Fuenta Especifica 0100 FONDO GENERAL</v>
          </cell>
          <cell r="C1752" t="str">
            <v>Capitulo 0206 MINISTERIO DE EDUCACIÓN</v>
          </cell>
          <cell r="D1752" t="str">
            <v>Libramiento 0206-01-01-0010-8262</v>
          </cell>
          <cell r="E1752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2" t="str">
            <v>05-APR-18</v>
          </cell>
          <cell r="G1752">
            <v>484272</v>
          </cell>
          <cell r="H1752" t="str">
            <v>17-APR-18</v>
          </cell>
          <cell r="I1752">
            <v>33411</v>
          </cell>
          <cell r="J1752">
            <v>5</v>
          </cell>
          <cell r="K1752" t="str">
            <v>IN</v>
          </cell>
          <cell r="L1752" t="str">
            <v>ENTREGADO</v>
          </cell>
          <cell r="M1752">
            <v>1</v>
          </cell>
          <cell r="N1752">
            <v>42595</v>
          </cell>
          <cell r="O1752">
            <v>42595</v>
          </cell>
          <cell r="P1752">
            <v>73872</v>
          </cell>
          <cell r="Q1752">
            <v>0</v>
          </cell>
          <cell r="R1752">
            <v>0</v>
          </cell>
        </row>
        <row r="1753">
          <cell r="A1753">
            <v>32615</v>
          </cell>
          <cell r="B1753" t="str">
            <v>Fuenta Especifica 0100 FONDO GENERAL</v>
          </cell>
          <cell r="C1753" t="str">
            <v>Capitulo 0206 MINISTERIO DE EDUCACIÓN</v>
          </cell>
          <cell r="D1753" t="str">
            <v>Libramiento 0206-01-01-0010-8263</v>
          </cell>
          <cell r="E1753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3" t="str">
            <v>05-APR-18</v>
          </cell>
          <cell r="G1753">
            <v>833410.4</v>
          </cell>
          <cell r="H1753" t="str">
            <v>16-APR-18</v>
          </cell>
          <cell r="I1753">
            <v>32615</v>
          </cell>
          <cell r="J1753">
            <v>1</v>
          </cell>
          <cell r="K1753" t="str">
            <v>IN</v>
          </cell>
          <cell r="L1753" t="str">
            <v>ENTREGADO</v>
          </cell>
          <cell r="M1753">
            <v>1</v>
          </cell>
          <cell r="N1753">
            <v>41475</v>
          </cell>
          <cell r="O1753">
            <v>41475</v>
          </cell>
          <cell r="P1753">
            <v>127130.4</v>
          </cell>
          <cell r="Q1753">
            <v>0</v>
          </cell>
          <cell r="R1753">
            <v>0</v>
          </cell>
        </row>
        <row r="1754">
          <cell r="A1754">
            <v>32615</v>
          </cell>
          <cell r="B1754" t="str">
            <v>Fuenta Especifica 0100 FONDO GENERAL</v>
          </cell>
          <cell r="C1754" t="str">
            <v>Capitulo 0206 MINISTERIO DE EDUCACIÓN</v>
          </cell>
          <cell r="D1754" t="str">
            <v>Libramiento 0206-01-01-0010-8263</v>
          </cell>
          <cell r="E1754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4" t="str">
            <v>05-APR-18</v>
          </cell>
          <cell r="G1754">
            <v>833410.4</v>
          </cell>
          <cell r="H1754" t="str">
            <v>16-APR-18</v>
          </cell>
          <cell r="I1754">
            <v>32615</v>
          </cell>
          <cell r="J1754">
            <v>1</v>
          </cell>
          <cell r="K1754" t="str">
            <v>IN</v>
          </cell>
          <cell r="L1754" t="str">
            <v>ENTREGADO</v>
          </cell>
          <cell r="M1754">
            <v>1</v>
          </cell>
          <cell r="N1754">
            <v>41589</v>
          </cell>
          <cell r="O1754">
            <v>41589</v>
          </cell>
          <cell r="P1754">
            <v>35314</v>
          </cell>
          <cell r="Q1754">
            <v>0</v>
          </cell>
          <cell r="R1754">
            <v>0</v>
          </cell>
        </row>
        <row r="1755">
          <cell r="A1755">
            <v>32615</v>
          </cell>
          <cell r="B1755" t="str">
            <v>Fuenta Especifica 0100 FONDO GENERAL</v>
          </cell>
          <cell r="C1755" t="str">
            <v>Capitulo 0206 MINISTERIO DE EDUCACIÓN</v>
          </cell>
          <cell r="D1755" t="str">
            <v>Libramiento 0206-01-01-0010-8263</v>
          </cell>
          <cell r="E1755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5" t="str">
            <v>05-APR-18</v>
          </cell>
          <cell r="G1755">
            <v>833410.4</v>
          </cell>
          <cell r="H1755" t="str">
            <v>16-APR-18</v>
          </cell>
          <cell r="I1755">
            <v>32615</v>
          </cell>
          <cell r="J1755">
            <v>1</v>
          </cell>
          <cell r="K1755" t="str">
            <v>TR</v>
          </cell>
          <cell r="L1755" t="str">
            <v>Conciliado</v>
          </cell>
          <cell r="M1755">
            <v>1</v>
          </cell>
          <cell r="N1755">
            <v>2784805</v>
          </cell>
          <cell r="O1755">
            <v>2784805</v>
          </cell>
          <cell r="P1755">
            <v>670966</v>
          </cell>
          <cell r="Q1755">
            <v>0</v>
          </cell>
          <cell r="R1755">
            <v>0</v>
          </cell>
        </row>
        <row r="1756">
          <cell r="A1756">
            <v>33412</v>
          </cell>
          <cell r="B1756" t="str">
            <v>Fuenta Especifica 0100 FONDO GENERAL</v>
          </cell>
          <cell r="C1756" t="str">
            <v>Capitulo 0206 MINISTERIO DE EDUCACIÓN</v>
          </cell>
          <cell r="D1756" t="str">
            <v>Libramiento 0206-01-01-0010-8264</v>
          </cell>
          <cell r="E1756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6" t="str">
            <v>05-APR-18</v>
          </cell>
          <cell r="G1756">
            <v>1103772</v>
          </cell>
          <cell r="H1756" t="str">
            <v>17-APR-18</v>
          </cell>
          <cell r="I1756">
            <v>33412</v>
          </cell>
          <cell r="J1756">
            <v>5</v>
          </cell>
          <cell r="K1756" t="str">
            <v>IN</v>
          </cell>
          <cell r="L1756" t="str">
            <v>ENTREGADO</v>
          </cell>
          <cell r="M1756">
            <v>1</v>
          </cell>
          <cell r="N1756">
            <v>42499</v>
          </cell>
          <cell r="O1756">
            <v>42499</v>
          </cell>
          <cell r="P1756">
            <v>46770</v>
          </cell>
          <cell r="Q1756">
            <v>0</v>
          </cell>
          <cell r="R1756">
            <v>0</v>
          </cell>
        </row>
        <row r="1757">
          <cell r="A1757">
            <v>33412</v>
          </cell>
          <cell r="B1757" t="str">
            <v>Fuenta Especifica 0100 FONDO GENERAL</v>
          </cell>
          <cell r="C1757" t="str">
            <v>Capitulo 0206 MINISTERIO DE EDUCACIÓN</v>
          </cell>
          <cell r="D1757" t="str">
            <v>Libramiento 0206-01-01-0010-8264</v>
          </cell>
          <cell r="E1757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7" t="str">
            <v>05-APR-18</v>
          </cell>
          <cell r="G1757">
            <v>1103772</v>
          </cell>
          <cell r="H1757" t="str">
            <v>17-APR-18</v>
          </cell>
          <cell r="I1757">
            <v>33412</v>
          </cell>
          <cell r="J1757">
            <v>5</v>
          </cell>
          <cell r="K1757" t="str">
            <v>TR</v>
          </cell>
          <cell r="L1757" t="str">
            <v>Conciliado</v>
          </cell>
          <cell r="M1757">
            <v>1</v>
          </cell>
          <cell r="N1757">
            <v>2786332</v>
          </cell>
          <cell r="O1757">
            <v>2786332</v>
          </cell>
          <cell r="P1757">
            <v>1057002</v>
          </cell>
          <cell r="Q1757">
            <v>0</v>
          </cell>
          <cell r="R1757">
            <v>0</v>
          </cell>
        </row>
        <row r="1758">
          <cell r="A1758">
            <v>33932</v>
          </cell>
          <cell r="B1758" t="str">
            <v>Fuenta Especifica 0100 FONDO GENERAL</v>
          </cell>
          <cell r="C1758" t="str">
            <v>Capitulo 0206 MINISTERIO DE EDUCACIÓN</v>
          </cell>
          <cell r="D1758" t="str">
            <v>Libramiento 0206-01-01-0010-8265</v>
          </cell>
          <cell r="E1758" t="str">
            <v>PRIMER Y UNICO PAGO AL CONT. NO. 242/2017, CORRESP. A 1,875 UNIDADES DE PANTALONES ESCOLARES, SEGUN FACT. 00001, OC. 5270.</v>
          </cell>
          <cell r="F1758" t="str">
            <v>05-APR-18</v>
          </cell>
          <cell r="G1758">
            <v>691693.88</v>
          </cell>
          <cell r="H1758" t="str">
            <v>18-APR-18</v>
          </cell>
          <cell r="I1758">
            <v>33932</v>
          </cell>
          <cell r="J1758">
            <v>5</v>
          </cell>
          <cell r="K1758" t="str">
            <v>TR</v>
          </cell>
          <cell r="L1758" t="str">
            <v>Conciliado</v>
          </cell>
          <cell r="M1758">
            <v>1</v>
          </cell>
          <cell r="N1758">
            <v>2933262</v>
          </cell>
          <cell r="O1758">
            <v>2933262</v>
          </cell>
          <cell r="P1758">
            <v>662384.81999999995</v>
          </cell>
          <cell r="Q1758">
            <v>0</v>
          </cell>
          <cell r="R1758">
            <v>0</v>
          </cell>
        </row>
        <row r="1759">
          <cell r="A1759">
            <v>33932</v>
          </cell>
          <cell r="B1759" t="str">
            <v>Fuenta Especifica 0100 FONDO GENERAL</v>
          </cell>
          <cell r="C1759" t="str">
            <v>Capitulo 0206 MINISTERIO DE EDUCACIÓN</v>
          </cell>
          <cell r="D1759" t="str">
            <v>Libramiento 0206-01-01-0010-8265</v>
          </cell>
          <cell r="E1759" t="str">
            <v>PRIMER Y UNICO PAGO AL CONT. NO. 242/2017, CORRESP. A 1,875 UNIDADES DE PANTALONES ESCOLARES, SEGUN FACT. 00001, OC. 5270.</v>
          </cell>
          <cell r="F1759" t="str">
            <v>05-APR-18</v>
          </cell>
          <cell r="G1759">
            <v>691693.88</v>
          </cell>
          <cell r="H1759" t="str">
            <v>18-APR-18</v>
          </cell>
          <cell r="I1759">
            <v>33932</v>
          </cell>
          <cell r="J1759">
            <v>5</v>
          </cell>
          <cell r="K1759" t="str">
            <v>IN</v>
          </cell>
          <cell r="L1759" t="str">
            <v>ENTREGADO</v>
          </cell>
          <cell r="M1759">
            <v>1</v>
          </cell>
          <cell r="N1759">
            <v>43205</v>
          </cell>
          <cell r="O1759">
            <v>43205</v>
          </cell>
          <cell r="P1759">
            <v>29309.06</v>
          </cell>
          <cell r="Q1759">
            <v>0</v>
          </cell>
          <cell r="R1759">
            <v>0</v>
          </cell>
        </row>
        <row r="1760">
          <cell r="A1760">
            <v>33071</v>
          </cell>
          <cell r="B1760" t="str">
            <v>Fuenta Especifica 0100 FONDO GENERAL</v>
          </cell>
          <cell r="C1760" t="str">
            <v>Capitulo 0206 MINISTERIO DE EDUCACIÓN</v>
          </cell>
          <cell r="D1760" t="str">
            <v>Libramiento 0206-01-01-0010-8266</v>
          </cell>
          <cell r="E1760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0" t="str">
            <v>05-APR-18</v>
          </cell>
          <cell r="G1760">
            <v>362496</v>
          </cell>
          <cell r="H1760" t="str">
            <v>17-APR-18</v>
          </cell>
          <cell r="I1760">
            <v>33071</v>
          </cell>
          <cell r="J1760">
            <v>1</v>
          </cell>
          <cell r="K1760" t="str">
            <v>IN</v>
          </cell>
          <cell r="L1760" t="str">
            <v>ENTREGADO</v>
          </cell>
          <cell r="M1760">
            <v>1</v>
          </cell>
          <cell r="N1760">
            <v>42171</v>
          </cell>
          <cell r="O1760">
            <v>42171</v>
          </cell>
          <cell r="P1760">
            <v>15360</v>
          </cell>
          <cell r="Q1760">
            <v>0</v>
          </cell>
          <cell r="R1760">
            <v>0</v>
          </cell>
        </row>
        <row r="1761">
          <cell r="A1761">
            <v>33071</v>
          </cell>
          <cell r="B1761" t="str">
            <v>Fuenta Especifica 0100 FONDO GENERAL</v>
          </cell>
          <cell r="C1761" t="str">
            <v>Capitulo 0206 MINISTERIO DE EDUCACIÓN</v>
          </cell>
          <cell r="D1761" t="str">
            <v>Libramiento 0206-01-01-0010-8266</v>
          </cell>
          <cell r="E1761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1" t="str">
            <v>05-APR-18</v>
          </cell>
          <cell r="G1761">
            <v>362496</v>
          </cell>
          <cell r="H1761" t="str">
            <v>17-APR-18</v>
          </cell>
          <cell r="I1761">
            <v>33071</v>
          </cell>
          <cell r="J1761">
            <v>1</v>
          </cell>
          <cell r="K1761" t="str">
            <v>IN</v>
          </cell>
          <cell r="L1761" t="str">
            <v>ENTREGADO</v>
          </cell>
          <cell r="M1761">
            <v>1</v>
          </cell>
          <cell r="N1761">
            <v>42319</v>
          </cell>
          <cell r="O1761">
            <v>42319</v>
          </cell>
          <cell r="P1761">
            <v>55296</v>
          </cell>
          <cell r="Q1761">
            <v>0</v>
          </cell>
          <cell r="R1761">
            <v>0</v>
          </cell>
        </row>
        <row r="1762">
          <cell r="A1762">
            <v>33071</v>
          </cell>
          <cell r="B1762" t="str">
            <v>Fuenta Especifica 0100 FONDO GENERAL</v>
          </cell>
          <cell r="C1762" t="str">
            <v>Capitulo 0206 MINISTERIO DE EDUCACIÓN</v>
          </cell>
          <cell r="D1762" t="str">
            <v>Libramiento 0206-01-01-0010-8266</v>
          </cell>
          <cell r="E1762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2" t="str">
            <v>05-APR-18</v>
          </cell>
          <cell r="G1762">
            <v>362496</v>
          </cell>
          <cell r="H1762" t="str">
            <v>17-APR-18</v>
          </cell>
          <cell r="I1762">
            <v>33071</v>
          </cell>
          <cell r="J1762">
            <v>1</v>
          </cell>
          <cell r="K1762" t="str">
            <v>TR</v>
          </cell>
          <cell r="L1762" t="str">
            <v>Conciliado</v>
          </cell>
          <cell r="M1762">
            <v>1</v>
          </cell>
          <cell r="N1762">
            <v>2785889</v>
          </cell>
          <cell r="O1762">
            <v>2785889</v>
          </cell>
          <cell r="P1762">
            <v>291840</v>
          </cell>
          <cell r="Q1762">
            <v>0</v>
          </cell>
          <cell r="R1762">
            <v>0</v>
          </cell>
        </row>
        <row r="1763">
          <cell r="A1763">
            <v>33413</v>
          </cell>
          <cell r="B1763" t="str">
            <v>Fuenta Especifica 0100 FONDO GENERAL</v>
          </cell>
          <cell r="C1763" t="str">
            <v>Capitulo 0206 MINISTERIO DE EDUCACIÓN</v>
          </cell>
          <cell r="D1763" t="str">
            <v>Libramiento 0206-01-01-0010-8268</v>
          </cell>
          <cell r="E1763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3" t="str">
            <v>05-APR-18</v>
          </cell>
          <cell r="G1763">
            <v>333043.20000000001</v>
          </cell>
          <cell r="H1763" t="str">
            <v>17-APR-18</v>
          </cell>
          <cell r="I1763">
            <v>33413</v>
          </cell>
          <cell r="J1763">
            <v>5</v>
          </cell>
          <cell r="K1763" t="str">
            <v>IN</v>
          </cell>
          <cell r="L1763" t="str">
            <v>ENTREGADO</v>
          </cell>
          <cell r="M1763">
            <v>1</v>
          </cell>
          <cell r="N1763">
            <v>42500</v>
          </cell>
          <cell r="O1763">
            <v>42500</v>
          </cell>
          <cell r="P1763">
            <v>14112</v>
          </cell>
          <cell r="Q1763">
            <v>0</v>
          </cell>
          <cell r="R1763">
            <v>0</v>
          </cell>
        </row>
        <row r="1764">
          <cell r="A1764">
            <v>33413</v>
          </cell>
          <cell r="B1764" t="str">
            <v>Fuenta Especifica 0100 FONDO GENERAL</v>
          </cell>
          <cell r="C1764" t="str">
            <v>Capitulo 0206 MINISTERIO DE EDUCACIÓN</v>
          </cell>
          <cell r="D1764" t="str">
            <v>Libramiento 0206-01-01-0010-8268</v>
          </cell>
          <cell r="E1764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4" t="str">
            <v>05-APR-18</v>
          </cell>
          <cell r="G1764">
            <v>333043.20000000001</v>
          </cell>
          <cell r="H1764" t="str">
            <v>17-APR-18</v>
          </cell>
          <cell r="I1764">
            <v>33413</v>
          </cell>
          <cell r="J1764">
            <v>5</v>
          </cell>
          <cell r="K1764" t="str">
            <v>TR</v>
          </cell>
          <cell r="L1764" t="str">
            <v>Conciliado</v>
          </cell>
          <cell r="M1764">
            <v>1</v>
          </cell>
          <cell r="N1764">
            <v>2786333</v>
          </cell>
          <cell r="O1764">
            <v>2786333</v>
          </cell>
          <cell r="P1764">
            <v>318931.20000000001</v>
          </cell>
          <cell r="Q1764">
            <v>0</v>
          </cell>
          <cell r="R1764">
            <v>0</v>
          </cell>
        </row>
        <row r="1765">
          <cell r="A1765">
            <v>33414</v>
          </cell>
          <cell r="B1765" t="str">
            <v>Fuenta Especifica 0100 FONDO GENERAL</v>
          </cell>
          <cell r="C1765" t="str">
            <v>Capitulo 0206 MINISTERIO DE EDUCACIÓN</v>
          </cell>
          <cell r="D1765" t="str">
            <v>Libramiento 0206-01-01-0010-8269</v>
          </cell>
          <cell r="E1765" t="str">
            <v>PAGO SUM. ALIM. ESC. JEE. CORRESP. AL MES NOV. 2017, SEGUN FACT. NCF.: 00032, CARTA COMPROMISO NO. 03715 Y 03778, OC 6161.</v>
          </cell>
          <cell r="F1765" t="str">
            <v>05-APR-18</v>
          </cell>
          <cell r="G1765">
            <v>123947.2</v>
          </cell>
          <cell r="H1765" t="str">
            <v>17-APR-18</v>
          </cell>
          <cell r="I1765">
            <v>33414</v>
          </cell>
          <cell r="J1765">
            <v>5</v>
          </cell>
          <cell r="K1765" t="str">
            <v>TR</v>
          </cell>
          <cell r="L1765" t="str">
            <v>Conciliado</v>
          </cell>
          <cell r="M1765">
            <v>1</v>
          </cell>
          <cell r="N1765">
            <v>2786227</v>
          </cell>
          <cell r="O1765">
            <v>2786227</v>
          </cell>
          <cell r="P1765">
            <v>99788</v>
          </cell>
          <cell r="Q1765">
            <v>0</v>
          </cell>
          <cell r="R1765">
            <v>0</v>
          </cell>
        </row>
        <row r="1766">
          <cell r="A1766">
            <v>33414</v>
          </cell>
          <cell r="B1766" t="str">
            <v>Fuenta Especifica 0100 FONDO GENERAL</v>
          </cell>
          <cell r="C1766" t="str">
            <v>Capitulo 0206 MINISTERIO DE EDUCACIÓN</v>
          </cell>
          <cell r="D1766" t="str">
            <v>Libramiento 0206-01-01-0010-8269</v>
          </cell>
          <cell r="E1766" t="str">
            <v>PAGO SUM. ALIM. ESC. JEE. CORRESP. AL MES NOV. 2017, SEGUN FACT. NCF.: 00032, CARTA COMPROMISO NO. 03715 Y 03778, OC 6161.</v>
          </cell>
          <cell r="F1766" t="str">
            <v>05-APR-18</v>
          </cell>
          <cell r="G1766">
            <v>123947.2</v>
          </cell>
          <cell r="H1766" t="str">
            <v>17-APR-18</v>
          </cell>
          <cell r="I1766">
            <v>33414</v>
          </cell>
          <cell r="J1766">
            <v>5</v>
          </cell>
          <cell r="K1766" t="str">
            <v>IN</v>
          </cell>
          <cell r="L1766" t="str">
            <v>ENTREGADO</v>
          </cell>
          <cell r="M1766">
            <v>1</v>
          </cell>
          <cell r="N1766">
            <v>42501</v>
          </cell>
          <cell r="O1766">
            <v>42501</v>
          </cell>
          <cell r="P1766">
            <v>5252</v>
          </cell>
          <cell r="Q1766">
            <v>0</v>
          </cell>
          <cell r="R1766">
            <v>0</v>
          </cell>
        </row>
        <row r="1767">
          <cell r="A1767">
            <v>33414</v>
          </cell>
          <cell r="B1767" t="str">
            <v>Fuenta Especifica 0100 FONDO GENERAL</v>
          </cell>
          <cell r="C1767" t="str">
            <v>Capitulo 0206 MINISTERIO DE EDUCACIÓN</v>
          </cell>
          <cell r="D1767" t="str">
            <v>Libramiento 0206-01-01-0010-8269</v>
          </cell>
          <cell r="E1767" t="str">
            <v>PAGO SUM. ALIM. ESC. JEE. CORRESP. AL MES NOV. 2017, SEGUN FACT. NCF.: 00032, CARTA COMPROMISO NO. 03715 Y 03778, OC 6161.</v>
          </cell>
          <cell r="F1767" t="str">
            <v>05-APR-18</v>
          </cell>
          <cell r="G1767">
            <v>123947.2</v>
          </cell>
          <cell r="H1767" t="str">
            <v>17-APR-18</v>
          </cell>
          <cell r="I1767">
            <v>33414</v>
          </cell>
          <cell r="J1767">
            <v>5</v>
          </cell>
          <cell r="K1767" t="str">
            <v>IN</v>
          </cell>
          <cell r="L1767" t="str">
            <v>ENTREGADO</v>
          </cell>
          <cell r="M1767">
            <v>1</v>
          </cell>
          <cell r="N1767">
            <v>42596</v>
          </cell>
          <cell r="O1767">
            <v>42596</v>
          </cell>
          <cell r="P1767">
            <v>18907.2</v>
          </cell>
          <cell r="Q1767">
            <v>0</v>
          </cell>
          <cell r="R1767">
            <v>0</v>
          </cell>
        </row>
        <row r="1768">
          <cell r="A1768">
            <v>35812</v>
          </cell>
          <cell r="B1768" t="str">
            <v>Fuenta Especifica 0100 FONDO GENERAL</v>
          </cell>
          <cell r="C1768" t="str">
            <v>Capitulo 0206 MINISTERIO DE EDUCACIÓN</v>
          </cell>
          <cell r="D1768" t="str">
            <v>Libramiento 0206-01-01-0010-8270</v>
          </cell>
          <cell r="E1768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8" t="str">
            <v>05-APR-18</v>
          </cell>
          <cell r="G1768">
            <v>484083.20000000001</v>
          </cell>
          <cell r="H1768" t="str">
            <v>23-APR-18</v>
          </cell>
          <cell r="I1768">
            <v>35812</v>
          </cell>
          <cell r="J1768">
            <v>2</v>
          </cell>
          <cell r="K1768" t="str">
            <v>IN</v>
          </cell>
          <cell r="L1768" t="str">
            <v>ENTREGADO</v>
          </cell>
          <cell r="M1768">
            <v>1</v>
          </cell>
          <cell r="N1768">
            <v>44878</v>
          </cell>
          <cell r="O1768">
            <v>44878</v>
          </cell>
          <cell r="P1768">
            <v>73843.199999999997</v>
          </cell>
          <cell r="Q1768">
            <v>0</v>
          </cell>
          <cell r="R1768">
            <v>0</v>
          </cell>
        </row>
        <row r="1769">
          <cell r="A1769">
            <v>35812</v>
          </cell>
          <cell r="B1769" t="str">
            <v>Fuenta Especifica 0100 FONDO GENERAL</v>
          </cell>
          <cell r="C1769" t="str">
            <v>Capitulo 0206 MINISTERIO DE EDUCACIÓN</v>
          </cell>
          <cell r="D1769" t="str">
            <v>Libramiento 0206-01-01-0010-8270</v>
          </cell>
          <cell r="E1769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9" t="str">
            <v>05-APR-18</v>
          </cell>
          <cell r="G1769">
            <v>484083.20000000001</v>
          </cell>
          <cell r="H1769" t="str">
            <v>23-APR-18</v>
          </cell>
          <cell r="I1769">
            <v>35812</v>
          </cell>
          <cell r="J1769">
            <v>2</v>
          </cell>
          <cell r="K1769" t="str">
            <v>IN</v>
          </cell>
          <cell r="L1769" t="str">
            <v>ENTREGADO</v>
          </cell>
          <cell r="M1769">
            <v>1</v>
          </cell>
          <cell r="N1769">
            <v>44786</v>
          </cell>
          <cell r="O1769">
            <v>44786</v>
          </cell>
          <cell r="P1769">
            <v>20512</v>
          </cell>
          <cell r="Q1769">
            <v>0</v>
          </cell>
          <cell r="R1769">
            <v>0</v>
          </cell>
        </row>
        <row r="1770">
          <cell r="A1770">
            <v>35812</v>
          </cell>
          <cell r="B1770" t="str">
            <v>Fuenta Especifica 0100 FONDO GENERAL</v>
          </cell>
          <cell r="C1770" t="str">
            <v>Capitulo 0206 MINISTERIO DE EDUCACIÓN</v>
          </cell>
          <cell r="D1770" t="str">
            <v>Libramiento 0206-01-01-0010-8270</v>
          </cell>
          <cell r="E1770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70" t="str">
            <v>05-APR-18</v>
          </cell>
          <cell r="G1770">
            <v>484083.20000000001</v>
          </cell>
          <cell r="H1770" t="str">
            <v>23-APR-18</v>
          </cell>
          <cell r="I1770">
            <v>35812</v>
          </cell>
          <cell r="J1770">
            <v>2</v>
          </cell>
          <cell r="K1770" t="str">
            <v>TR</v>
          </cell>
          <cell r="L1770" t="str">
            <v>Conciliado</v>
          </cell>
          <cell r="M1770">
            <v>1</v>
          </cell>
          <cell r="N1770">
            <v>3187556</v>
          </cell>
          <cell r="O1770">
            <v>3187556</v>
          </cell>
          <cell r="P1770">
            <v>389728</v>
          </cell>
          <cell r="Q1770">
            <v>0</v>
          </cell>
          <cell r="R1770">
            <v>0</v>
          </cell>
        </row>
        <row r="1771">
          <cell r="A1771">
            <v>33072</v>
          </cell>
          <cell r="B1771" t="str">
            <v>Fuenta Especifica 0100 FONDO GENERAL</v>
          </cell>
          <cell r="C1771" t="str">
            <v>Capitulo 0206 MINISTERIO DE EDUCACIÓN</v>
          </cell>
          <cell r="D1771" t="str">
            <v>Libramiento 0206-01-01-0010-8272</v>
          </cell>
          <cell r="E1771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1" t="str">
            <v>05-APR-18</v>
          </cell>
          <cell r="G1771">
            <v>1212851.2</v>
          </cell>
          <cell r="H1771" t="str">
            <v>17-APR-18</v>
          </cell>
          <cell r="I1771">
            <v>33072</v>
          </cell>
          <cell r="J1771">
            <v>1</v>
          </cell>
          <cell r="K1771" t="str">
            <v>IN</v>
          </cell>
          <cell r="L1771" t="str">
            <v>ENTREGADO</v>
          </cell>
          <cell r="M1771">
            <v>1</v>
          </cell>
          <cell r="N1771">
            <v>42318</v>
          </cell>
          <cell r="O1771">
            <v>42318</v>
          </cell>
          <cell r="P1771">
            <v>185011.20000000001</v>
          </cell>
          <cell r="Q1771">
            <v>0</v>
          </cell>
          <cell r="R1771">
            <v>0</v>
          </cell>
        </row>
        <row r="1772">
          <cell r="A1772">
            <v>33072</v>
          </cell>
          <cell r="B1772" t="str">
            <v>Fuenta Especifica 0100 FONDO GENERAL</v>
          </cell>
          <cell r="C1772" t="str">
            <v>Capitulo 0206 MINISTERIO DE EDUCACIÓN</v>
          </cell>
          <cell r="D1772" t="str">
            <v>Libramiento 0206-01-01-0010-8272</v>
          </cell>
          <cell r="E1772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2" t="str">
            <v>05-APR-18</v>
          </cell>
          <cell r="G1772">
            <v>1212851.2</v>
          </cell>
          <cell r="H1772" t="str">
            <v>17-APR-18</v>
          </cell>
          <cell r="I1772">
            <v>33072</v>
          </cell>
          <cell r="J1772">
            <v>1</v>
          </cell>
          <cell r="K1772" t="str">
            <v>TR</v>
          </cell>
          <cell r="L1772" t="str">
            <v>Conciliado</v>
          </cell>
          <cell r="M1772">
            <v>1</v>
          </cell>
          <cell r="N1772">
            <v>2785888</v>
          </cell>
          <cell r="O1772">
            <v>2785888</v>
          </cell>
          <cell r="P1772">
            <v>976448</v>
          </cell>
          <cell r="Q1772">
            <v>0</v>
          </cell>
          <cell r="R1772">
            <v>0</v>
          </cell>
        </row>
        <row r="1773">
          <cell r="A1773">
            <v>33072</v>
          </cell>
          <cell r="B1773" t="str">
            <v>Fuenta Especifica 0100 FONDO GENERAL</v>
          </cell>
          <cell r="C1773" t="str">
            <v>Capitulo 0206 MINISTERIO DE EDUCACIÓN</v>
          </cell>
          <cell r="D1773" t="str">
            <v>Libramiento 0206-01-01-0010-8272</v>
          </cell>
          <cell r="E1773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3" t="str">
            <v>05-APR-18</v>
          </cell>
          <cell r="G1773">
            <v>1212851.2</v>
          </cell>
          <cell r="H1773" t="str">
            <v>17-APR-18</v>
          </cell>
          <cell r="I1773">
            <v>33072</v>
          </cell>
          <cell r="J1773">
            <v>1</v>
          </cell>
          <cell r="K1773" t="str">
            <v>IN</v>
          </cell>
          <cell r="L1773" t="str">
            <v>ENTREGADO</v>
          </cell>
          <cell r="M1773">
            <v>1</v>
          </cell>
          <cell r="N1773">
            <v>42170</v>
          </cell>
          <cell r="O1773">
            <v>42170</v>
          </cell>
          <cell r="P1773">
            <v>51392</v>
          </cell>
          <cell r="Q1773">
            <v>0</v>
          </cell>
          <cell r="R1773">
            <v>0</v>
          </cell>
        </row>
        <row r="1774">
          <cell r="A1774">
            <v>35813</v>
          </cell>
          <cell r="B1774" t="str">
            <v>Fuenta Especifica 0100 FONDO GENERAL</v>
          </cell>
          <cell r="C1774" t="str">
            <v>Capitulo 0206 MINISTERIO DE EDUCACIÓN</v>
          </cell>
          <cell r="D1774" t="str">
            <v>Libramiento 0206-01-01-0010-8273</v>
          </cell>
          <cell r="E1774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4" t="str">
            <v>05-APR-18</v>
          </cell>
          <cell r="G1774">
            <v>3934969.6</v>
          </cell>
          <cell r="H1774" t="str">
            <v>23-APR-18</v>
          </cell>
          <cell r="I1774">
            <v>35813</v>
          </cell>
          <cell r="J1774">
            <v>2</v>
          </cell>
          <cell r="K1774" t="str">
            <v>IN</v>
          </cell>
          <cell r="L1774" t="str">
            <v>ENTREGADO</v>
          </cell>
          <cell r="M1774">
            <v>1</v>
          </cell>
          <cell r="N1774">
            <v>44785</v>
          </cell>
          <cell r="O1774">
            <v>44785</v>
          </cell>
          <cell r="P1774">
            <v>166736</v>
          </cell>
          <cell r="Q1774">
            <v>0</v>
          </cell>
          <cell r="R1774">
            <v>0</v>
          </cell>
        </row>
        <row r="1775">
          <cell r="A1775">
            <v>35813</v>
          </cell>
          <cell r="B1775" t="str">
            <v>Fuenta Especifica 0100 FONDO GENERAL</v>
          </cell>
          <cell r="C1775" t="str">
            <v>Capitulo 0206 MINISTERIO DE EDUCACIÓN</v>
          </cell>
          <cell r="D1775" t="str">
            <v>Libramiento 0206-01-01-0010-8273</v>
          </cell>
          <cell r="E1775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5" t="str">
            <v>05-APR-18</v>
          </cell>
          <cell r="G1775">
            <v>3934969.6</v>
          </cell>
          <cell r="H1775" t="str">
            <v>23-APR-18</v>
          </cell>
          <cell r="I1775">
            <v>35813</v>
          </cell>
          <cell r="J1775">
            <v>2</v>
          </cell>
          <cell r="K1775" t="str">
            <v>TR</v>
          </cell>
          <cell r="L1775" t="str">
            <v>Conciliado</v>
          </cell>
          <cell r="M1775">
            <v>1</v>
          </cell>
          <cell r="N1775">
            <v>3187555</v>
          </cell>
          <cell r="O1775">
            <v>3187555</v>
          </cell>
          <cell r="P1775">
            <v>3768233.6</v>
          </cell>
          <cell r="Q1775">
            <v>0</v>
          </cell>
          <cell r="R1775">
            <v>0</v>
          </cell>
        </row>
        <row r="1776">
          <cell r="A1776">
            <v>33415</v>
          </cell>
          <cell r="B1776" t="str">
            <v>Fuenta Especifica 0100 FONDO GENERAL</v>
          </cell>
          <cell r="C1776" t="str">
            <v>Capitulo 0206 MINISTERIO DE EDUCACIÓN</v>
          </cell>
          <cell r="D1776" t="str">
            <v>Libramiento 0206-01-01-0010-8275</v>
          </cell>
          <cell r="E1776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6" t="str">
            <v>05-APR-18</v>
          </cell>
          <cell r="G1776">
            <v>640692.80000000005</v>
          </cell>
          <cell r="H1776" t="str">
            <v>17-APR-18</v>
          </cell>
          <cell r="I1776">
            <v>33415</v>
          </cell>
          <cell r="J1776">
            <v>5</v>
          </cell>
          <cell r="K1776" t="str">
            <v>IN</v>
          </cell>
          <cell r="L1776" t="str">
            <v>ENTREGADO</v>
          </cell>
          <cell r="M1776">
            <v>1</v>
          </cell>
          <cell r="N1776">
            <v>42502</v>
          </cell>
          <cell r="O1776">
            <v>42502</v>
          </cell>
          <cell r="P1776">
            <v>27148</v>
          </cell>
          <cell r="Q1776">
            <v>0</v>
          </cell>
          <cell r="R1776">
            <v>0</v>
          </cell>
        </row>
        <row r="1777">
          <cell r="A1777">
            <v>33415</v>
          </cell>
          <cell r="B1777" t="str">
            <v>Fuenta Especifica 0100 FONDO GENERAL</v>
          </cell>
          <cell r="C1777" t="str">
            <v>Capitulo 0206 MINISTERIO DE EDUCACIÓN</v>
          </cell>
          <cell r="D1777" t="str">
            <v>Libramiento 0206-01-01-0010-8275</v>
          </cell>
          <cell r="E1777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7" t="str">
            <v>05-APR-18</v>
          </cell>
          <cell r="G1777">
            <v>640692.80000000005</v>
          </cell>
          <cell r="H1777" t="str">
            <v>17-APR-18</v>
          </cell>
          <cell r="I1777">
            <v>33415</v>
          </cell>
          <cell r="J1777">
            <v>5</v>
          </cell>
          <cell r="K1777" t="str">
            <v>TR</v>
          </cell>
          <cell r="L1777" t="str">
            <v>Conciliado</v>
          </cell>
          <cell r="M1777">
            <v>1</v>
          </cell>
          <cell r="N1777">
            <v>2786334</v>
          </cell>
          <cell r="O1777">
            <v>2786334</v>
          </cell>
          <cell r="P1777">
            <v>515812</v>
          </cell>
          <cell r="Q1777">
            <v>0</v>
          </cell>
          <cell r="R1777">
            <v>0</v>
          </cell>
        </row>
        <row r="1778">
          <cell r="A1778">
            <v>33415</v>
          </cell>
          <cell r="B1778" t="str">
            <v>Fuenta Especifica 0100 FONDO GENERAL</v>
          </cell>
          <cell r="C1778" t="str">
            <v>Capitulo 0206 MINISTERIO DE EDUCACIÓN</v>
          </cell>
          <cell r="D1778" t="str">
            <v>Libramiento 0206-01-01-0010-8275</v>
          </cell>
          <cell r="E1778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8" t="str">
            <v>05-APR-18</v>
          </cell>
          <cell r="G1778">
            <v>640692.80000000005</v>
          </cell>
          <cell r="H1778" t="str">
            <v>17-APR-18</v>
          </cell>
          <cell r="I1778">
            <v>33415</v>
          </cell>
          <cell r="J1778">
            <v>5</v>
          </cell>
          <cell r="K1778" t="str">
            <v>IN</v>
          </cell>
          <cell r="L1778" t="str">
            <v>ENTREGADO</v>
          </cell>
          <cell r="M1778">
            <v>1</v>
          </cell>
          <cell r="N1778">
            <v>42597</v>
          </cell>
          <cell r="O1778">
            <v>42597</v>
          </cell>
          <cell r="P1778">
            <v>97732.800000000003</v>
          </cell>
          <cell r="Q1778">
            <v>0</v>
          </cell>
          <cell r="R1778">
            <v>0</v>
          </cell>
        </row>
        <row r="1779">
          <cell r="A1779">
            <v>33559</v>
          </cell>
          <cell r="B1779" t="str">
            <v>Fuenta Especifica 0100 FONDO GENERAL</v>
          </cell>
          <cell r="C1779" t="str">
            <v>Capitulo 0206 MINISTERIO DE EDUCACIÓN</v>
          </cell>
          <cell r="D1779" t="str">
            <v>Libramiento 0206-01-01-0010-8276</v>
          </cell>
          <cell r="E1779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79" t="str">
            <v>05-APR-18</v>
          </cell>
          <cell r="G1779">
            <v>545019.07999999996</v>
          </cell>
          <cell r="H1779" t="str">
            <v>18-APR-18</v>
          </cell>
          <cell r="I1779">
            <v>33559</v>
          </cell>
          <cell r="J1779">
            <v>3</v>
          </cell>
          <cell r="K1779" t="str">
            <v>TR</v>
          </cell>
          <cell r="L1779" t="str">
            <v>Conciliado</v>
          </cell>
          <cell r="M1779">
            <v>1</v>
          </cell>
          <cell r="N1779">
            <v>2786709</v>
          </cell>
          <cell r="O1779">
            <v>2786709</v>
          </cell>
          <cell r="P1779">
            <v>520119.39</v>
          </cell>
          <cell r="Q1779">
            <v>0</v>
          </cell>
          <cell r="R1779">
            <v>0</v>
          </cell>
        </row>
        <row r="1780">
          <cell r="A1780">
            <v>33559</v>
          </cell>
          <cell r="B1780" t="str">
            <v>Fuenta Especifica 0100 FONDO GENERAL</v>
          </cell>
          <cell r="C1780" t="str">
            <v>Capitulo 0206 MINISTERIO DE EDUCACIÓN</v>
          </cell>
          <cell r="D1780" t="str">
            <v>Libramiento 0206-01-01-0010-8276</v>
          </cell>
          <cell r="E1780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80" t="str">
            <v>05-APR-18</v>
          </cell>
          <cell r="G1780">
            <v>545019.07999999996</v>
          </cell>
          <cell r="H1780" t="str">
            <v>18-APR-18</v>
          </cell>
          <cell r="I1780">
            <v>33559</v>
          </cell>
          <cell r="J1780">
            <v>3</v>
          </cell>
          <cell r="K1780" t="str">
            <v>IN</v>
          </cell>
          <cell r="L1780" t="str">
            <v>ENTREGADO</v>
          </cell>
          <cell r="M1780">
            <v>1</v>
          </cell>
          <cell r="N1780">
            <v>42861</v>
          </cell>
          <cell r="O1780">
            <v>42861</v>
          </cell>
          <cell r="P1780">
            <v>24899.69</v>
          </cell>
          <cell r="Q1780">
            <v>0</v>
          </cell>
          <cell r="R1780">
            <v>0</v>
          </cell>
        </row>
        <row r="1781">
          <cell r="A1781">
            <v>32616</v>
          </cell>
          <cell r="B1781" t="str">
            <v>Fuenta Especifica 0100 FONDO GENERAL</v>
          </cell>
          <cell r="C1781" t="str">
            <v>Capitulo 0206 MINISTERIO DE EDUCACIÓN</v>
          </cell>
          <cell r="D1781" t="str">
            <v>Libramiento 0206-01-01-0010-8278</v>
          </cell>
          <cell r="E1781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1" t="str">
            <v>05-APR-18</v>
          </cell>
          <cell r="G1781">
            <v>1428649.6</v>
          </cell>
          <cell r="H1781" t="str">
            <v>16-APR-18</v>
          </cell>
          <cell r="I1781">
            <v>32616</v>
          </cell>
          <cell r="J1781">
            <v>1</v>
          </cell>
          <cell r="K1781" t="str">
            <v>TR</v>
          </cell>
          <cell r="L1781" t="str">
            <v>Conciliado</v>
          </cell>
          <cell r="M1781">
            <v>1</v>
          </cell>
          <cell r="N1781">
            <v>2784804</v>
          </cell>
          <cell r="O1781">
            <v>2784804</v>
          </cell>
          <cell r="P1781">
            <v>1150184</v>
          </cell>
          <cell r="Q1781">
            <v>0</v>
          </cell>
          <cell r="R1781">
            <v>0</v>
          </cell>
        </row>
        <row r="1782">
          <cell r="A1782">
            <v>32616</v>
          </cell>
          <cell r="B1782" t="str">
            <v>Fuenta Especifica 0100 FONDO GENERAL</v>
          </cell>
          <cell r="C1782" t="str">
            <v>Capitulo 0206 MINISTERIO DE EDUCACIÓN</v>
          </cell>
          <cell r="D1782" t="str">
            <v>Libramiento 0206-01-01-0010-8278</v>
          </cell>
          <cell r="E1782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2" t="str">
            <v>05-APR-18</v>
          </cell>
          <cell r="G1782">
            <v>1428649.6</v>
          </cell>
          <cell r="H1782" t="str">
            <v>16-APR-18</v>
          </cell>
          <cell r="I1782">
            <v>32616</v>
          </cell>
          <cell r="J1782">
            <v>1</v>
          </cell>
          <cell r="K1782" t="str">
            <v>IN</v>
          </cell>
          <cell r="L1782" t="str">
            <v>ENTREGADO</v>
          </cell>
          <cell r="M1782">
            <v>1</v>
          </cell>
          <cell r="N1782">
            <v>41474</v>
          </cell>
          <cell r="O1782">
            <v>41474</v>
          </cell>
          <cell r="P1782">
            <v>217929.60000000001</v>
          </cell>
          <cell r="Q1782">
            <v>0</v>
          </cell>
          <cell r="R1782">
            <v>0</v>
          </cell>
        </row>
        <row r="1783">
          <cell r="A1783">
            <v>32616</v>
          </cell>
          <cell r="B1783" t="str">
            <v>Fuenta Especifica 0100 FONDO GENERAL</v>
          </cell>
          <cell r="C1783" t="str">
            <v>Capitulo 0206 MINISTERIO DE EDUCACIÓN</v>
          </cell>
          <cell r="D1783" t="str">
            <v>Libramiento 0206-01-01-0010-8278</v>
          </cell>
          <cell r="E1783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3" t="str">
            <v>05-APR-18</v>
          </cell>
          <cell r="G1783">
            <v>1428649.6</v>
          </cell>
          <cell r="H1783" t="str">
            <v>16-APR-18</v>
          </cell>
          <cell r="I1783">
            <v>32616</v>
          </cell>
          <cell r="J1783">
            <v>1</v>
          </cell>
          <cell r="K1783" t="str">
            <v>IN</v>
          </cell>
          <cell r="L1783" t="str">
            <v>ENTREGADO</v>
          </cell>
          <cell r="M1783">
            <v>1</v>
          </cell>
          <cell r="N1783">
            <v>41588</v>
          </cell>
          <cell r="O1783">
            <v>41588</v>
          </cell>
          <cell r="P1783">
            <v>60536</v>
          </cell>
          <cell r="Q1783">
            <v>0</v>
          </cell>
          <cell r="R1783">
            <v>0</v>
          </cell>
        </row>
        <row r="1784">
          <cell r="A1784">
            <v>33073</v>
          </cell>
          <cell r="B1784" t="str">
            <v>Fuenta Especifica 0100 FONDO GENERAL</v>
          </cell>
          <cell r="C1784" t="str">
            <v>Capitulo 0206 MINISTERIO DE EDUCACIÓN</v>
          </cell>
          <cell r="D1784" t="str">
            <v>Libramiento 0206-01-01-0010-8288</v>
          </cell>
          <cell r="E1784" t="str">
            <v>PAGO A FAVOR DE BANCO AGRICOLA, CEDIDO POR JOSELYN TORRES GUZMAN MEDIANTE ACTO NO.36 D/F 12/01/18, POR SUM. DE ALIM. ESC. JEE. CORRESP. AL MES DE ENERO/18, S/FACT. 00004. CARTA COMPROMISO 15562. OC 7023</v>
          </cell>
          <cell r="F1784" t="str">
            <v>05-APR-18</v>
          </cell>
          <cell r="G1784">
            <v>723764.8</v>
          </cell>
          <cell r="H1784" t="str">
            <v>17-APR-18</v>
          </cell>
          <cell r="I1784">
            <v>33073</v>
          </cell>
          <cell r="J1784">
            <v>1</v>
          </cell>
          <cell r="K1784" t="str">
            <v>IN</v>
          </cell>
          <cell r="L1784" t="str">
            <v>ENTREGADO</v>
          </cell>
          <cell r="M1784">
            <v>1</v>
          </cell>
          <cell r="N1784">
            <v>42169</v>
          </cell>
          <cell r="O1784">
            <v>42169</v>
          </cell>
          <cell r="P1784">
            <v>30668</v>
          </cell>
          <cell r="Q1784">
            <v>0</v>
          </cell>
          <cell r="R1784">
            <v>0</v>
          </cell>
        </row>
        <row r="1785">
          <cell r="A1785">
            <v>33073</v>
          </cell>
          <cell r="B1785" t="str">
            <v>Fuenta Especifica 0100 FONDO GENERAL</v>
          </cell>
          <cell r="C1785" t="str">
            <v>Capitulo 0206 MINISTERIO DE EDUCACIÓN</v>
          </cell>
          <cell r="D1785" t="str">
            <v>Libramiento 0206-01-01-0010-8288</v>
          </cell>
          <cell r="E1785" t="str">
            <v>PAGO A FAVOR DE BANCO AGRICOLA, CEDIDO POR JOSELYN TORRES GUZMAN MEDIANTE ACTO NO.36 D/F 12/01/18, POR SUM. DE ALIM. ESC. JEE. CORRESP. AL MES DE ENERO/18, S/FACT. 00004. CARTA COMPROMISO 15562. OC 7023</v>
          </cell>
          <cell r="F1785" t="str">
            <v>05-APR-18</v>
          </cell>
          <cell r="G1785">
            <v>723764.8</v>
          </cell>
          <cell r="H1785" t="str">
            <v>17-APR-18</v>
          </cell>
          <cell r="I1785">
            <v>33073</v>
          </cell>
          <cell r="J1785">
            <v>1</v>
          </cell>
          <cell r="K1785" t="str">
            <v>IN</v>
          </cell>
          <cell r="L1785" t="str">
            <v>ENTREGADO</v>
          </cell>
          <cell r="M1785">
            <v>1</v>
          </cell>
          <cell r="N1785">
            <v>42317</v>
          </cell>
          <cell r="O1785">
            <v>42317</v>
          </cell>
          <cell r="P1785">
            <v>110404.8</v>
          </cell>
          <cell r="Q1785">
            <v>0</v>
          </cell>
          <cell r="R1785">
            <v>0</v>
          </cell>
        </row>
        <row r="1786">
          <cell r="A1786">
            <v>33073</v>
          </cell>
          <cell r="B1786" t="str">
            <v>Fuenta Especifica 0100 FONDO GENERAL</v>
          </cell>
          <cell r="C1786" t="str">
            <v>Capitulo 0206 MINISTERIO DE EDUCACIÓN</v>
          </cell>
          <cell r="D1786" t="str">
            <v>Libramiento 0206-01-01-0010-8288</v>
          </cell>
          <cell r="E1786" t="str">
            <v>PAGO A FAVOR DE BANCO AGRICOLA, CEDIDO POR JOSELYN TORRES GUZMAN MEDIANTE ACTO NO.36 D/F 12/01/18, POR SUM. DE ALIM. ESC. JEE. CORRESP. AL MES DE ENERO/18, S/FACT. 00004. CARTA COMPROMISO 15562. OC 7023</v>
          </cell>
          <cell r="F1786" t="str">
            <v>05-APR-18</v>
          </cell>
          <cell r="G1786">
            <v>723764.8</v>
          </cell>
          <cell r="H1786" t="str">
            <v>17-APR-18</v>
          </cell>
          <cell r="I1786">
            <v>33073</v>
          </cell>
          <cell r="J1786">
            <v>1</v>
          </cell>
          <cell r="K1786" t="str">
            <v>TR</v>
          </cell>
          <cell r="L1786" t="str">
            <v>Conciliado</v>
          </cell>
          <cell r="M1786">
            <v>1</v>
          </cell>
          <cell r="N1786">
            <v>2785887</v>
          </cell>
          <cell r="O1786">
            <v>2785887</v>
          </cell>
          <cell r="P1786">
            <v>582692</v>
          </cell>
          <cell r="Q1786">
            <v>0</v>
          </cell>
          <cell r="R1786">
            <v>0</v>
          </cell>
        </row>
        <row r="1787">
          <cell r="A1787">
            <v>33416</v>
          </cell>
          <cell r="B1787" t="str">
            <v>Fuenta Especifica 0100 FONDO GENERAL</v>
          </cell>
          <cell r="C1787" t="str">
            <v>Capitulo 0206 MINISTERIO DE EDUCACIÓN</v>
          </cell>
          <cell r="D1787" t="str">
            <v>Libramiento 0206-01-01-0010-8289</v>
          </cell>
          <cell r="E1787" t="str">
            <v>PAGO AL BCO AGRIC, CEDIDO POR HECTOR BIENVENIDO HERRERA ROMERO,S/ACTO NO.806 D/F 05/10/17, POR SUM. DE ALIM. ESC. JEE. AL MES DE ENERO 2018, S/FACT. 00040. CARTAS COMPROMISO 15617, 15389, 15386, OC 5674</v>
          </cell>
          <cell r="F1787" t="str">
            <v>05-APR-18</v>
          </cell>
          <cell r="G1787">
            <v>1156966.3999999999</v>
          </cell>
          <cell r="H1787" t="str">
            <v>17-APR-18</v>
          </cell>
          <cell r="I1787">
            <v>33416</v>
          </cell>
          <cell r="J1787">
            <v>5</v>
          </cell>
          <cell r="K1787" t="str">
            <v>IN</v>
          </cell>
          <cell r="L1787" t="str">
            <v>ENTREGADO</v>
          </cell>
          <cell r="M1787">
            <v>1</v>
          </cell>
          <cell r="N1787">
            <v>42503</v>
          </cell>
          <cell r="O1787">
            <v>42503</v>
          </cell>
          <cell r="P1787">
            <v>49024</v>
          </cell>
          <cell r="Q1787">
            <v>0</v>
          </cell>
          <cell r="R1787">
            <v>0</v>
          </cell>
        </row>
        <row r="1788">
          <cell r="A1788">
            <v>33416</v>
          </cell>
          <cell r="B1788" t="str">
            <v>Fuenta Especifica 0100 FONDO GENERAL</v>
          </cell>
          <cell r="C1788" t="str">
            <v>Capitulo 0206 MINISTERIO DE EDUCACIÓN</v>
          </cell>
          <cell r="D1788" t="str">
            <v>Libramiento 0206-01-01-0010-8289</v>
          </cell>
          <cell r="E1788" t="str">
            <v>PAGO AL BCO AGRIC, CEDIDO POR HECTOR BIENVENIDO HERRERA ROMERO,S/ACTO NO.806 D/F 05/10/17, POR SUM. DE ALIM. ESC. JEE. AL MES DE ENERO 2018, S/FACT. 00040. CARTAS COMPROMISO 15617, 15389, 15386, OC 5674</v>
          </cell>
          <cell r="F1788" t="str">
            <v>05-APR-18</v>
          </cell>
          <cell r="G1788">
            <v>1156966.3999999999</v>
          </cell>
          <cell r="H1788" t="str">
            <v>17-APR-18</v>
          </cell>
          <cell r="I1788">
            <v>33416</v>
          </cell>
          <cell r="J1788">
            <v>5</v>
          </cell>
          <cell r="K1788" t="str">
            <v>TR</v>
          </cell>
          <cell r="L1788" t="str">
            <v>Conciliado</v>
          </cell>
          <cell r="M1788">
            <v>1</v>
          </cell>
          <cell r="N1788">
            <v>2786335</v>
          </cell>
          <cell r="O1788">
            <v>2786335</v>
          </cell>
          <cell r="P1788">
            <v>931456</v>
          </cell>
          <cell r="Q1788">
            <v>0</v>
          </cell>
          <cell r="R1788">
            <v>0</v>
          </cell>
        </row>
        <row r="1789">
          <cell r="A1789">
            <v>33416</v>
          </cell>
          <cell r="B1789" t="str">
            <v>Fuenta Especifica 0100 FONDO GENERAL</v>
          </cell>
          <cell r="C1789" t="str">
            <v>Capitulo 0206 MINISTERIO DE EDUCACIÓN</v>
          </cell>
          <cell r="D1789" t="str">
            <v>Libramiento 0206-01-01-0010-8289</v>
          </cell>
          <cell r="E1789" t="str">
            <v>PAGO AL BCO AGRIC, CEDIDO POR HECTOR BIENVENIDO HERRERA ROMERO,S/ACTO NO.806 D/F 05/10/17, POR SUM. DE ALIM. ESC. JEE. AL MES DE ENERO 2018, S/FACT. 00040. CARTAS COMPROMISO 15617, 15389, 15386, OC 5674</v>
          </cell>
          <cell r="F1789" t="str">
            <v>05-APR-18</v>
          </cell>
          <cell r="G1789">
            <v>1156966.3999999999</v>
          </cell>
          <cell r="H1789" t="str">
            <v>17-APR-18</v>
          </cell>
          <cell r="I1789">
            <v>33416</v>
          </cell>
          <cell r="J1789">
            <v>5</v>
          </cell>
          <cell r="K1789" t="str">
            <v>IN</v>
          </cell>
          <cell r="L1789" t="str">
            <v>ENTREGADO</v>
          </cell>
          <cell r="M1789">
            <v>1</v>
          </cell>
          <cell r="N1789">
            <v>42598</v>
          </cell>
          <cell r="O1789">
            <v>42598</v>
          </cell>
          <cell r="P1789">
            <v>176486.39999999999</v>
          </cell>
          <cell r="Q1789">
            <v>0</v>
          </cell>
          <cell r="R1789">
            <v>0</v>
          </cell>
        </row>
        <row r="1790">
          <cell r="A1790">
            <v>33417</v>
          </cell>
          <cell r="B1790" t="str">
            <v>Fuenta Especifica 0100 FONDO GENERAL</v>
          </cell>
          <cell r="C1790" t="str">
            <v>Capitulo 0206 MINISTERIO DE EDUCACIÓN</v>
          </cell>
          <cell r="D1790" t="str">
            <v>Libramiento 0206-01-01-0010-8291</v>
          </cell>
          <cell r="E1790" t="str">
            <v>PAGO A FAVOR DE BANCO AGRICOLA S/ACTO 1138 D/F. 28/12/2017 CEDIDO POR EL GUSTATIO DEL CHEF SRL, SUM. ALIM. ESC. JEE. MES ENERO 2018, S/FACT. NCF: 92178, CARTAS COMPROMISO NO. 14601, OC. 6642.</v>
          </cell>
          <cell r="F1790" t="str">
            <v>05-APR-18</v>
          </cell>
          <cell r="G1790">
            <v>333798.40000000002</v>
          </cell>
          <cell r="H1790" t="str">
            <v>17-APR-18</v>
          </cell>
          <cell r="I1790">
            <v>33417</v>
          </cell>
          <cell r="J1790">
            <v>5</v>
          </cell>
          <cell r="K1790" t="str">
            <v>TR</v>
          </cell>
          <cell r="L1790" t="str">
            <v>Conciliado</v>
          </cell>
          <cell r="M1790">
            <v>1</v>
          </cell>
          <cell r="N1790">
            <v>2786336</v>
          </cell>
          <cell r="O1790">
            <v>2786336</v>
          </cell>
          <cell r="P1790">
            <v>319654.40000000002</v>
          </cell>
          <cell r="Q1790">
            <v>0</v>
          </cell>
          <cell r="R1790">
            <v>0</v>
          </cell>
        </row>
        <row r="1791">
          <cell r="A1791">
            <v>33417</v>
          </cell>
          <cell r="B1791" t="str">
            <v>Fuenta Especifica 0100 FONDO GENERAL</v>
          </cell>
          <cell r="C1791" t="str">
            <v>Capitulo 0206 MINISTERIO DE EDUCACIÓN</v>
          </cell>
          <cell r="D1791" t="str">
            <v>Libramiento 0206-01-01-0010-8291</v>
          </cell>
          <cell r="E1791" t="str">
            <v>PAGO A FAVOR DE BANCO AGRICOLA S/ACTO 1138 D/F. 28/12/2017 CEDIDO POR EL GUSTATIO DEL CHEF SRL, SUM. ALIM. ESC. JEE. MES ENERO 2018, S/FACT. NCF: 92178, CARTAS COMPROMISO NO. 14601, OC. 6642.</v>
          </cell>
          <cell r="F1791" t="str">
            <v>05-APR-18</v>
          </cell>
          <cell r="G1791">
            <v>333798.40000000002</v>
          </cell>
          <cell r="H1791" t="str">
            <v>17-APR-18</v>
          </cell>
          <cell r="I1791">
            <v>33417</v>
          </cell>
          <cell r="J1791">
            <v>5</v>
          </cell>
          <cell r="K1791" t="str">
            <v>IN</v>
          </cell>
          <cell r="L1791" t="str">
            <v>ENTREGADO</v>
          </cell>
          <cell r="M1791">
            <v>1</v>
          </cell>
          <cell r="N1791">
            <v>42504</v>
          </cell>
          <cell r="O1791">
            <v>42504</v>
          </cell>
          <cell r="P1791">
            <v>14144</v>
          </cell>
          <cell r="Q1791">
            <v>0</v>
          </cell>
          <cell r="R1791">
            <v>0</v>
          </cell>
        </row>
        <row r="1792">
          <cell r="A1792">
            <v>33418</v>
          </cell>
          <cell r="B1792" t="str">
            <v>Fuenta Especifica 0100 FONDO GENERAL</v>
          </cell>
          <cell r="C1792" t="str">
            <v>Capitulo 0206 MINISTERIO DE EDUCACIÓN</v>
          </cell>
          <cell r="D1792" t="str">
            <v>Libramiento 0206-01-01-0010-8294</v>
          </cell>
          <cell r="E1792" t="str">
            <v>PAGO A COOPROHARINA, CEDIDO POR YUDI ELIZABETH GONZALEZ JIMENEZ, S/ACTO NO. 36/18 D/F 08/01/2018, POR SUM. ALIM. ESC. JEE, MES ENERO 2018, S/FACT. NCF.: 00004, CARTA COMPROMISO NO. 00554, OC 6583</v>
          </cell>
          <cell r="F1792" t="str">
            <v>05-APR-18</v>
          </cell>
          <cell r="G1792">
            <v>281784</v>
          </cell>
          <cell r="H1792" t="str">
            <v>17-APR-18</v>
          </cell>
          <cell r="I1792">
            <v>33418</v>
          </cell>
          <cell r="J1792">
            <v>5</v>
          </cell>
          <cell r="K1792" t="str">
            <v>IN</v>
          </cell>
          <cell r="L1792" t="str">
            <v>ENTREGADO</v>
          </cell>
          <cell r="M1792">
            <v>1</v>
          </cell>
          <cell r="N1792">
            <v>42505</v>
          </cell>
          <cell r="O1792">
            <v>42505</v>
          </cell>
          <cell r="P1792">
            <v>11940</v>
          </cell>
          <cell r="Q1792">
            <v>0</v>
          </cell>
          <cell r="R1792">
            <v>0</v>
          </cell>
        </row>
        <row r="1793">
          <cell r="A1793">
            <v>33418</v>
          </cell>
          <cell r="B1793" t="str">
            <v>Fuenta Especifica 0100 FONDO GENERAL</v>
          </cell>
          <cell r="C1793" t="str">
            <v>Capitulo 0206 MINISTERIO DE EDUCACIÓN</v>
          </cell>
          <cell r="D1793" t="str">
            <v>Libramiento 0206-01-01-0010-8294</v>
          </cell>
          <cell r="E1793" t="str">
            <v>PAGO A COOPROHARINA, CEDIDO POR YUDI ELIZABETH GONZALEZ JIMENEZ, S/ACTO NO. 36/18 D/F 08/01/2018, POR SUM. ALIM. ESC. JEE, MES ENERO 2018, S/FACT. NCF.: 00004, CARTA COMPROMISO NO. 00554, OC 6583</v>
          </cell>
          <cell r="F1793" t="str">
            <v>05-APR-18</v>
          </cell>
          <cell r="G1793">
            <v>281784</v>
          </cell>
          <cell r="H1793" t="str">
            <v>17-APR-18</v>
          </cell>
          <cell r="I1793">
            <v>33418</v>
          </cell>
          <cell r="J1793">
            <v>5</v>
          </cell>
          <cell r="K1793" t="str">
            <v>IN</v>
          </cell>
          <cell r="L1793" t="str">
            <v>ENTREGADO</v>
          </cell>
          <cell r="M1793">
            <v>1</v>
          </cell>
          <cell r="N1793">
            <v>42599</v>
          </cell>
          <cell r="O1793">
            <v>42599</v>
          </cell>
          <cell r="P1793">
            <v>42984</v>
          </cell>
          <cell r="Q1793">
            <v>0</v>
          </cell>
          <cell r="R1793">
            <v>0</v>
          </cell>
        </row>
        <row r="1794">
          <cell r="A1794">
            <v>33418</v>
          </cell>
          <cell r="B1794" t="str">
            <v>Fuenta Especifica 0100 FONDO GENERAL</v>
          </cell>
          <cell r="C1794" t="str">
            <v>Capitulo 0206 MINISTERIO DE EDUCACIÓN</v>
          </cell>
          <cell r="D1794" t="str">
            <v>Libramiento 0206-01-01-0010-8294</v>
          </cell>
          <cell r="E1794" t="str">
            <v>PAGO A COOPROHARINA, CEDIDO POR YUDI ELIZABETH GONZALEZ JIMENEZ, S/ACTO NO. 36/18 D/F 08/01/2018, POR SUM. ALIM. ESC. JEE, MES ENERO 2018, S/FACT. NCF.: 00004, CARTA COMPROMISO NO. 00554, OC 6583</v>
          </cell>
          <cell r="F1794" t="str">
            <v>05-APR-18</v>
          </cell>
          <cell r="G1794">
            <v>281784</v>
          </cell>
          <cell r="H1794" t="str">
            <v>17-APR-18</v>
          </cell>
          <cell r="I1794">
            <v>33418</v>
          </cell>
          <cell r="J1794">
            <v>5</v>
          </cell>
          <cell r="K1794" t="str">
            <v>TR</v>
          </cell>
          <cell r="L1794" t="str">
            <v>Conciliado</v>
          </cell>
          <cell r="M1794">
            <v>1</v>
          </cell>
          <cell r="N1794">
            <v>2786337</v>
          </cell>
          <cell r="O1794">
            <v>2786337</v>
          </cell>
          <cell r="P1794">
            <v>226860</v>
          </cell>
          <cell r="Q1794">
            <v>0</v>
          </cell>
          <cell r="R1794">
            <v>0</v>
          </cell>
        </row>
        <row r="1795">
          <cell r="A1795">
            <v>35814</v>
          </cell>
          <cell r="B1795" t="str">
            <v>Fuenta Especifica 0100 FONDO GENERAL</v>
          </cell>
          <cell r="C1795" t="str">
            <v>Capitulo 0206 MINISTERIO DE EDUCACIÓN</v>
          </cell>
          <cell r="D1795" t="str">
            <v>Libramiento 0206-01-01-0010-8297</v>
          </cell>
          <cell r="E1795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5" t="str">
            <v>05-APR-18</v>
          </cell>
          <cell r="G1795">
            <v>1794355.2</v>
          </cell>
          <cell r="H1795" t="str">
            <v>23-APR-18</v>
          </cell>
          <cell r="I1795">
            <v>35814</v>
          </cell>
          <cell r="J1795">
            <v>2</v>
          </cell>
          <cell r="K1795" t="str">
            <v>IN</v>
          </cell>
          <cell r="L1795" t="str">
            <v>ENTREGADO</v>
          </cell>
          <cell r="M1795">
            <v>1</v>
          </cell>
          <cell r="N1795">
            <v>44877</v>
          </cell>
          <cell r="O1795">
            <v>44877</v>
          </cell>
          <cell r="P1795">
            <v>273715.20000000001</v>
          </cell>
          <cell r="Q1795">
            <v>0</v>
          </cell>
          <cell r="R1795">
            <v>0</v>
          </cell>
        </row>
        <row r="1796">
          <cell r="A1796">
            <v>35814</v>
          </cell>
          <cell r="B1796" t="str">
            <v>Fuenta Especifica 0100 FONDO GENERAL</v>
          </cell>
          <cell r="C1796" t="str">
            <v>Capitulo 0206 MINISTERIO DE EDUCACIÓN</v>
          </cell>
          <cell r="D1796" t="str">
            <v>Libramiento 0206-01-01-0010-8297</v>
          </cell>
          <cell r="E1796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6" t="str">
            <v>05-APR-18</v>
          </cell>
          <cell r="G1796">
            <v>1794355.2</v>
          </cell>
          <cell r="H1796" t="str">
            <v>23-APR-18</v>
          </cell>
          <cell r="I1796">
            <v>35814</v>
          </cell>
          <cell r="J1796">
            <v>2</v>
          </cell>
          <cell r="K1796" t="str">
            <v>TR</v>
          </cell>
          <cell r="L1796" t="str">
            <v>Conciliado</v>
          </cell>
          <cell r="M1796">
            <v>1</v>
          </cell>
          <cell r="N1796">
            <v>3187554</v>
          </cell>
          <cell r="O1796">
            <v>3187554</v>
          </cell>
          <cell r="P1796">
            <v>1444608</v>
          </cell>
          <cell r="Q1796">
            <v>0</v>
          </cell>
          <cell r="R1796">
            <v>0</v>
          </cell>
        </row>
        <row r="1797">
          <cell r="A1797">
            <v>35814</v>
          </cell>
          <cell r="B1797" t="str">
            <v>Fuenta Especifica 0100 FONDO GENERAL</v>
          </cell>
          <cell r="C1797" t="str">
            <v>Capitulo 0206 MINISTERIO DE EDUCACIÓN</v>
          </cell>
          <cell r="D1797" t="str">
            <v>Libramiento 0206-01-01-0010-8297</v>
          </cell>
          <cell r="E1797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7" t="str">
            <v>05-APR-18</v>
          </cell>
          <cell r="G1797">
            <v>1794355.2</v>
          </cell>
          <cell r="H1797" t="str">
            <v>23-APR-18</v>
          </cell>
          <cell r="I1797">
            <v>35814</v>
          </cell>
          <cell r="J1797">
            <v>2</v>
          </cell>
          <cell r="K1797" t="str">
            <v>IN</v>
          </cell>
          <cell r="L1797" t="str">
            <v>ENTREGADO</v>
          </cell>
          <cell r="M1797">
            <v>1</v>
          </cell>
          <cell r="N1797">
            <v>44784</v>
          </cell>
          <cell r="O1797">
            <v>44784</v>
          </cell>
          <cell r="P1797">
            <v>76032</v>
          </cell>
          <cell r="Q1797">
            <v>0</v>
          </cell>
          <cell r="R1797">
            <v>0</v>
          </cell>
        </row>
        <row r="1798">
          <cell r="A1798">
            <v>37256</v>
          </cell>
          <cell r="B1798" t="str">
            <v>Fuenta Especifica 0100 FONDO GENERAL</v>
          </cell>
          <cell r="C1798" t="str">
            <v>Capitulo 0206 MINISTERIO DE EDUCACIÓN</v>
          </cell>
          <cell r="D1798" t="str">
            <v>Libramiento 0206-01-01-0010-8298</v>
          </cell>
          <cell r="E1798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8" t="str">
            <v>05-APR-18</v>
          </cell>
          <cell r="G1798">
            <v>2290852</v>
          </cell>
          <cell r="H1798" t="str">
            <v>25-APR-18</v>
          </cell>
          <cell r="I1798">
            <v>37256</v>
          </cell>
          <cell r="J1798">
            <v>7</v>
          </cell>
          <cell r="K1798" t="str">
            <v>IN</v>
          </cell>
          <cell r="L1798" t="str">
            <v>ENTREGADO</v>
          </cell>
          <cell r="M1798">
            <v>1</v>
          </cell>
          <cell r="N1798">
            <v>46909</v>
          </cell>
          <cell r="O1798">
            <v>46909</v>
          </cell>
          <cell r="P1798">
            <v>97070</v>
          </cell>
          <cell r="Q1798">
            <v>0</v>
          </cell>
          <cell r="R1798">
            <v>0</v>
          </cell>
        </row>
        <row r="1799">
          <cell r="A1799">
            <v>37256</v>
          </cell>
          <cell r="B1799" t="str">
            <v>Fuenta Especifica 0100 FONDO GENERAL</v>
          </cell>
          <cell r="C1799" t="str">
            <v>Capitulo 0206 MINISTERIO DE EDUCACIÓN</v>
          </cell>
          <cell r="D1799" t="str">
            <v>Libramiento 0206-01-01-0010-8298</v>
          </cell>
          <cell r="E1799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9" t="str">
            <v>05-APR-18</v>
          </cell>
          <cell r="G1799">
            <v>2290852</v>
          </cell>
          <cell r="H1799" t="str">
            <v>25-APR-18</v>
          </cell>
          <cell r="I1799">
            <v>37256</v>
          </cell>
          <cell r="J1799">
            <v>7</v>
          </cell>
          <cell r="K1799" t="str">
            <v>TR</v>
          </cell>
          <cell r="L1799" t="str">
            <v>Conciliado</v>
          </cell>
          <cell r="M1799">
            <v>1</v>
          </cell>
          <cell r="N1799">
            <v>3377796</v>
          </cell>
          <cell r="O1799">
            <v>3377796</v>
          </cell>
          <cell r="P1799">
            <v>1844330</v>
          </cell>
          <cell r="Q1799">
            <v>0</v>
          </cell>
          <cell r="R1799">
            <v>0</v>
          </cell>
        </row>
        <row r="1800">
          <cell r="A1800">
            <v>37256</v>
          </cell>
          <cell r="B1800" t="str">
            <v>Fuenta Especifica 0100 FONDO GENERAL</v>
          </cell>
          <cell r="C1800" t="str">
            <v>Capitulo 0206 MINISTERIO DE EDUCACIÓN</v>
          </cell>
          <cell r="D1800" t="str">
            <v>Libramiento 0206-01-01-0010-8298</v>
          </cell>
          <cell r="E1800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800" t="str">
            <v>05-APR-18</v>
          </cell>
          <cell r="G1800">
            <v>2290852</v>
          </cell>
          <cell r="H1800" t="str">
            <v>25-APR-18</v>
          </cell>
          <cell r="I1800">
            <v>37256</v>
          </cell>
          <cell r="J1800">
            <v>7</v>
          </cell>
          <cell r="K1800" t="str">
            <v>IN</v>
          </cell>
          <cell r="L1800" t="str">
            <v>ENTREGADO</v>
          </cell>
          <cell r="M1800">
            <v>1</v>
          </cell>
          <cell r="N1800">
            <v>47002</v>
          </cell>
          <cell r="O1800">
            <v>47002</v>
          </cell>
          <cell r="P1800">
            <v>349452</v>
          </cell>
          <cell r="Q1800">
            <v>0</v>
          </cell>
          <cell r="R1800">
            <v>0</v>
          </cell>
        </row>
        <row r="1801">
          <cell r="A1801">
            <v>33419</v>
          </cell>
          <cell r="B1801" t="str">
            <v>Fuenta Especifica 0100 FONDO GENERAL</v>
          </cell>
          <cell r="C1801" t="str">
            <v>Capitulo 0206 MINISTERIO DE EDUCACIÓN</v>
          </cell>
          <cell r="D1801" t="str">
            <v>Libramiento 0206-01-01-0010-8299</v>
          </cell>
          <cell r="E1801" t="str">
            <v>PAGO AL BCO AGRIC, S/ACTO 1586 D/F 05/10/17 CEDIDO POR MARGARITA MARIA NUÑEZ, SUM.ALIM.ESC.JEE.MES ENERO/18, S/FACT. NCF: 79142 CARTAS C.NOS. 02041, 01854, 01853, 01892, OC. 5812</v>
          </cell>
          <cell r="F1801" t="str">
            <v>05-APR-18</v>
          </cell>
          <cell r="G1801">
            <v>395300</v>
          </cell>
          <cell r="H1801" t="str">
            <v>17-APR-18</v>
          </cell>
          <cell r="I1801">
            <v>33419</v>
          </cell>
          <cell r="J1801">
            <v>5</v>
          </cell>
          <cell r="K1801" t="str">
            <v>TR</v>
          </cell>
          <cell r="L1801" t="str">
            <v>Conciliado</v>
          </cell>
          <cell r="M1801">
            <v>1</v>
          </cell>
          <cell r="N1801">
            <v>2786338</v>
          </cell>
          <cell r="O1801">
            <v>2786338</v>
          </cell>
          <cell r="P1801">
            <v>318250</v>
          </cell>
          <cell r="Q1801">
            <v>0</v>
          </cell>
          <cell r="R1801">
            <v>0</v>
          </cell>
        </row>
        <row r="1802">
          <cell r="A1802">
            <v>33419</v>
          </cell>
          <cell r="B1802" t="str">
            <v>Fuenta Especifica 0100 FONDO GENERAL</v>
          </cell>
          <cell r="C1802" t="str">
            <v>Capitulo 0206 MINISTERIO DE EDUCACIÓN</v>
          </cell>
          <cell r="D1802" t="str">
            <v>Libramiento 0206-01-01-0010-8299</v>
          </cell>
          <cell r="E1802" t="str">
            <v>PAGO AL BCO AGRIC, S/ACTO 1586 D/F 05/10/17 CEDIDO POR MARGARITA MARIA NUÑEZ, SUM.ALIM.ESC.JEE.MES ENERO/18, S/FACT. NCF: 79142 CARTAS C.NOS. 02041, 01854, 01853, 01892, OC. 5812</v>
          </cell>
          <cell r="F1802" t="str">
            <v>05-APR-18</v>
          </cell>
          <cell r="G1802">
            <v>395300</v>
          </cell>
          <cell r="H1802" t="str">
            <v>17-APR-18</v>
          </cell>
          <cell r="I1802">
            <v>33419</v>
          </cell>
          <cell r="J1802">
            <v>5</v>
          </cell>
          <cell r="K1802" t="str">
            <v>IN</v>
          </cell>
          <cell r="L1802" t="str">
            <v>ENTREGADO</v>
          </cell>
          <cell r="M1802">
            <v>1</v>
          </cell>
          <cell r="N1802">
            <v>42506</v>
          </cell>
          <cell r="O1802">
            <v>42506</v>
          </cell>
          <cell r="P1802">
            <v>16750</v>
          </cell>
          <cell r="Q1802">
            <v>0</v>
          </cell>
          <cell r="R1802">
            <v>0</v>
          </cell>
        </row>
        <row r="1803">
          <cell r="A1803">
            <v>33419</v>
          </cell>
          <cell r="B1803" t="str">
            <v>Fuenta Especifica 0100 FONDO GENERAL</v>
          </cell>
          <cell r="C1803" t="str">
            <v>Capitulo 0206 MINISTERIO DE EDUCACIÓN</v>
          </cell>
          <cell r="D1803" t="str">
            <v>Libramiento 0206-01-01-0010-8299</v>
          </cell>
          <cell r="E1803" t="str">
            <v>PAGO AL BCO AGRIC, S/ACTO 1586 D/F 05/10/17 CEDIDO POR MARGARITA MARIA NUÑEZ, SUM.ALIM.ESC.JEE.MES ENERO/18, S/FACT. NCF: 79142 CARTAS C.NOS. 02041, 01854, 01853, 01892, OC. 5812</v>
          </cell>
          <cell r="F1803" t="str">
            <v>05-APR-18</v>
          </cell>
          <cell r="G1803">
            <v>395300</v>
          </cell>
          <cell r="H1803" t="str">
            <v>17-APR-18</v>
          </cell>
          <cell r="I1803">
            <v>33419</v>
          </cell>
          <cell r="J1803">
            <v>5</v>
          </cell>
          <cell r="K1803" t="str">
            <v>IN</v>
          </cell>
          <cell r="L1803" t="str">
            <v>ENTREGADO</v>
          </cell>
          <cell r="M1803">
            <v>1</v>
          </cell>
          <cell r="N1803">
            <v>42600</v>
          </cell>
          <cell r="O1803">
            <v>42600</v>
          </cell>
          <cell r="P1803">
            <v>60300</v>
          </cell>
          <cell r="Q1803">
            <v>0</v>
          </cell>
          <cell r="R1803">
            <v>0</v>
          </cell>
        </row>
        <row r="1804">
          <cell r="A1804">
            <v>33420</v>
          </cell>
          <cell r="B1804" t="str">
            <v>Fuenta Especifica 0100 FONDO GENERAL</v>
          </cell>
          <cell r="C1804" t="str">
            <v>Capitulo 0206 MINISTERIO DE EDUCACIÓN</v>
          </cell>
          <cell r="D1804" t="str">
            <v>Libramiento 0206-01-01-0010-8300</v>
          </cell>
          <cell r="E1804" t="str">
            <v>PAGO SUM. DE ALIM. ESC. JEE, AL MES DE ENERO 2018, S/FACT. 00030. CARTAS COMPROMISO 00836, 15200, 00830, 00827, 00863, 00820, 06536, 00896, 00897, 00866, 00835, 00864, 00889 Y 00837. OC 6095</v>
          </cell>
          <cell r="F1804" t="str">
            <v>05-APR-18</v>
          </cell>
          <cell r="G1804">
            <v>1425864.8</v>
          </cell>
          <cell r="H1804" t="str">
            <v>17-APR-18</v>
          </cell>
          <cell r="I1804">
            <v>33420</v>
          </cell>
          <cell r="J1804">
            <v>5</v>
          </cell>
          <cell r="K1804" t="str">
            <v>TR</v>
          </cell>
          <cell r="L1804" t="str">
            <v>Conciliado</v>
          </cell>
          <cell r="M1804">
            <v>1</v>
          </cell>
          <cell r="N1804">
            <v>2786228</v>
          </cell>
          <cell r="O1804">
            <v>2786228</v>
          </cell>
          <cell r="P1804">
            <v>1147942</v>
          </cell>
          <cell r="Q1804">
            <v>0</v>
          </cell>
          <cell r="R1804">
            <v>0</v>
          </cell>
        </row>
        <row r="1805">
          <cell r="A1805">
            <v>33420</v>
          </cell>
          <cell r="B1805" t="str">
            <v>Fuenta Especifica 0100 FONDO GENERAL</v>
          </cell>
          <cell r="C1805" t="str">
            <v>Capitulo 0206 MINISTERIO DE EDUCACIÓN</v>
          </cell>
          <cell r="D1805" t="str">
            <v>Libramiento 0206-01-01-0010-8300</v>
          </cell>
          <cell r="E1805" t="str">
            <v>PAGO SUM. DE ALIM. ESC. JEE, AL MES DE ENERO 2018, S/FACT. 00030. CARTAS COMPROMISO 00836, 15200, 00830, 00827, 00863, 00820, 06536, 00896, 00897, 00866, 00835, 00864, 00889 Y 00837. OC 6095</v>
          </cell>
          <cell r="F1805" t="str">
            <v>05-APR-18</v>
          </cell>
          <cell r="G1805">
            <v>1425864.8</v>
          </cell>
          <cell r="H1805" t="str">
            <v>17-APR-18</v>
          </cell>
          <cell r="I1805">
            <v>33420</v>
          </cell>
          <cell r="J1805">
            <v>5</v>
          </cell>
          <cell r="K1805" t="str">
            <v>IN</v>
          </cell>
          <cell r="L1805" t="str">
            <v>ENTREGADO</v>
          </cell>
          <cell r="M1805">
            <v>1</v>
          </cell>
          <cell r="N1805">
            <v>42507</v>
          </cell>
          <cell r="O1805">
            <v>42507</v>
          </cell>
          <cell r="P1805">
            <v>60418</v>
          </cell>
          <cell r="Q1805">
            <v>0</v>
          </cell>
          <cell r="R1805">
            <v>0</v>
          </cell>
        </row>
        <row r="1806">
          <cell r="A1806">
            <v>33420</v>
          </cell>
          <cell r="B1806" t="str">
            <v>Fuenta Especifica 0100 FONDO GENERAL</v>
          </cell>
          <cell r="C1806" t="str">
            <v>Capitulo 0206 MINISTERIO DE EDUCACIÓN</v>
          </cell>
          <cell r="D1806" t="str">
            <v>Libramiento 0206-01-01-0010-8300</v>
          </cell>
          <cell r="E1806" t="str">
            <v>PAGO SUM. DE ALIM. ESC. JEE, AL MES DE ENERO 2018, S/FACT. 00030. CARTAS COMPROMISO 00836, 15200, 00830, 00827, 00863, 00820, 06536, 00896, 00897, 00866, 00835, 00864, 00889 Y 00837. OC 6095</v>
          </cell>
          <cell r="F1806" t="str">
            <v>05-APR-18</v>
          </cell>
          <cell r="G1806">
            <v>1425864.8</v>
          </cell>
          <cell r="H1806" t="str">
            <v>17-APR-18</v>
          </cell>
          <cell r="I1806">
            <v>33420</v>
          </cell>
          <cell r="J1806">
            <v>5</v>
          </cell>
          <cell r="K1806" t="str">
            <v>IN</v>
          </cell>
          <cell r="L1806" t="str">
            <v>ENTREGADO</v>
          </cell>
          <cell r="M1806">
            <v>1</v>
          </cell>
          <cell r="N1806">
            <v>42601</v>
          </cell>
          <cell r="O1806">
            <v>42601</v>
          </cell>
          <cell r="P1806">
            <v>217504.8</v>
          </cell>
          <cell r="Q1806">
            <v>0</v>
          </cell>
          <cell r="R1806">
            <v>0</v>
          </cell>
        </row>
        <row r="1807">
          <cell r="A1807">
            <v>33074</v>
          </cell>
          <cell r="B1807" t="str">
            <v>Fuenta Especifica 0100 FONDO GENERAL</v>
          </cell>
          <cell r="C1807" t="str">
            <v>Capitulo 0206 MINISTERIO DE EDUCACIÓN</v>
          </cell>
          <cell r="D1807" t="str">
            <v>Libramiento 0206-01-01-0010-8301</v>
          </cell>
          <cell r="E1807" t="str">
            <v>PAGO A COOPROHARINA, CEDIDO POR GSSYM SRL, S/ACTO NO.100 D/F 05/02/18, POR SUM. DE ALIM. ESC. JEE. CORRESP. AL MES DE ENERO 2018, S/FACT. 00028, CARTAS COMPROMISO 04861, 00290 Y 14125. OC 6704.</v>
          </cell>
          <cell r="F1807" t="str">
            <v>05-APR-18</v>
          </cell>
          <cell r="G1807">
            <v>1082673.6000000001</v>
          </cell>
          <cell r="H1807" t="str">
            <v>17-APR-18</v>
          </cell>
          <cell r="I1807">
            <v>33074</v>
          </cell>
          <cell r="J1807">
            <v>1</v>
          </cell>
          <cell r="K1807" t="str">
            <v>TR</v>
          </cell>
          <cell r="L1807" t="str">
            <v>Conciliado</v>
          </cell>
          <cell r="M1807">
            <v>1</v>
          </cell>
          <cell r="N1807">
            <v>2785886</v>
          </cell>
          <cell r="O1807">
            <v>2785886</v>
          </cell>
          <cell r="P1807">
            <v>1036797.6</v>
          </cell>
          <cell r="Q1807">
            <v>0</v>
          </cell>
          <cell r="R1807">
            <v>0</v>
          </cell>
        </row>
        <row r="1808">
          <cell r="A1808">
            <v>33074</v>
          </cell>
          <cell r="B1808" t="str">
            <v>Fuenta Especifica 0100 FONDO GENERAL</v>
          </cell>
          <cell r="C1808" t="str">
            <v>Capitulo 0206 MINISTERIO DE EDUCACIÓN</v>
          </cell>
          <cell r="D1808" t="str">
            <v>Libramiento 0206-01-01-0010-8301</v>
          </cell>
          <cell r="E1808" t="str">
            <v>PAGO A COOPROHARINA, CEDIDO POR GSSYM SRL, S/ACTO NO.100 D/F 05/02/18, POR SUM. DE ALIM. ESC. JEE. CORRESP. AL MES DE ENERO 2018, S/FACT. 00028, CARTAS COMPROMISO 04861, 00290 Y 14125. OC 6704.</v>
          </cell>
          <cell r="F1808" t="str">
            <v>05-APR-18</v>
          </cell>
          <cell r="G1808">
            <v>1082673.6000000001</v>
          </cell>
          <cell r="H1808" t="str">
            <v>17-APR-18</v>
          </cell>
          <cell r="I1808">
            <v>33074</v>
          </cell>
          <cell r="J1808">
            <v>1</v>
          </cell>
          <cell r="K1808" t="str">
            <v>IN</v>
          </cell>
          <cell r="L1808" t="str">
            <v>ENTREGADO</v>
          </cell>
          <cell r="M1808">
            <v>1</v>
          </cell>
          <cell r="N1808">
            <v>42168</v>
          </cell>
          <cell r="O1808">
            <v>42168</v>
          </cell>
          <cell r="P1808">
            <v>45876</v>
          </cell>
          <cell r="Q1808">
            <v>0</v>
          </cell>
          <cell r="R1808">
            <v>0</v>
          </cell>
        </row>
        <row r="1809">
          <cell r="A1809">
            <v>33529</v>
          </cell>
          <cell r="B1809" t="str">
            <v>Fuenta Especifica 0100 FONDO GENERAL</v>
          </cell>
          <cell r="C1809" t="str">
            <v>Capitulo 0206 MINISTERIO DE EDUCACIÓN</v>
          </cell>
          <cell r="D1809" t="str">
            <v>Libramiento 0206-01-01-0010-8302</v>
          </cell>
          <cell r="E1809" t="str">
            <v>PAGO POR SUM. DE ALIM. ESC. UM. CORRESP. AL MES DE ENERO 2018, S/FACT. 00928 Y NC.-00090. CONTRATO NO.440/17, OC 6493. MENOS ANTICIPO.</v>
          </cell>
          <cell r="F1809" t="str">
            <v>05-APR-18</v>
          </cell>
          <cell r="G1809">
            <v>135863.72</v>
          </cell>
          <cell r="H1809" t="str">
            <v>18-APR-18</v>
          </cell>
          <cell r="I1809">
            <v>33529</v>
          </cell>
          <cell r="J1809">
            <v>3</v>
          </cell>
          <cell r="K1809" t="str">
            <v>IN</v>
          </cell>
          <cell r="L1809" t="str">
            <v>ENTREGADO</v>
          </cell>
          <cell r="M1809">
            <v>1</v>
          </cell>
          <cell r="N1809">
            <v>43005</v>
          </cell>
          <cell r="O1809">
            <v>43005</v>
          </cell>
          <cell r="P1809">
            <v>1243.9000000000001</v>
          </cell>
          <cell r="Q1809">
            <v>0</v>
          </cell>
          <cell r="R1809">
            <v>0</v>
          </cell>
        </row>
        <row r="1810">
          <cell r="A1810">
            <v>33529</v>
          </cell>
          <cell r="B1810" t="str">
            <v>Fuenta Especifica 0100 FONDO GENERAL</v>
          </cell>
          <cell r="C1810" t="str">
            <v>Capitulo 0206 MINISTERIO DE EDUCACIÓN</v>
          </cell>
          <cell r="D1810" t="str">
            <v>Libramiento 0206-01-01-0010-8302</v>
          </cell>
          <cell r="E1810" t="str">
            <v>PAGO POR SUM. DE ALIM. ESC. UM. CORRESP. AL MES DE ENERO 2018, S/FACT. 00928 Y NC.-00090. CONTRATO NO.440/17, OC 6493. MENOS ANTICIPO.</v>
          </cell>
          <cell r="F1810" t="str">
            <v>05-APR-18</v>
          </cell>
          <cell r="G1810">
            <v>135863.72</v>
          </cell>
          <cell r="H1810" t="str">
            <v>18-APR-18</v>
          </cell>
          <cell r="I1810">
            <v>33529</v>
          </cell>
          <cell r="J1810">
            <v>3</v>
          </cell>
          <cell r="K1810" t="str">
            <v>TR</v>
          </cell>
          <cell r="L1810" t="str">
            <v>Conciliado</v>
          </cell>
          <cell r="M1810">
            <v>1</v>
          </cell>
          <cell r="N1810">
            <v>2786429</v>
          </cell>
          <cell r="O1810">
            <v>2786429</v>
          </cell>
          <cell r="P1810">
            <v>134619.82</v>
          </cell>
          <cell r="Q1810">
            <v>0</v>
          </cell>
          <cell r="R1810">
            <v>0</v>
          </cell>
        </row>
        <row r="1811">
          <cell r="A1811">
            <v>35815</v>
          </cell>
          <cell r="B1811" t="str">
            <v>Fuenta Especifica 0100 FONDO GENERAL</v>
          </cell>
          <cell r="C1811" t="str">
            <v>Capitulo 0206 MINISTERIO DE EDUCACIÓN</v>
          </cell>
          <cell r="D1811" t="str">
            <v>Libramiento 0206-01-01-0010-8304</v>
          </cell>
          <cell r="E1811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1" t="str">
            <v>05-APR-18</v>
          </cell>
          <cell r="G1811">
            <v>921344</v>
          </cell>
          <cell r="H1811" t="str">
            <v>23-APR-18</v>
          </cell>
          <cell r="I1811">
            <v>35815</v>
          </cell>
          <cell r="J1811">
            <v>2</v>
          </cell>
          <cell r="K1811" t="str">
            <v>TR</v>
          </cell>
          <cell r="L1811" t="str">
            <v>Conciliado</v>
          </cell>
          <cell r="M1811">
            <v>1</v>
          </cell>
          <cell r="N1811">
            <v>3320352</v>
          </cell>
          <cell r="O1811">
            <v>3320352</v>
          </cell>
          <cell r="P1811">
            <v>882304</v>
          </cell>
          <cell r="Q1811">
            <v>0</v>
          </cell>
          <cell r="R1811">
            <v>0</v>
          </cell>
        </row>
        <row r="1812">
          <cell r="A1812">
            <v>35815</v>
          </cell>
          <cell r="B1812" t="str">
            <v>Fuenta Especifica 0100 FONDO GENERAL</v>
          </cell>
          <cell r="C1812" t="str">
            <v>Capitulo 0206 MINISTERIO DE EDUCACIÓN</v>
          </cell>
          <cell r="D1812" t="str">
            <v>Libramiento 0206-01-01-0010-8304</v>
          </cell>
          <cell r="E1812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2" t="str">
            <v>05-APR-18</v>
          </cell>
          <cell r="G1812">
            <v>921344</v>
          </cell>
          <cell r="H1812" t="str">
            <v>23-APR-18</v>
          </cell>
          <cell r="I1812">
            <v>35815</v>
          </cell>
          <cell r="J1812">
            <v>2</v>
          </cell>
          <cell r="K1812" t="str">
            <v>IN</v>
          </cell>
          <cell r="L1812" t="str">
            <v>ENTREGADO</v>
          </cell>
          <cell r="M1812">
            <v>1</v>
          </cell>
          <cell r="N1812">
            <v>45048</v>
          </cell>
          <cell r="O1812">
            <v>45048</v>
          </cell>
          <cell r="P1812">
            <v>39040</v>
          </cell>
          <cell r="Q1812">
            <v>0</v>
          </cell>
          <cell r="R1812">
            <v>0</v>
          </cell>
        </row>
        <row r="1813">
          <cell r="A1813">
            <v>33075</v>
          </cell>
          <cell r="B1813" t="str">
            <v>Fuenta Especifica 0100 FONDO GENERAL</v>
          </cell>
          <cell r="C1813" t="str">
            <v>Capitulo 0206 MINISTERIO DE EDUCACIÓN</v>
          </cell>
          <cell r="D1813" t="str">
            <v>Libramiento 0206-01-01-0010-8310</v>
          </cell>
          <cell r="E1813" t="str">
            <v>PAGO AL BANCO AGRICOLA, CEDIDO POR JACONVI SRL, S/ACTO NO.1698 D/F 17/10/17, POR SUM. DE ALIM. ESC. JEE, AL MES DE ENERO/18, S/FACT. 00032 CARTAS C.NO. 04761, 04759, 04757, 04785, 09206 Y 04762. OC 5789.</v>
          </cell>
          <cell r="F1813" t="str">
            <v>05-APR-18</v>
          </cell>
          <cell r="G1813">
            <v>853753.6</v>
          </cell>
          <cell r="H1813" t="str">
            <v>17-APR-18</v>
          </cell>
          <cell r="I1813">
            <v>33075</v>
          </cell>
          <cell r="J1813">
            <v>1</v>
          </cell>
          <cell r="K1813" t="str">
            <v>IN</v>
          </cell>
          <cell r="L1813" t="str">
            <v>ENTREGADO</v>
          </cell>
          <cell r="M1813">
            <v>1</v>
          </cell>
          <cell r="N1813">
            <v>42167</v>
          </cell>
          <cell r="O1813">
            <v>42167</v>
          </cell>
          <cell r="P1813">
            <v>36176</v>
          </cell>
          <cell r="Q1813">
            <v>0</v>
          </cell>
          <cell r="R1813">
            <v>0</v>
          </cell>
        </row>
        <row r="1814">
          <cell r="A1814">
            <v>33075</v>
          </cell>
          <cell r="B1814" t="str">
            <v>Fuenta Especifica 0100 FONDO GENERAL</v>
          </cell>
          <cell r="C1814" t="str">
            <v>Capitulo 0206 MINISTERIO DE EDUCACIÓN</v>
          </cell>
          <cell r="D1814" t="str">
            <v>Libramiento 0206-01-01-0010-8310</v>
          </cell>
          <cell r="E1814" t="str">
            <v>PAGO AL BANCO AGRICOLA, CEDIDO POR JACONVI SRL, S/ACTO NO.1698 D/F 17/10/17, POR SUM. DE ALIM. ESC. JEE, AL MES DE ENERO/18, S/FACT. 00032 CARTAS C.NO. 04761, 04759, 04757, 04785, 09206 Y 04762. OC 5789.</v>
          </cell>
          <cell r="F1814" t="str">
            <v>05-APR-18</v>
          </cell>
          <cell r="G1814">
            <v>853753.6</v>
          </cell>
          <cell r="H1814" t="str">
            <v>17-APR-18</v>
          </cell>
          <cell r="I1814">
            <v>33075</v>
          </cell>
          <cell r="J1814">
            <v>1</v>
          </cell>
          <cell r="K1814" t="str">
            <v>TR</v>
          </cell>
          <cell r="L1814" t="str">
            <v>Conciliado</v>
          </cell>
          <cell r="M1814">
            <v>1</v>
          </cell>
          <cell r="N1814">
            <v>2785885</v>
          </cell>
          <cell r="O1814">
            <v>2785885</v>
          </cell>
          <cell r="P1814">
            <v>817577.6</v>
          </cell>
          <cell r="Q1814">
            <v>0</v>
          </cell>
          <cell r="R1814">
            <v>0</v>
          </cell>
        </row>
        <row r="1815">
          <cell r="A1815">
            <v>33421</v>
          </cell>
          <cell r="B1815" t="str">
            <v>Fuenta Especifica 0100 FONDO GENERAL</v>
          </cell>
          <cell r="C1815" t="str">
            <v>Capitulo 0206 MINISTERIO DE EDUCACIÓN</v>
          </cell>
          <cell r="D1815" t="str">
            <v>Libramiento 0206-01-01-0010-8314</v>
          </cell>
          <cell r="E1815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5" t="str">
            <v>05-APR-18</v>
          </cell>
          <cell r="G1815">
            <v>737075.19999999995</v>
          </cell>
          <cell r="H1815" t="str">
            <v>17-APR-18</v>
          </cell>
          <cell r="I1815">
            <v>33421</v>
          </cell>
          <cell r="J1815">
            <v>5</v>
          </cell>
          <cell r="K1815" t="str">
            <v>IN</v>
          </cell>
          <cell r="L1815" t="str">
            <v>ENTREGADO</v>
          </cell>
          <cell r="M1815">
            <v>1</v>
          </cell>
          <cell r="N1815">
            <v>42508</v>
          </cell>
          <cell r="O1815">
            <v>42508</v>
          </cell>
          <cell r="P1815">
            <v>31232</v>
          </cell>
          <cell r="Q1815">
            <v>0</v>
          </cell>
          <cell r="R1815">
            <v>0</v>
          </cell>
        </row>
        <row r="1816">
          <cell r="A1816">
            <v>33421</v>
          </cell>
          <cell r="B1816" t="str">
            <v>Fuenta Especifica 0100 FONDO GENERAL</v>
          </cell>
          <cell r="C1816" t="str">
            <v>Capitulo 0206 MINISTERIO DE EDUCACIÓN</v>
          </cell>
          <cell r="D1816" t="str">
            <v>Libramiento 0206-01-01-0010-8314</v>
          </cell>
          <cell r="E1816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6" t="str">
            <v>05-APR-18</v>
          </cell>
          <cell r="G1816">
            <v>737075.19999999995</v>
          </cell>
          <cell r="H1816" t="str">
            <v>17-APR-18</v>
          </cell>
          <cell r="I1816">
            <v>33421</v>
          </cell>
          <cell r="J1816">
            <v>5</v>
          </cell>
          <cell r="K1816" t="str">
            <v>TR</v>
          </cell>
          <cell r="L1816" t="str">
            <v>Conciliado</v>
          </cell>
          <cell r="M1816">
            <v>1</v>
          </cell>
          <cell r="N1816">
            <v>2786339</v>
          </cell>
          <cell r="O1816">
            <v>2786339</v>
          </cell>
          <cell r="P1816">
            <v>705843.19999999995</v>
          </cell>
          <cell r="Q1816">
            <v>0</v>
          </cell>
          <cell r="R1816">
            <v>0</v>
          </cell>
        </row>
        <row r="1817">
          <cell r="A1817">
            <v>33422</v>
          </cell>
          <cell r="B1817" t="str">
            <v>Fuenta Especifica 0100 FONDO GENERAL</v>
          </cell>
          <cell r="C1817" t="str">
            <v>Capitulo 0206 MINISTERIO DE EDUCACIÓN</v>
          </cell>
          <cell r="D1817" t="str">
            <v>Libramiento 0206-01-01-0010-8317</v>
          </cell>
          <cell r="E1817" t="str">
            <v>PAGO SUM. ALIM. ESC.JEE. CORRESP. AL MES DE OCTUBRE 2017, SEGÚN FACT. NCF.: 00001, CARTA COMPROMISO NO. 00404, OC 7157.</v>
          </cell>
          <cell r="F1817" t="str">
            <v>05-APR-18</v>
          </cell>
          <cell r="G1817">
            <v>92134.399999999994</v>
          </cell>
          <cell r="H1817" t="str">
            <v>17-APR-18</v>
          </cell>
          <cell r="I1817">
            <v>33422</v>
          </cell>
          <cell r="J1817">
            <v>5</v>
          </cell>
          <cell r="K1817" t="str">
            <v>IN</v>
          </cell>
          <cell r="L1817" t="str">
            <v>ENTREGADO</v>
          </cell>
          <cell r="M1817">
            <v>1</v>
          </cell>
          <cell r="N1817">
            <v>42509</v>
          </cell>
          <cell r="O1817">
            <v>42509</v>
          </cell>
          <cell r="P1817">
            <v>3904</v>
          </cell>
          <cell r="Q1817">
            <v>0</v>
          </cell>
          <cell r="R1817">
            <v>0</v>
          </cell>
        </row>
        <row r="1818">
          <cell r="A1818">
            <v>33422</v>
          </cell>
          <cell r="B1818" t="str">
            <v>Fuenta Especifica 0100 FONDO GENERAL</v>
          </cell>
          <cell r="C1818" t="str">
            <v>Capitulo 0206 MINISTERIO DE EDUCACIÓN</v>
          </cell>
          <cell r="D1818" t="str">
            <v>Libramiento 0206-01-01-0010-8317</v>
          </cell>
          <cell r="E1818" t="str">
            <v>PAGO SUM. ALIM. ESC.JEE. CORRESP. AL MES DE OCTUBRE 2017, SEGÚN FACT. NCF.: 00001, CARTA COMPROMISO NO. 00404, OC 7157.</v>
          </cell>
          <cell r="F1818" t="str">
            <v>05-APR-18</v>
          </cell>
          <cell r="G1818">
            <v>92134.399999999994</v>
          </cell>
          <cell r="H1818" t="str">
            <v>17-APR-18</v>
          </cell>
          <cell r="I1818">
            <v>33422</v>
          </cell>
          <cell r="J1818">
            <v>5</v>
          </cell>
          <cell r="K1818" t="str">
            <v>TR</v>
          </cell>
          <cell r="L1818" t="str">
            <v>Conciliado</v>
          </cell>
          <cell r="M1818">
            <v>1</v>
          </cell>
          <cell r="N1818">
            <v>2786229</v>
          </cell>
          <cell r="O1818">
            <v>2786229</v>
          </cell>
          <cell r="P1818">
            <v>88230.399999999994</v>
          </cell>
          <cell r="Q1818">
            <v>0</v>
          </cell>
          <cell r="R1818">
            <v>0</v>
          </cell>
        </row>
        <row r="1819">
          <cell r="A1819">
            <v>35823</v>
          </cell>
          <cell r="B1819" t="str">
            <v>Fuenta Especifica 0100 FONDO GENERAL</v>
          </cell>
          <cell r="C1819" t="str">
            <v>Capitulo 0206 MINISTERIO DE EDUCACIÓN</v>
          </cell>
          <cell r="D1819" t="str">
            <v>Libramiento 0206-01-01-0010-8392</v>
          </cell>
          <cell r="E1819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19" t="str">
            <v>06-APR-18</v>
          </cell>
          <cell r="G1819">
            <v>628326.40000000002</v>
          </cell>
          <cell r="H1819" t="str">
            <v>23-APR-18</v>
          </cell>
          <cell r="I1819">
            <v>35823</v>
          </cell>
          <cell r="J1819">
            <v>2</v>
          </cell>
          <cell r="K1819" t="str">
            <v>IN</v>
          </cell>
          <cell r="L1819" t="str">
            <v>ENTREGADO</v>
          </cell>
          <cell r="M1819">
            <v>1</v>
          </cell>
          <cell r="N1819">
            <v>44783</v>
          </cell>
          <cell r="O1819">
            <v>44783</v>
          </cell>
          <cell r="P1819">
            <v>26624</v>
          </cell>
          <cell r="Q1819">
            <v>0</v>
          </cell>
          <cell r="R1819">
            <v>0</v>
          </cell>
        </row>
        <row r="1820">
          <cell r="A1820">
            <v>35823</v>
          </cell>
          <cell r="B1820" t="str">
            <v>Fuenta Especifica 0100 FONDO GENERAL</v>
          </cell>
          <cell r="C1820" t="str">
            <v>Capitulo 0206 MINISTERIO DE EDUCACIÓN</v>
          </cell>
          <cell r="D1820" t="str">
            <v>Libramiento 0206-01-01-0010-8392</v>
          </cell>
          <cell r="E1820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0" t="str">
            <v>06-APR-18</v>
          </cell>
          <cell r="G1820">
            <v>628326.40000000002</v>
          </cell>
          <cell r="H1820" t="str">
            <v>23-APR-18</v>
          </cell>
          <cell r="I1820">
            <v>35823</v>
          </cell>
          <cell r="J1820">
            <v>2</v>
          </cell>
          <cell r="K1820" t="str">
            <v>TR</v>
          </cell>
          <cell r="L1820" t="str">
            <v>Conciliado</v>
          </cell>
          <cell r="M1820">
            <v>1</v>
          </cell>
          <cell r="N1820">
            <v>3111443</v>
          </cell>
          <cell r="O1820">
            <v>3111443</v>
          </cell>
          <cell r="P1820">
            <v>295488</v>
          </cell>
          <cell r="Q1820">
            <v>0</v>
          </cell>
          <cell r="R1820">
            <v>0</v>
          </cell>
        </row>
        <row r="1821">
          <cell r="A1821">
            <v>35823</v>
          </cell>
          <cell r="B1821" t="str">
            <v>Fuenta Especifica 0100 FONDO GENERAL</v>
          </cell>
          <cell r="C1821" t="str">
            <v>Capitulo 0206 MINISTERIO DE EDUCACIÓN</v>
          </cell>
          <cell r="D1821" t="str">
            <v>Libramiento 0206-01-01-0010-8392</v>
          </cell>
          <cell r="E1821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1" t="str">
            <v>06-APR-18</v>
          </cell>
          <cell r="G1821">
            <v>628326.40000000002</v>
          </cell>
          <cell r="H1821" t="str">
            <v>23-APR-18</v>
          </cell>
          <cell r="I1821">
            <v>35823</v>
          </cell>
          <cell r="J1821">
            <v>2</v>
          </cell>
          <cell r="K1821" t="str">
            <v>TR</v>
          </cell>
          <cell r="L1821" t="str">
            <v>Conciliado</v>
          </cell>
          <cell r="M1821">
            <v>1</v>
          </cell>
          <cell r="N1821">
            <v>3187553</v>
          </cell>
          <cell r="O1821">
            <v>3187553</v>
          </cell>
          <cell r="P1821">
            <v>210368</v>
          </cell>
          <cell r="Q1821">
            <v>0</v>
          </cell>
          <cell r="R1821">
            <v>0</v>
          </cell>
        </row>
        <row r="1822">
          <cell r="A1822">
            <v>35823</v>
          </cell>
          <cell r="B1822" t="str">
            <v>Fuenta Especifica 0100 FONDO GENERAL</v>
          </cell>
          <cell r="C1822" t="str">
            <v>Capitulo 0206 MINISTERIO DE EDUCACIÓN</v>
          </cell>
          <cell r="D1822" t="str">
            <v>Libramiento 0206-01-01-0010-8392</v>
          </cell>
          <cell r="E1822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2" t="str">
            <v>06-APR-18</v>
          </cell>
          <cell r="G1822">
            <v>628326.40000000002</v>
          </cell>
          <cell r="H1822" t="str">
            <v>23-APR-18</v>
          </cell>
          <cell r="I1822">
            <v>35823</v>
          </cell>
          <cell r="J1822">
            <v>2</v>
          </cell>
          <cell r="K1822" t="str">
            <v>IN</v>
          </cell>
          <cell r="L1822" t="str">
            <v>ENTREGADO</v>
          </cell>
          <cell r="M1822">
            <v>1</v>
          </cell>
          <cell r="N1822">
            <v>44876</v>
          </cell>
          <cell r="O1822">
            <v>44876</v>
          </cell>
          <cell r="P1822">
            <v>95846.399999999994</v>
          </cell>
          <cell r="Q1822">
            <v>0</v>
          </cell>
          <cell r="R1822">
            <v>0</v>
          </cell>
        </row>
        <row r="1823">
          <cell r="A1823">
            <v>35824</v>
          </cell>
          <cell r="B1823" t="str">
            <v>Fuenta Especifica 0100 FONDO GENERAL</v>
          </cell>
          <cell r="C1823" t="str">
            <v>Capitulo 0206 MINISTERIO DE EDUCACIÓN</v>
          </cell>
          <cell r="D1823" t="str">
            <v>Libramiento 0206-01-01-0010-8395</v>
          </cell>
          <cell r="E1823" t="str">
            <v>PAGO SUM. ALIM. ESC. FRONT. CORRESP. A LOS MESES AGOSTO, SEPT. Y OCTUBRE 2017, SEGUN FACT. NCFS.: 00103, 000104 Y 00105 Y NC NOS. 16907, 16908 Y 16909, DEL CONTRATO NO. 296/17 Y OC 6122 ,MENOS ANTICIPO.</v>
          </cell>
          <cell r="F1823" t="str">
            <v>06-APR-18</v>
          </cell>
          <cell r="G1823">
            <v>1962921.36</v>
          </cell>
          <cell r="H1823" t="str">
            <v>23-APR-18</v>
          </cell>
          <cell r="I1823">
            <v>35824</v>
          </cell>
          <cell r="J1823">
            <v>2</v>
          </cell>
          <cell r="K1823" t="str">
            <v>IN</v>
          </cell>
          <cell r="L1823" t="str">
            <v>ENTREGADO</v>
          </cell>
          <cell r="M1823">
            <v>1</v>
          </cell>
          <cell r="N1823">
            <v>45046</v>
          </cell>
          <cell r="O1823">
            <v>45046</v>
          </cell>
          <cell r="P1823">
            <v>91601.05</v>
          </cell>
          <cell r="Q1823">
            <v>0</v>
          </cell>
          <cell r="R1823">
            <v>0</v>
          </cell>
        </row>
        <row r="1824">
          <cell r="A1824">
            <v>35824</v>
          </cell>
          <cell r="B1824" t="str">
            <v>Fuenta Especifica 0100 FONDO GENERAL</v>
          </cell>
          <cell r="C1824" t="str">
            <v>Capitulo 0206 MINISTERIO DE EDUCACIÓN</v>
          </cell>
          <cell r="D1824" t="str">
            <v>Libramiento 0206-01-01-0010-8395</v>
          </cell>
          <cell r="E1824" t="str">
            <v>PAGO SUM. ALIM. ESC. FRONT. CORRESP. A LOS MESES AGOSTO, SEPT. Y OCTUBRE 2017, SEGUN FACT. NCFS.: 00103, 000104 Y 00105 Y NC NOS. 16907, 16908 Y 16909, DEL CONTRATO NO. 296/17 Y OC 6122 ,MENOS ANTICIPO.</v>
          </cell>
          <cell r="F1824" t="str">
            <v>06-APR-18</v>
          </cell>
          <cell r="G1824">
            <v>1962921.36</v>
          </cell>
          <cell r="H1824" t="str">
            <v>23-APR-18</v>
          </cell>
          <cell r="I1824">
            <v>35824</v>
          </cell>
          <cell r="J1824">
            <v>2</v>
          </cell>
          <cell r="K1824" t="str">
            <v>TR</v>
          </cell>
          <cell r="L1824" t="str">
            <v>Conciliado</v>
          </cell>
          <cell r="M1824">
            <v>1</v>
          </cell>
          <cell r="N1824">
            <v>3111444</v>
          </cell>
          <cell r="O1824">
            <v>3111444</v>
          </cell>
          <cell r="P1824">
            <v>1871320.31</v>
          </cell>
          <cell r="Q1824">
            <v>0</v>
          </cell>
          <cell r="R1824">
            <v>0</v>
          </cell>
        </row>
        <row r="1825">
          <cell r="A1825">
            <v>33424</v>
          </cell>
          <cell r="B1825" t="str">
            <v>Fuenta Especifica 0100 FONDO GENERAL</v>
          </cell>
          <cell r="C1825" t="str">
            <v>Capitulo 0206 MINISTERIO DE EDUCACIÓN</v>
          </cell>
          <cell r="D1825" t="str">
            <v>Libramiento 0206-01-01-0010-8397</v>
          </cell>
          <cell r="E1825" t="str">
            <v>PAGO A FAVOR AGRICOLA S/ACTO 1400 D/F 14/09/2017 CEDIDO POR PJT GOURMET SRL SUM. ALIM. ESC. JEE MES ENERO 2018 S/FT NCF: 00133 CARTAS COMP. NOS.00264 Y 05810, OC.5925.</v>
          </cell>
          <cell r="F1825" t="str">
            <v>06-APR-18</v>
          </cell>
          <cell r="G1825">
            <v>1418643.2</v>
          </cell>
          <cell r="H1825" t="str">
            <v>17-APR-18</v>
          </cell>
          <cell r="I1825">
            <v>33424</v>
          </cell>
          <cell r="J1825">
            <v>5</v>
          </cell>
          <cell r="K1825" t="str">
            <v>TR</v>
          </cell>
          <cell r="L1825" t="str">
            <v>Conciliado</v>
          </cell>
          <cell r="M1825">
            <v>1</v>
          </cell>
          <cell r="N1825">
            <v>2786305</v>
          </cell>
          <cell r="O1825">
            <v>2786305</v>
          </cell>
          <cell r="P1825">
            <v>1358531.2</v>
          </cell>
          <cell r="Q1825">
            <v>0</v>
          </cell>
          <cell r="R1825">
            <v>0</v>
          </cell>
        </row>
        <row r="1826">
          <cell r="A1826">
            <v>33424</v>
          </cell>
          <cell r="B1826" t="str">
            <v>Fuenta Especifica 0100 FONDO GENERAL</v>
          </cell>
          <cell r="C1826" t="str">
            <v>Capitulo 0206 MINISTERIO DE EDUCACIÓN</v>
          </cell>
          <cell r="D1826" t="str">
            <v>Libramiento 0206-01-01-0010-8397</v>
          </cell>
          <cell r="E1826" t="str">
            <v>PAGO A FAVOR AGRICOLA S/ACTO 1400 D/F 14/09/2017 CEDIDO POR PJT GOURMET SRL SUM. ALIM. ESC. JEE MES ENERO 2018 S/FT NCF: 00133 CARTAS COMP. NOS.00264 Y 05810, OC.5925.</v>
          </cell>
          <cell r="F1826" t="str">
            <v>06-APR-18</v>
          </cell>
          <cell r="G1826">
            <v>1418643.2</v>
          </cell>
          <cell r="H1826" t="str">
            <v>17-APR-18</v>
          </cell>
          <cell r="I1826">
            <v>33424</v>
          </cell>
          <cell r="J1826">
            <v>5</v>
          </cell>
          <cell r="K1826" t="str">
            <v>IN</v>
          </cell>
          <cell r="L1826" t="str">
            <v>ENTREGADO</v>
          </cell>
          <cell r="M1826">
            <v>1</v>
          </cell>
          <cell r="N1826">
            <v>42679</v>
          </cell>
          <cell r="O1826">
            <v>42679</v>
          </cell>
          <cell r="P1826">
            <v>60112</v>
          </cell>
          <cell r="Q1826">
            <v>0</v>
          </cell>
          <cell r="R1826">
            <v>0</v>
          </cell>
        </row>
        <row r="1827">
          <cell r="A1827">
            <v>33425</v>
          </cell>
          <cell r="B1827" t="str">
            <v>Fuenta Especifica 0100 FONDO GENERAL</v>
          </cell>
          <cell r="C1827" t="str">
            <v>Capitulo 0206 MINISTERIO DE EDUCACIÓN</v>
          </cell>
          <cell r="D1827" t="str">
            <v>Libramiento 0206-01-01-0010-8400</v>
          </cell>
          <cell r="E1827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7" t="str">
            <v>06-APR-18</v>
          </cell>
          <cell r="G1827">
            <v>577728</v>
          </cell>
          <cell r="H1827" t="str">
            <v>17-APR-18</v>
          </cell>
          <cell r="I1827">
            <v>33425</v>
          </cell>
          <cell r="J1827">
            <v>5</v>
          </cell>
          <cell r="K1827" t="str">
            <v>TR</v>
          </cell>
          <cell r="L1827" t="str">
            <v>Conciliado</v>
          </cell>
          <cell r="M1827">
            <v>1</v>
          </cell>
          <cell r="N1827">
            <v>2786304</v>
          </cell>
          <cell r="O1827">
            <v>2786304</v>
          </cell>
          <cell r="P1827">
            <v>465120</v>
          </cell>
          <cell r="Q1827">
            <v>0</v>
          </cell>
          <cell r="R1827">
            <v>0</v>
          </cell>
        </row>
        <row r="1828">
          <cell r="A1828">
            <v>33425</v>
          </cell>
          <cell r="B1828" t="str">
            <v>Fuenta Especifica 0100 FONDO GENERAL</v>
          </cell>
          <cell r="C1828" t="str">
            <v>Capitulo 0206 MINISTERIO DE EDUCACIÓN</v>
          </cell>
          <cell r="D1828" t="str">
            <v>Libramiento 0206-01-01-0010-8400</v>
          </cell>
          <cell r="E1828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8" t="str">
            <v>06-APR-18</v>
          </cell>
          <cell r="G1828">
            <v>577728</v>
          </cell>
          <cell r="H1828" t="str">
            <v>17-APR-18</v>
          </cell>
          <cell r="I1828">
            <v>33425</v>
          </cell>
          <cell r="J1828">
            <v>5</v>
          </cell>
          <cell r="K1828" t="str">
            <v>IN</v>
          </cell>
          <cell r="L1828" t="str">
            <v>ENTREGADO</v>
          </cell>
          <cell r="M1828">
            <v>1</v>
          </cell>
          <cell r="N1828">
            <v>42561</v>
          </cell>
          <cell r="O1828">
            <v>42561</v>
          </cell>
          <cell r="P1828">
            <v>88128</v>
          </cell>
          <cell r="Q1828">
            <v>0</v>
          </cell>
          <cell r="R1828">
            <v>0</v>
          </cell>
        </row>
        <row r="1829">
          <cell r="A1829">
            <v>33425</v>
          </cell>
          <cell r="B1829" t="str">
            <v>Fuenta Especifica 0100 FONDO GENERAL</v>
          </cell>
          <cell r="C1829" t="str">
            <v>Capitulo 0206 MINISTERIO DE EDUCACIÓN</v>
          </cell>
          <cell r="D1829" t="str">
            <v>Libramiento 0206-01-01-0010-8400</v>
          </cell>
          <cell r="E1829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9" t="str">
            <v>06-APR-18</v>
          </cell>
          <cell r="G1829">
            <v>577728</v>
          </cell>
          <cell r="H1829" t="str">
            <v>17-APR-18</v>
          </cell>
          <cell r="I1829">
            <v>33425</v>
          </cell>
          <cell r="J1829">
            <v>5</v>
          </cell>
          <cell r="K1829" t="str">
            <v>IN</v>
          </cell>
          <cell r="L1829" t="str">
            <v>ENTREGADO</v>
          </cell>
          <cell r="M1829">
            <v>1</v>
          </cell>
          <cell r="N1829">
            <v>42678</v>
          </cell>
          <cell r="O1829">
            <v>42678</v>
          </cell>
          <cell r="P1829">
            <v>24480</v>
          </cell>
          <cell r="Q1829">
            <v>0</v>
          </cell>
          <cell r="R1829">
            <v>0</v>
          </cell>
        </row>
        <row r="1830">
          <cell r="A1830">
            <v>33076</v>
          </cell>
          <cell r="B1830" t="str">
            <v>Fuenta Especifica 0100 FONDO GENERAL</v>
          </cell>
          <cell r="C1830" t="str">
            <v>Capitulo 0206 MINISTERIO DE EDUCACIÓN</v>
          </cell>
          <cell r="D1830" t="str">
            <v>Libramiento 0206-01-01-0010-8401</v>
          </cell>
          <cell r="E1830" t="str">
            <v>PAGO A FAVOR DE COOPROHARINA S/ACTO 1779 D/F. 27/10/2017 CEDIDO POR ANA LUZ RODRIGUEZ VERAS, SUM. ALIM. ESC. JEE. MES ENERO 2018, S/FACT. NCF: 09943, CARTAS COMPROMISO NOS. 05809 Y 00210, OC. 5939.</v>
          </cell>
          <cell r="F1830" t="str">
            <v>06-APR-18</v>
          </cell>
          <cell r="G1830">
            <v>712342.4</v>
          </cell>
          <cell r="H1830" t="str">
            <v>17-APR-18</v>
          </cell>
          <cell r="I1830">
            <v>33076</v>
          </cell>
          <cell r="J1830">
            <v>1</v>
          </cell>
          <cell r="K1830" t="str">
            <v>IN</v>
          </cell>
          <cell r="L1830" t="str">
            <v>ENTREGADO</v>
          </cell>
          <cell r="M1830">
            <v>1</v>
          </cell>
          <cell r="N1830">
            <v>42316</v>
          </cell>
          <cell r="O1830">
            <v>42316</v>
          </cell>
          <cell r="P1830">
            <v>108662.39999999999</v>
          </cell>
          <cell r="Q1830">
            <v>0</v>
          </cell>
          <cell r="R1830">
            <v>0</v>
          </cell>
        </row>
        <row r="1831">
          <cell r="A1831">
            <v>33076</v>
          </cell>
          <cell r="B1831" t="str">
            <v>Fuenta Especifica 0100 FONDO GENERAL</v>
          </cell>
          <cell r="C1831" t="str">
            <v>Capitulo 0206 MINISTERIO DE EDUCACIÓN</v>
          </cell>
          <cell r="D1831" t="str">
            <v>Libramiento 0206-01-01-0010-8401</v>
          </cell>
          <cell r="E1831" t="str">
            <v>PAGO A FAVOR DE COOPROHARINA S/ACTO 1779 D/F. 27/10/2017 CEDIDO POR ANA LUZ RODRIGUEZ VERAS, SUM. ALIM. ESC. JEE. MES ENERO 2018, S/FACT. NCF: 09943, CARTAS COMPROMISO NOS. 05809 Y 00210, OC. 5939.</v>
          </cell>
          <cell r="F1831" t="str">
            <v>06-APR-18</v>
          </cell>
          <cell r="G1831">
            <v>712342.4</v>
          </cell>
          <cell r="H1831" t="str">
            <v>17-APR-18</v>
          </cell>
          <cell r="I1831">
            <v>33076</v>
          </cell>
          <cell r="J1831">
            <v>1</v>
          </cell>
          <cell r="K1831" t="str">
            <v>IN</v>
          </cell>
          <cell r="L1831" t="str">
            <v>ENTREGADO</v>
          </cell>
          <cell r="M1831">
            <v>1</v>
          </cell>
          <cell r="N1831">
            <v>42166</v>
          </cell>
          <cell r="O1831">
            <v>42166</v>
          </cell>
          <cell r="P1831">
            <v>30184</v>
          </cell>
          <cell r="Q1831">
            <v>0</v>
          </cell>
          <cell r="R1831">
            <v>0</v>
          </cell>
        </row>
        <row r="1832">
          <cell r="A1832">
            <v>33076</v>
          </cell>
          <cell r="B1832" t="str">
            <v>Fuenta Especifica 0100 FONDO GENERAL</v>
          </cell>
          <cell r="C1832" t="str">
            <v>Capitulo 0206 MINISTERIO DE EDUCACIÓN</v>
          </cell>
          <cell r="D1832" t="str">
            <v>Libramiento 0206-01-01-0010-8401</v>
          </cell>
          <cell r="E1832" t="str">
            <v>PAGO A FAVOR DE COOPROHARINA S/ACTO 1779 D/F. 27/10/2017 CEDIDO POR ANA LUZ RODRIGUEZ VERAS, SUM. ALIM. ESC. JEE. MES ENERO 2018, S/FACT. NCF: 09943, CARTAS COMPROMISO NOS. 05809 Y 00210, OC. 5939.</v>
          </cell>
          <cell r="F1832" t="str">
            <v>06-APR-18</v>
          </cell>
          <cell r="G1832">
            <v>712342.4</v>
          </cell>
          <cell r="H1832" t="str">
            <v>17-APR-18</v>
          </cell>
          <cell r="I1832">
            <v>33076</v>
          </cell>
          <cell r="J1832">
            <v>1</v>
          </cell>
          <cell r="K1832" t="str">
            <v>TR</v>
          </cell>
          <cell r="L1832" t="str">
            <v>Conciliado</v>
          </cell>
          <cell r="M1832">
            <v>1</v>
          </cell>
          <cell r="N1832">
            <v>2785884</v>
          </cell>
          <cell r="O1832">
            <v>2785884</v>
          </cell>
          <cell r="P1832">
            <v>573496</v>
          </cell>
          <cell r="Q1832">
            <v>0</v>
          </cell>
          <cell r="R1832">
            <v>0</v>
          </cell>
        </row>
        <row r="1833">
          <cell r="A1833">
            <v>33426</v>
          </cell>
          <cell r="B1833" t="str">
            <v>Fuenta Especifica 0100 FONDO GENERAL</v>
          </cell>
          <cell r="C1833" t="str">
            <v>Capitulo 0206 MINISTERIO DE EDUCACIÓN</v>
          </cell>
          <cell r="D1833" t="str">
            <v>Libramiento 0206-01-01-0010-8405</v>
          </cell>
          <cell r="E1833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3" t="str">
            <v>06-APR-18</v>
          </cell>
          <cell r="G1833">
            <v>892316</v>
          </cell>
          <cell r="H1833" t="str">
            <v>17-APR-18</v>
          </cell>
          <cell r="I1833">
            <v>33426</v>
          </cell>
          <cell r="J1833">
            <v>5</v>
          </cell>
          <cell r="K1833" t="str">
            <v>IN</v>
          </cell>
          <cell r="L1833" t="str">
            <v>ENTREGADO</v>
          </cell>
          <cell r="M1833">
            <v>1</v>
          </cell>
          <cell r="N1833">
            <v>42560</v>
          </cell>
          <cell r="O1833">
            <v>42560</v>
          </cell>
          <cell r="P1833">
            <v>136116</v>
          </cell>
          <cell r="Q1833">
            <v>0</v>
          </cell>
          <cell r="R1833">
            <v>0</v>
          </cell>
        </row>
        <row r="1834">
          <cell r="A1834">
            <v>33426</v>
          </cell>
          <cell r="B1834" t="str">
            <v>Fuenta Especifica 0100 FONDO GENERAL</v>
          </cell>
          <cell r="C1834" t="str">
            <v>Capitulo 0206 MINISTERIO DE EDUCACIÓN</v>
          </cell>
          <cell r="D1834" t="str">
            <v>Libramiento 0206-01-01-0010-8405</v>
          </cell>
          <cell r="E1834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4" t="str">
            <v>06-APR-18</v>
          </cell>
          <cell r="G1834">
            <v>892316</v>
          </cell>
          <cell r="H1834" t="str">
            <v>17-APR-18</v>
          </cell>
          <cell r="I1834">
            <v>33426</v>
          </cell>
          <cell r="J1834">
            <v>5</v>
          </cell>
          <cell r="K1834" t="str">
            <v>TR</v>
          </cell>
          <cell r="L1834" t="str">
            <v>Conciliado</v>
          </cell>
          <cell r="M1834">
            <v>1</v>
          </cell>
          <cell r="N1834">
            <v>2786303</v>
          </cell>
          <cell r="O1834">
            <v>2786303</v>
          </cell>
          <cell r="P1834">
            <v>718390</v>
          </cell>
          <cell r="Q1834">
            <v>0</v>
          </cell>
          <cell r="R1834">
            <v>0</v>
          </cell>
        </row>
        <row r="1835">
          <cell r="A1835">
            <v>33426</v>
          </cell>
          <cell r="B1835" t="str">
            <v>Fuenta Especifica 0100 FONDO GENERAL</v>
          </cell>
          <cell r="C1835" t="str">
            <v>Capitulo 0206 MINISTERIO DE EDUCACIÓN</v>
          </cell>
          <cell r="D1835" t="str">
            <v>Libramiento 0206-01-01-0010-8405</v>
          </cell>
          <cell r="E1835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5" t="str">
            <v>06-APR-18</v>
          </cell>
          <cell r="G1835">
            <v>892316</v>
          </cell>
          <cell r="H1835" t="str">
            <v>17-APR-18</v>
          </cell>
          <cell r="I1835">
            <v>33426</v>
          </cell>
          <cell r="J1835">
            <v>5</v>
          </cell>
          <cell r="K1835" t="str">
            <v>IN</v>
          </cell>
          <cell r="L1835" t="str">
            <v>ENTREGADO</v>
          </cell>
          <cell r="M1835">
            <v>1</v>
          </cell>
          <cell r="N1835">
            <v>42677</v>
          </cell>
          <cell r="O1835">
            <v>42677</v>
          </cell>
          <cell r="P1835">
            <v>37810</v>
          </cell>
          <cell r="Q1835">
            <v>0</v>
          </cell>
          <cell r="R1835">
            <v>0</v>
          </cell>
        </row>
        <row r="1836">
          <cell r="A1836">
            <v>33427</v>
          </cell>
          <cell r="B1836" t="str">
            <v>Fuenta Especifica 0100 FONDO GENERAL</v>
          </cell>
          <cell r="C1836" t="str">
            <v>Capitulo 0206 MINISTERIO DE EDUCACIÓN</v>
          </cell>
          <cell r="D1836" t="str">
            <v>Libramiento 0206-01-01-0010-8407</v>
          </cell>
          <cell r="E1836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6" t="str">
            <v>06-APR-18</v>
          </cell>
          <cell r="G1836">
            <v>716684.80000000005</v>
          </cell>
          <cell r="H1836" t="str">
            <v>17-APR-18</v>
          </cell>
          <cell r="I1836">
            <v>33427</v>
          </cell>
          <cell r="J1836">
            <v>5</v>
          </cell>
          <cell r="K1836" t="str">
            <v>TR</v>
          </cell>
          <cell r="L1836" t="str">
            <v>Conciliado</v>
          </cell>
          <cell r="M1836">
            <v>1</v>
          </cell>
          <cell r="N1836">
            <v>2786302</v>
          </cell>
          <cell r="O1836">
            <v>2786302</v>
          </cell>
          <cell r="P1836">
            <v>576992</v>
          </cell>
          <cell r="Q1836">
            <v>0</v>
          </cell>
          <cell r="R1836">
            <v>0</v>
          </cell>
        </row>
        <row r="1837">
          <cell r="A1837">
            <v>33427</v>
          </cell>
          <cell r="B1837" t="str">
            <v>Fuenta Especifica 0100 FONDO GENERAL</v>
          </cell>
          <cell r="C1837" t="str">
            <v>Capitulo 0206 MINISTERIO DE EDUCACIÓN</v>
          </cell>
          <cell r="D1837" t="str">
            <v>Libramiento 0206-01-01-0010-8407</v>
          </cell>
          <cell r="E1837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7" t="str">
            <v>06-APR-18</v>
          </cell>
          <cell r="G1837">
            <v>716684.80000000005</v>
          </cell>
          <cell r="H1837" t="str">
            <v>17-APR-18</v>
          </cell>
          <cell r="I1837">
            <v>33427</v>
          </cell>
          <cell r="J1837">
            <v>5</v>
          </cell>
          <cell r="K1837" t="str">
            <v>IN</v>
          </cell>
          <cell r="L1837" t="str">
            <v>ENTREGADO</v>
          </cell>
          <cell r="M1837">
            <v>1</v>
          </cell>
          <cell r="N1837">
            <v>42676</v>
          </cell>
          <cell r="O1837">
            <v>42676</v>
          </cell>
          <cell r="P1837">
            <v>30368</v>
          </cell>
          <cell r="Q1837">
            <v>0</v>
          </cell>
          <cell r="R1837">
            <v>0</v>
          </cell>
        </row>
        <row r="1838">
          <cell r="A1838">
            <v>33427</v>
          </cell>
          <cell r="B1838" t="str">
            <v>Fuenta Especifica 0100 FONDO GENERAL</v>
          </cell>
          <cell r="C1838" t="str">
            <v>Capitulo 0206 MINISTERIO DE EDUCACIÓN</v>
          </cell>
          <cell r="D1838" t="str">
            <v>Libramiento 0206-01-01-0010-8407</v>
          </cell>
          <cell r="E1838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8" t="str">
            <v>06-APR-18</v>
          </cell>
          <cell r="G1838">
            <v>716684.80000000005</v>
          </cell>
          <cell r="H1838" t="str">
            <v>17-APR-18</v>
          </cell>
          <cell r="I1838">
            <v>33427</v>
          </cell>
          <cell r="J1838">
            <v>5</v>
          </cell>
          <cell r="K1838" t="str">
            <v>IN</v>
          </cell>
          <cell r="L1838" t="str">
            <v>ENTREGADO</v>
          </cell>
          <cell r="M1838">
            <v>1</v>
          </cell>
          <cell r="N1838">
            <v>42559</v>
          </cell>
          <cell r="O1838">
            <v>42559</v>
          </cell>
          <cell r="P1838">
            <v>109324.8</v>
          </cell>
          <cell r="Q1838">
            <v>0</v>
          </cell>
          <cell r="R1838">
            <v>0</v>
          </cell>
        </row>
        <row r="1839">
          <cell r="A1839">
            <v>33704</v>
          </cell>
          <cell r="B1839" t="str">
            <v>Fuenta Especifica 0100 FONDO GENERAL</v>
          </cell>
          <cell r="C1839" t="str">
            <v>Capitulo 0206 MINISTERIO DE EDUCACIÓN</v>
          </cell>
          <cell r="D1839" t="str">
            <v>Libramiento 0206-01-01-0010-8408</v>
          </cell>
          <cell r="E1839" t="str">
            <v>PAGO SUM. ALIM. ESC. JEE. CORRESP. AL MES ENERO 2018, SEGUN FACT. NCF.: 00059, CARTA COMPROMISO NO. 14576, 00182, OC 5895.</v>
          </cell>
          <cell r="F1839" t="str">
            <v>06-APR-18</v>
          </cell>
          <cell r="G1839">
            <v>1044772</v>
          </cell>
          <cell r="H1839" t="str">
            <v>18-APR-18</v>
          </cell>
          <cell r="I1839">
            <v>33704</v>
          </cell>
          <cell r="J1839">
            <v>1</v>
          </cell>
          <cell r="K1839" t="str">
            <v>TR</v>
          </cell>
          <cell r="L1839" t="str">
            <v>Conciliado</v>
          </cell>
          <cell r="M1839">
            <v>1</v>
          </cell>
          <cell r="N1839">
            <v>2786589</v>
          </cell>
          <cell r="O1839">
            <v>2786589</v>
          </cell>
          <cell r="P1839">
            <v>1000502</v>
          </cell>
          <cell r="Q1839">
            <v>0</v>
          </cell>
          <cell r="R1839">
            <v>0</v>
          </cell>
        </row>
        <row r="1840">
          <cell r="A1840">
            <v>33704</v>
          </cell>
          <cell r="B1840" t="str">
            <v>Fuenta Especifica 0100 FONDO GENERAL</v>
          </cell>
          <cell r="C1840" t="str">
            <v>Capitulo 0206 MINISTERIO DE EDUCACIÓN</v>
          </cell>
          <cell r="D1840" t="str">
            <v>Libramiento 0206-01-01-0010-8408</v>
          </cell>
          <cell r="E1840" t="str">
            <v>PAGO SUM. ALIM. ESC. JEE. CORRESP. AL MES ENERO 2018, SEGUN FACT. NCF.: 00059, CARTA COMPROMISO NO. 14576, 00182, OC 5895.</v>
          </cell>
          <cell r="F1840" t="str">
            <v>06-APR-18</v>
          </cell>
          <cell r="G1840">
            <v>1044772</v>
          </cell>
          <cell r="H1840" t="str">
            <v>18-APR-18</v>
          </cell>
          <cell r="I1840">
            <v>33704</v>
          </cell>
          <cell r="J1840">
            <v>1</v>
          </cell>
          <cell r="K1840" t="str">
            <v>IN</v>
          </cell>
          <cell r="L1840" t="str">
            <v>ENTREGADO</v>
          </cell>
          <cell r="M1840">
            <v>1</v>
          </cell>
          <cell r="N1840">
            <v>43040</v>
          </cell>
          <cell r="O1840">
            <v>43040</v>
          </cell>
          <cell r="P1840">
            <v>44270</v>
          </cell>
          <cell r="Q1840">
            <v>0</v>
          </cell>
          <cell r="R1840">
            <v>0</v>
          </cell>
        </row>
        <row r="1841">
          <cell r="A1841">
            <v>35827</v>
          </cell>
          <cell r="B1841" t="str">
            <v>Fuenta Especifica 0100 FONDO GENERAL</v>
          </cell>
          <cell r="C1841" t="str">
            <v>Capitulo 0206 MINISTERIO DE EDUCACIÓN</v>
          </cell>
          <cell r="D1841" t="str">
            <v>Libramiento 0206-01-01-0010-8409</v>
          </cell>
          <cell r="E1841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1" t="str">
            <v>06-APR-18</v>
          </cell>
          <cell r="G1841">
            <v>1255520</v>
          </cell>
          <cell r="H1841" t="str">
            <v>23-APR-18</v>
          </cell>
          <cell r="I1841">
            <v>35827</v>
          </cell>
          <cell r="J1841">
            <v>2</v>
          </cell>
          <cell r="K1841" t="str">
            <v>IN</v>
          </cell>
          <cell r="L1841" t="str">
            <v>ENTREGADO</v>
          </cell>
          <cell r="M1841">
            <v>1</v>
          </cell>
          <cell r="N1841">
            <v>44875</v>
          </cell>
          <cell r="O1841">
            <v>44875</v>
          </cell>
          <cell r="P1841">
            <v>191520</v>
          </cell>
          <cell r="Q1841">
            <v>0</v>
          </cell>
          <cell r="R1841">
            <v>0</v>
          </cell>
        </row>
        <row r="1842">
          <cell r="A1842">
            <v>35827</v>
          </cell>
          <cell r="B1842" t="str">
            <v>Fuenta Especifica 0100 FONDO GENERAL</v>
          </cell>
          <cell r="C1842" t="str">
            <v>Capitulo 0206 MINISTERIO DE EDUCACIÓN</v>
          </cell>
          <cell r="D1842" t="str">
            <v>Libramiento 0206-01-01-0010-8409</v>
          </cell>
          <cell r="E1842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2" t="str">
            <v>06-APR-18</v>
          </cell>
          <cell r="G1842">
            <v>1255520</v>
          </cell>
          <cell r="H1842" t="str">
            <v>23-APR-18</v>
          </cell>
          <cell r="I1842">
            <v>35827</v>
          </cell>
          <cell r="J1842">
            <v>2</v>
          </cell>
          <cell r="K1842" t="str">
            <v>TR</v>
          </cell>
          <cell r="L1842" t="str">
            <v>Conciliado</v>
          </cell>
          <cell r="M1842">
            <v>1</v>
          </cell>
          <cell r="N1842">
            <v>3187552</v>
          </cell>
          <cell r="O1842">
            <v>3187552</v>
          </cell>
          <cell r="P1842">
            <v>746928</v>
          </cell>
          <cell r="Q1842">
            <v>0</v>
          </cell>
          <cell r="R1842">
            <v>0</v>
          </cell>
        </row>
        <row r="1843">
          <cell r="A1843">
            <v>35827</v>
          </cell>
          <cell r="B1843" t="str">
            <v>Fuenta Especifica 0100 FONDO GENERAL</v>
          </cell>
          <cell r="C1843" t="str">
            <v>Capitulo 0206 MINISTERIO DE EDUCACIÓN</v>
          </cell>
          <cell r="D1843" t="str">
            <v>Libramiento 0206-01-01-0010-8409</v>
          </cell>
          <cell r="E1843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3" t="str">
            <v>06-APR-18</v>
          </cell>
          <cell r="G1843">
            <v>1255520</v>
          </cell>
          <cell r="H1843" t="str">
            <v>23-APR-18</v>
          </cell>
          <cell r="I1843">
            <v>35827</v>
          </cell>
          <cell r="J1843">
            <v>2</v>
          </cell>
          <cell r="K1843" t="str">
            <v>IN</v>
          </cell>
          <cell r="L1843" t="str">
            <v>ENTREGADO</v>
          </cell>
          <cell r="M1843">
            <v>1</v>
          </cell>
          <cell r="N1843">
            <v>44782</v>
          </cell>
          <cell r="O1843">
            <v>44782</v>
          </cell>
          <cell r="P1843">
            <v>53200</v>
          </cell>
          <cell r="Q1843">
            <v>0</v>
          </cell>
          <cell r="R1843">
            <v>0</v>
          </cell>
        </row>
        <row r="1844">
          <cell r="A1844">
            <v>35827</v>
          </cell>
          <cell r="B1844" t="str">
            <v>Fuenta Especifica 0100 FONDO GENERAL</v>
          </cell>
          <cell r="C1844" t="str">
            <v>Capitulo 0206 MINISTERIO DE EDUCACIÓN</v>
          </cell>
          <cell r="D1844" t="str">
            <v>Libramiento 0206-01-01-0010-8409</v>
          </cell>
          <cell r="E1844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4" t="str">
            <v>06-APR-18</v>
          </cell>
          <cell r="G1844">
            <v>1255520</v>
          </cell>
          <cell r="H1844" t="str">
            <v>23-APR-18</v>
          </cell>
          <cell r="I1844">
            <v>35827</v>
          </cell>
          <cell r="J1844">
            <v>2</v>
          </cell>
          <cell r="K1844" t="str">
            <v>TR</v>
          </cell>
          <cell r="L1844" t="str">
            <v>Conciliado</v>
          </cell>
          <cell r="M1844">
            <v>1</v>
          </cell>
          <cell r="N1844">
            <v>3111445</v>
          </cell>
          <cell r="O1844">
            <v>3111445</v>
          </cell>
          <cell r="P1844">
            <v>263872</v>
          </cell>
          <cell r="Q1844">
            <v>0</v>
          </cell>
          <cell r="R1844">
            <v>0</v>
          </cell>
        </row>
        <row r="1845">
          <cell r="A1845">
            <v>33934</v>
          </cell>
          <cell r="B1845" t="str">
            <v>Fuenta Especifica 0100 FONDO GENERAL</v>
          </cell>
          <cell r="C1845" t="str">
            <v>Capitulo 0206 MINISTERIO DE EDUCACIÓN</v>
          </cell>
          <cell r="D1845" t="str">
            <v>Libramiento 0206-01-01-0010-8410</v>
          </cell>
          <cell r="E1845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5" t="str">
            <v>06-APR-18</v>
          </cell>
          <cell r="G1845">
            <v>938808</v>
          </cell>
          <cell r="H1845" t="str">
            <v>18-APR-18</v>
          </cell>
          <cell r="I1845">
            <v>33934</v>
          </cell>
          <cell r="J1845">
            <v>5</v>
          </cell>
          <cell r="K1845" t="str">
            <v>IN</v>
          </cell>
          <cell r="L1845" t="str">
            <v>ENTREGADO</v>
          </cell>
          <cell r="M1845">
            <v>1</v>
          </cell>
          <cell r="N1845">
            <v>43278</v>
          </cell>
          <cell r="O1845">
            <v>43278</v>
          </cell>
          <cell r="P1845">
            <v>143208</v>
          </cell>
          <cell r="Q1845">
            <v>0</v>
          </cell>
          <cell r="R1845">
            <v>0</v>
          </cell>
        </row>
        <row r="1846">
          <cell r="A1846">
            <v>33934</v>
          </cell>
          <cell r="B1846" t="str">
            <v>Fuenta Especifica 0100 FONDO GENERAL</v>
          </cell>
          <cell r="C1846" t="str">
            <v>Capitulo 0206 MINISTERIO DE EDUCACIÓN</v>
          </cell>
          <cell r="D1846" t="str">
            <v>Libramiento 0206-01-01-0010-8410</v>
          </cell>
          <cell r="E1846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6" t="str">
            <v>06-APR-18</v>
          </cell>
          <cell r="G1846">
            <v>938808</v>
          </cell>
          <cell r="H1846" t="str">
            <v>18-APR-18</v>
          </cell>
          <cell r="I1846">
            <v>33934</v>
          </cell>
          <cell r="J1846">
            <v>5</v>
          </cell>
          <cell r="K1846" t="str">
            <v>IN</v>
          </cell>
          <cell r="L1846" t="str">
            <v>ENTREGADO</v>
          </cell>
          <cell r="M1846">
            <v>1</v>
          </cell>
          <cell r="N1846">
            <v>43204</v>
          </cell>
          <cell r="O1846">
            <v>43204</v>
          </cell>
          <cell r="P1846">
            <v>39780</v>
          </cell>
          <cell r="Q1846">
            <v>0</v>
          </cell>
          <cell r="R1846">
            <v>0</v>
          </cell>
        </row>
        <row r="1847">
          <cell r="A1847">
            <v>33934</v>
          </cell>
          <cell r="B1847" t="str">
            <v>Fuenta Especifica 0100 FONDO GENERAL</v>
          </cell>
          <cell r="C1847" t="str">
            <v>Capitulo 0206 MINISTERIO DE EDUCACIÓN</v>
          </cell>
          <cell r="D1847" t="str">
            <v>Libramiento 0206-01-01-0010-8410</v>
          </cell>
          <cell r="E1847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7" t="str">
            <v>06-APR-18</v>
          </cell>
          <cell r="G1847">
            <v>938808</v>
          </cell>
          <cell r="H1847" t="str">
            <v>18-APR-18</v>
          </cell>
          <cell r="I1847">
            <v>33934</v>
          </cell>
          <cell r="J1847">
            <v>5</v>
          </cell>
          <cell r="K1847" t="str">
            <v>TR</v>
          </cell>
          <cell r="L1847" t="str">
            <v>Conciliado</v>
          </cell>
          <cell r="M1847">
            <v>1</v>
          </cell>
          <cell r="N1847">
            <v>2933494</v>
          </cell>
          <cell r="O1847">
            <v>2933494</v>
          </cell>
          <cell r="P1847">
            <v>755820</v>
          </cell>
          <cell r="Q1847">
            <v>0</v>
          </cell>
          <cell r="R1847">
            <v>0</v>
          </cell>
        </row>
        <row r="1848">
          <cell r="A1848">
            <v>33428</v>
          </cell>
          <cell r="B1848" t="str">
            <v>Fuenta Especifica 0100 FONDO GENERAL</v>
          </cell>
          <cell r="C1848" t="str">
            <v>Capitulo 0206 MINISTERIO DE EDUCACIÓN</v>
          </cell>
          <cell r="D1848" t="str">
            <v>Libramiento 0206-01-01-0010-8412</v>
          </cell>
          <cell r="E1848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8" t="str">
            <v>06-APR-18</v>
          </cell>
          <cell r="G1848">
            <v>1145827.2</v>
          </cell>
          <cell r="H1848" t="str">
            <v>17-APR-18</v>
          </cell>
          <cell r="I1848">
            <v>33428</v>
          </cell>
          <cell r="J1848">
            <v>5</v>
          </cell>
          <cell r="K1848" t="str">
            <v>TR</v>
          </cell>
          <cell r="L1848" t="str">
            <v>Conciliado</v>
          </cell>
          <cell r="M1848">
            <v>1</v>
          </cell>
          <cell r="N1848">
            <v>2786301</v>
          </cell>
          <cell r="O1848">
            <v>2786301</v>
          </cell>
          <cell r="P1848">
            <v>922488</v>
          </cell>
          <cell r="Q1848">
            <v>0</v>
          </cell>
          <cell r="R1848">
            <v>0</v>
          </cell>
        </row>
        <row r="1849">
          <cell r="A1849">
            <v>33428</v>
          </cell>
          <cell r="B1849" t="str">
            <v>Fuenta Especifica 0100 FONDO GENERAL</v>
          </cell>
          <cell r="C1849" t="str">
            <v>Capitulo 0206 MINISTERIO DE EDUCACIÓN</v>
          </cell>
          <cell r="D1849" t="str">
            <v>Libramiento 0206-01-01-0010-8412</v>
          </cell>
          <cell r="E1849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9" t="str">
            <v>06-APR-18</v>
          </cell>
          <cell r="G1849">
            <v>1145827.2</v>
          </cell>
          <cell r="H1849" t="str">
            <v>17-APR-18</v>
          </cell>
          <cell r="I1849">
            <v>33428</v>
          </cell>
          <cell r="J1849">
            <v>5</v>
          </cell>
          <cell r="K1849" t="str">
            <v>IN</v>
          </cell>
          <cell r="L1849" t="str">
            <v>ENTREGADO</v>
          </cell>
          <cell r="M1849">
            <v>1</v>
          </cell>
          <cell r="N1849">
            <v>42558</v>
          </cell>
          <cell r="O1849">
            <v>42558</v>
          </cell>
          <cell r="P1849">
            <v>174787.20000000001</v>
          </cell>
          <cell r="Q1849">
            <v>0</v>
          </cell>
          <cell r="R1849">
            <v>0</v>
          </cell>
        </row>
        <row r="1850">
          <cell r="A1850">
            <v>33428</v>
          </cell>
          <cell r="B1850" t="str">
            <v>Fuenta Especifica 0100 FONDO GENERAL</v>
          </cell>
          <cell r="C1850" t="str">
            <v>Capitulo 0206 MINISTERIO DE EDUCACIÓN</v>
          </cell>
          <cell r="D1850" t="str">
            <v>Libramiento 0206-01-01-0010-8412</v>
          </cell>
          <cell r="E1850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50" t="str">
            <v>06-APR-18</v>
          </cell>
          <cell r="G1850">
            <v>1145827.2</v>
          </cell>
          <cell r="H1850" t="str">
            <v>17-APR-18</v>
          </cell>
          <cell r="I1850">
            <v>33428</v>
          </cell>
          <cell r="J1850">
            <v>5</v>
          </cell>
          <cell r="K1850" t="str">
            <v>IN</v>
          </cell>
          <cell r="L1850" t="str">
            <v>ENTREGADO</v>
          </cell>
          <cell r="M1850">
            <v>1</v>
          </cell>
          <cell r="N1850">
            <v>42675</v>
          </cell>
          <cell r="O1850">
            <v>42675</v>
          </cell>
          <cell r="P1850">
            <v>48552</v>
          </cell>
          <cell r="Q1850">
            <v>0</v>
          </cell>
          <cell r="R1850">
            <v>0</v>
          </cell>
        </row>
        <row r="1851">
          <cell r="A1851">
            <v>33429</v>
          </cell>
          <cell r="B1851" t="str">
            <v>Fuenta Especifica 0100 FONDO GENERAL</v>
          </cell>
          <cell r="C1851" t="str">
            <v>Capitulo 0206 MINISTERIO DE EDUCACIÓN</v>
          </cell>
          <cell r="D1851" t="str">
            <v>Libramiento 0206-01-01-0010-8414</v>
          </cell>
          <cell r="E1851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1" t="str">
            <v>06-APR-18</v>
          </cell>
          <cell r="G1851">
            <v>444624</v>
          </cell>
          <cell r="H1851" t="str">
            <v>17-APR-18</v>
          </cell>
          <cell r="I1851">
            <v>33429</v>
          </cell>
          <cell r="J1851">
            <v>5</v>
          </cell>
          <cell r="K1851" t="str">
            <v>TR</v>
          </cell>
          <cell r="L1851" t="str">
            <v>Conciliado</v>
          </cell>
          <cell r="M1851">
            <v>1</v>
          </cell>
          <cell r="N1851">
            <v>2786300</v>
          </cell>
          <cell r="O1851">
            <v>2786300</v>
          </cell>
          <cell r="P1851">
            <v>357960</v>
          </cell>
          <cell r="Q1851">
            <v>0</v>
          </cell>
          <cell r="R1851">
            <v>0</v>
          </cell>
        </row>
        <row r="1852">
          <cell r="A1852">
            <v>33429</v>
          </cell>
          <cell r="B1852" t="str">
            <v>Fuenta Especifica 0100 FONDO GENERAL</v>
          </cell>
          <cell r="C1852" t="str">
            <v>Capitulo 0206 MINISTERIO DE EDUCACIÓN</v>
          </cell>
          <cell r="D1852" t="str">
            <v>Libramiento 0206-01-01-0010-8414</v>
          </cell>
          <cell r="E1852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2" t="str">
            <v>06-APR-18</v>
          </cell>
          <cell r="G1852">
            <v>444624</v>
          </cell>
          <cell r="H1852" t="str">
            <v>17-APR-18</v>
          </cell>
          <cell r="I1852">
            <v>33429</v>
          </cell>
          <cell r="J1852">
            <v>5</v>
          </cell>
          <cell r="K1852" t="str">
            <v>IN</v>
          </cell>
          <cell r="L1852" t="str">
            <v>ENTREGADO</v>
          </cell>
          <cell r="M1852">
            <v>1</v>
          </cell>
          <cell r="N1852">
            <v>42674</v>
          </cell>
          <cell r="O1852">
            <v>42674</v>
          </cell>
          <cell r="P1852">
            <v>18840</v>
          </cell>
          <cell r="Q1852">
            <v>0</v>
          </cell>
          <cell r="R1852">
            <v>0</v>
          </cell>
        </row>
        <row r="1853">
          <cell r="A1853">
            <v>33429</v>
          </cell>
          <cell r="B1853" t="str">
            <v>Fuenta Especifica 0100 FONDO GENERAL</v>
          </cell>
          <cell r="C1853" t="str">
            <v>Capitulo 0206 MINISTERIO DE EDUCACIÓN</v>
          </cell>
          <cell r="D1853" t="str">
            <v>Libramiento 0206-01-01-0010-8414</v>
          </cell>
          <cell r="E1853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3" t="str">
            <v>06-APR-18</v>
          </cell>
          <cell r="G1853">
            <v>444624</v>
          </cell>
          <cell r="H1853" t="str">
            <v>17-APR-18</v>
          </cell>
          <cell r="I1853">
            <v>33429</v>
          </cell>
          <cell r="J1853">
            <v>5</v>
          </cell>
          <cell r="K1853" t="str">
            <v>IN</v>
          </cell>
          <cell r="L1853" t="str">
            <v>ENTREGADO</v>
          </cell>
          <cell r="M1853">
            <v>1</v>
          </cell>
          <cell r="N1853">
            <v>42557</v>
          </cell>
          <cell r="O1853">
            <v>42557</v>
          </cell>
          <cell r="P1853">
            <v>67824</v>
          </cell>
          <cell r="Q1853">
            <v>0</v>
          </cell>
          <cell r="R1853">
            <v>0</v>
          </cell>
        </row>
        <row r="1854">
          <cell r="A1854">
            <v>33430</v>
          </cell>
          <cell r="B1854" t="str">
            <v>Fuenta Especifica 0100 FONDO GENERAL</v>
          </cell>
          <cell r="C1854" t="str">
            <v>Capitulo 0206 MINISTERIO DE EDUCACIÓN</v>
          </cell>
          <cell r="D1854" t="str">
            <v>Libramiento 0206-01-01-0010-8418</v>
          </cell>
          <cell r="E1854" t="str">
            <v>PAGO POR SUM. DE ALIM. ESC. JEE. CORRESP. AL MES DE ENERO 2018, S/FACT. 02287. CARTA COMPROMISO 06319. OC 6331</v>
          </cell>
          <cell r="F1854" t="str">
            <v>06-APR-18</v>
          </cell>
          <cell r="G1854">
            <v>257004</v>
          </cell>
          <cell r="H1854" t="str">
            <v>17-APR-18</v>
          </cell>
          <cell r="I1854">
            <v>33430</v>
          </cell>
          <cell r="J1854">
            <v>5</v>
          </cell>
          <cell r="K1854" t="str">
            <v>TR</v>
          </cell>
          <cell r="L1854" t="str">
            <v>Conciliado</v>
          </cell>
          <cell r="M1854">
            <v>1</v>
          </cell>
          <cell r="N1854">
            <v>2786230</v>
          </cell>
          <cell r="O1854">
            <v>2786230</v>
          </cell>
          <cell r="P1854">
            <v>246114</v>
          </cell>
          <cell r="Q1854">
            <v>0</v>
          </cell>
          <cell r="R1854">
            <v>0</v>
          </cell>
        </row>
        <row r="1855">
          <cell r="A1855">
            <v>33430</v>
          </cell>
          <cell r="B1855" t="str">
            <v>Fuenta Especifica 0100 FONDO GENERAL</v>
          </cell>
          <cell r="C1855" t="str">
            <v>Capitulo 0206 MINISTERIO DE EDUCACIÓN</v>
          </cell>
          <cell r="D1855" t="str">
            <v>Libramiento 0206-01-01-0010-8418</v>
          </cell>
          <cell r="E1855" t="str">
            <v>PAGO POR SUM. DE ALIM. ESC. JEE. CORRESP. AL MES DE ENERO 2018, S/FACT. 02287. CARTA COMPROMISO 06319. OC 6331</v>
          </cell>
          <cell r="F1855" t="str">
            <v>06-APR-18</v>
          </cell>
          <cell r="G1855">
            <v>257004</v>
          </cell>
          <cell r="H1855" t="str">
            <v>17-APR-18</v>
          </cell>
          <cell r="I1855">
            <v>33430</v>
          </cell>
          <cell r="J1855">
            <v>5</v>
          </cell>
          <cell r="K1855" t="str">
            <v>IN</v>
          </cell>
          <cell r="L1855" t="str">
            <v>ENTREGADO</v>
          </cell>
          <cell r="M1855">
            <v>1</v>
          </cell>
          <cell r="N1855">
            <v>42673</v>
          </cell>
          <cell r="O1855">
            <v>42673</v>
          </cell>
          <cell r="P1855">
            <v>10890</v>
          </cell>
          <cell r="Q1855">
            <v>0</v>
          </cell>
          <cell r="R1855">
            <v>0</v>
          </cell>
        </row>
        <row r="1856">
          <cell r="A1856">
            <v>33935</v>
          </cell>
          <cell r="B1856" t="str">
            <v>Fuenta Especifica 0100 FONDO GENERAL</v>
          </cell>
          <cell r="C1856" t="str">
            <v>Capitulo 0206 MINISTERIO DE EDUCACIÓN</v>
          </cell>
          <cell r="D1856" t="str">
            <v>Libramiento 0206-01-01-0010-8419</v>
          </cell>
          <cell r="E1856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6" t="str">
            <v>06-APR-18</v>
          </cell>
          <cell r="G1856">
            <v>1159987.2</v>
          </cell>
          <cell r="H1856" t="str">
            <v>18-APR-18</v>
          </cell>
          <cell r="I1856">
            <v>33935</v>
          </cell>
          <cell r="J1856">
            <v>5</v>
          </cell>
          <cell r="K1856" t="str">
            <v>IN</v>
          </cell>
          <cell r="L1856" t="str">
            <v>ENTREGADO</v>
          </cell>
          <cell r="M1856">
            <v>1</v>
          </cell>
          <cell r="N1856">
            <v>43277</v>
          </cell>
          <cell r="O1856">
            <v>43277</v>
          </cell>
          <cell r="P1856">
            <v>176947.20000000001</v>
          </cell>
          <cell r="Q1856">
            <v>0</v>
          </cell>
          <cell r="R1856">
            <v>0</v>
          </cell>
        </row>
        <row r="1857">
          <cell r="A1857">
            <v>33935</v>
          </cell>
          <cell r="B1857" t="str">
            <v>Fuenta Especifica 0100 FONDO GENERAL</v>
          </cell>
          <cell r="C1857" t="str">
            <v>Capitulo 0206 MINISTERIO DE EDUCACIÓN</v>
          </cell>
          <cell r="D1857" t="str">
            <v>Libramiento 0206-01-01-0010-8419</v>
          </cell>
          <cell r="E1857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7" t="str">
            <v>06-APR-18</v>
          </cell>
          <cell r="G1857">
            <v>1159987.2</v>
          </cell>
          <cell r="H1857" t="str">
            <v>18-APR-18</v>
          </cell>
          <cell r="I1857">
            <v>33935</v>
          </cell>
          <cell r="J1857">
            <v>5</v>
          </cell>
          <cell r="K1857" t="str">
            <v>TR</v>
          </cell>
          <cell r="L1857" t="str">
            <v>Conciliado</v>
          </cell>
          <cell r="M1857">
            <v>1</v>
          </cell>
          <cell r="N1857">
            <v>2933493</v>
          </cell>
          <cell r="O1857">
            <v>2933493</v>
          </cell>
          <cell r="P1857">
            <v>933888</v>
          </cell>
          <cell r="Q1857">
            <v>0</v>
          </cell>
          <cell r="R1857">
            <v>0</v>
          </cell>
        </row>
        <row r="1858">
          <cell r="A1858">
            <v>33935</v>
          </cell>
          <cell r="B1858" t="str">
            <v>Fuenta Especifica 0100 FONDO GENERAL</v>
          </cell>
          <cell r="C1858" t="str">
            <v>Capitulo 0206 MINISTERIO DE EDUCACIÓN</v>
          </cell>
          <cell r="D1858" t="str">
            <v>Libramiento 0206-01-01-0010-8419</v>
          </cell>
          <cell r="E1858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8" t="str">
            <v>06-APR-18</v>
          </cell>
          <cell r="G1858">
            <v>1159987.2</v>
          </cell>
          <cell r="H1858" t="str">
            <v>18-APR-18</v>
          </cell>
          <cell r="I1858">
            <v>33935</v>
          </cell>
          <cell r="J1858">
            <v>5</v>
          </cell>
          <cell r="K1858" t="str">
            <v>IN</v>
          </cell>
          <cell r="L1858" t="str">
            <v>ENTREGADO</v>
          </cell>
          <cell r="M1858">
            <v>1</v>
          </cell>
          <cell r="N1858">
            <v>43203</v>
          </cell>
          <cell r="O1858">
            <v>43203</v>
          </cell>
          <cell r="P1858">
            <v>49152</v>
          </cell>
          <cell r="Q1858">
            <v>0</v>
          </cell>
          <cell r="R1858">
            <v>0</v>
          </cell>
        </row>
        <row r="1859">
          <cell r="A1859">
            <v>33431</v>
          </cell>
          <cell r="B1859" t="str">
            <v>Fuenta Especifica 0100 FONDO GENERAL</v>
          </cell>
          <cell r="C1859" t="str">
            <v>Capitulo 0206 MINISTERIO DE EDUCACIÓN</v>
          </cell>
          <cell r="D1859" t="str">
            <v>Libramiento 0206-01-01-0010-8420</v>
          </cell>
          <cell r="E1859" t="str">
            <v>PAGOS SERVICIOS TELEFONICOS DEL INABIE, CORRESP. AL MES DE FEBRERO 2018, CUENTAS NOS. 738317936, 750799081, 739058854, 740739840 Y 741218604. FACTS. NCF: 72812, 16220, 16221, 71841 Y 17165.</v>
          </cell>
          <cell r="F1859" t="str">
            <v>06-APR-18</v>
          </cell>
          <cell r="G1859">
            <v>1386714.69</v>
          </cell>
          <cell r="H1859" t="str">
            <v>17-APR-18</v>
          </cell>
          <cell r="I1859">
            <v>33431</v>
          </cell>
          <cell r="J1859">
            <v>5</v>
          </cell>
          <cell r="K1859" t="str">
            <v>IN</v>
          </cell>
          <cell r="L1859" t="str">
            <v>ENTREGADO</v>
          </cell>
          <cell r="M1859">
            <v>1</v>
          </cell>
          <cell r="N1859">
            <v>42672</v>
          </cell>
          <cell r="O1859">
            <v>42672</v>
          </cell>
          <cell r="P1859">
            <v>54355.83</v>
          </cell>
          <cell r="Q1859">
            <v>0</v>
          </cell>
          <cell r="R1859">
            <v>0</v>
          </cell>
        </row>
        <row r="1860">
          <cell r="A1860">
            <v>33431</v>
          </cell>
          <cell r="B1860" t="str">
            <v>Fuenta Especifica 0100 FONDO GENERAL</v>
          </cell>
          <cell r="C1860" t="str">
            <v>Capitulo 0206 MINISTERIO DE EDUCACIÓN</v>
          </cell>
          <cell r="D1860" t="str">
            <v>Libramiento 0206-01-01-0010-8420</v>
          </cell>
          <cell r="E1860" t="str">
            <v>PAGOS SERVICIOS TELEFONICOS DEL INABIE, CORRESP. AL MES DE FEBRERO 2018, CUENTAS NOS. 738317936, 750799081, 739058854, 740739840 Y 741218604. FACTS. NCF: 72812, 16220, 16221, 71841 Y 17165.</v>
          </cell>
          <cell r="F1860" t="str">
            <v>06-APR-18</v>
          </cell>
          <cell r="G1860">
            <v>1386714.69</v>
          </cell>
          <cell r="H1860" t="str">
            <v>17-APR-18</v>
          </cell>
          <cell r="I1860">
            <v>33431</v>
          </cell>
          <cell r="J1860">
            <v>5</v>
          </cell>
          <cell r="K1860" t="str">
            <v>TR</v>
          </cell>
          <cell r="L1860" t="str">
            <v>Conciliado</v>
          </cell>
          <cell r="M1860">
            <v>1</v>
          </cell>
          <cell r="N1860">
            <v>2786231</v>
          </cell>
          <cell r="O1860">
            <v>2786231</v>
          </cell>
          <cell r="P1860">
            <v>1332358.8600000001</v>
          </cell>
          <cell r="Q1860">
            <v>0</v>
          </cell>
          <cell r="R1860">
            <v>0</v>
          </cell>
        </row>
        <row r="1861">
          <cell r="A1861">
            <v>35829</v>
          </cell>
          <cell r="B1861" t="str">
            <v>Fuenta Especifica 0100 FONDO GENERAL</v>
          </cell>
          <cell r="C1861" t="str">
            <v>Capitulo 0206 MINISTERIO DE EDUCACIÓN</v>
          </cell>
          <cell r="D1861" t="str">
            <v>Libramiento 0206-01-01-0010-8428</v>
          </cell>
          <cell r="E1861" t="str">
            <v>PAGO SUM. ALIM. ESC.JEE. CORRESP. AL MES DE ENERO 2018, SEGUN FACT. NCF.: 00059, CARTA COMPROMISO NO. 04338, 04369 Y 08983, OC 6624</v>
          </cell>
          <cell r="F1861" t="str">
            <v>06-APR-18</v>
          </cell>
          <cell r="G1861">
            <v>475776</v>
          </cell>
          <cell r="H1861" t="str">
            <v>23-APR-18</v>
          </cell>
          <cell r="I1861">
            <v>35829</v>
          </cell>
          <cell r="J1861">
            <v>2</v>
          </cell>
          <cell r="K1861" t="str">
            <v>TR</v>
          </cell>
          <cell r="L1861" t="str">
            <v>Conciliado</v>
          </cell>
          <cell r="M1861">
            <v>1</v>
          </cell>
          <cell r="N1861">
            <v>3111446</v>
          </cell>
          <cell r="O1861">
            <v>3111446</v>
          </cell>
          <cell r="P1861">
            <v>383040</v>
          </cell>
          <cell r="Q1861">
            <v>0</v>
          </cell>
          <cell r="R1861">
            <v>0</v>
          </cell>
        </row>
        <row r="1862">
          <cell r="A1862">
            <v>35829</v>
          </cell>
          <cell r="B1862" t="str">
            <v>Fuenta Especifica 0100 FONDO GENERAL</v>
          </cell>
          <cell r="C1862" t="str">
            <v>Capitulo 0206 MINISTERIO DE EDUCACIÓN</v>
          </cell>
          <cell r="D1862" t="str">
            <v>Libramiento 0206-01-01-0010-8428</v>
          </cell>
          <cell r="E1862" t="str">
            <v>PAGO SUM. ALIM. ESC.JEE. CORRESP. AL MES DE ENERO 2018, SEGUN FACT. NCF.: 00059, CARTA COMPROMISO NO. 04338, 04369 Y 08983, OC 6624</v>
          </cell>
          <cell r="F1862" t="str">
            <v>06-APR-18</v>
          </cell>
          <cell r="G1862">
            <v>475776</v>
          </cell>
          <cell r="H1862" t="str">
            <v>23-APR-18</v>
          </cell>
          <cell r="I1862">
            <v>35829</v>
          </cell>
          <cell r="J1862">
            <v>2</v>
          </cell>
          <cell r="K1862" t="str">
            <v>IN</v>
          </cell>
          <cell r="L1862" t="str">
            <v>ENTREGADO</v>
          </cell>
          <cell r="M1862">
            <v>1</v>
          </cell>
          <cell r="N1862">
            <v>44781</v>
          </cell>
          <cell r="O1862">
            <v>44781</v>
          </cell>
          <cell r="P1862">
            <v>20160</v>
          </cell>
          <cell r="Q1862">
            <v>0</v>
          </cell>
          <cell r="R1862">
            <v>0</v>
          </cell>
        </row>
        <row r="1863">
          <cell r="A1863">
            <v>35829</v>
          </cell>
          <cell r="B1863" t="str">
            <v>Fuenta Especifica 0100 FONDO GENERAL</v>
          </cell>
          <cell r="C1863" t="str">
            <v>Capitulo 0206 MINISTERIO DE EDUCACIÓN</v>
          </cell>
          <cell r="D1863" t="str">
            <v>Libramiento 0206-01-01-0010-8428</v>
          </cell>
          <cell r="E1863" t="str">
            <v>PAGO SUM. ALIM. ESC.JEE. CORRESP. AL MES DE ENERO 2018, SEGUN FACT. NCF.: 00059, CARTA COMPROMISO NO. 04338, 04369 Y 08983, OC 6624</v>
          </cell>
          <cell r="F1863" t="str">
            <v>06-APR-18</v>
          </cell>
          <cell r="G1863">
            <v>475776</v>
          </cell>
          <cell r="H1863" t="str">
            <v>23-APR-18</v>
          </cell>
          <cell r="I1863">
            <v>35829</v>
          </cell>
          <cell r="J1863">
            <v>2</v>
          </cell>
          <cell r="K1863" t="str">
            <v>IN</v>
          </cell>
          <cell r="L1863" t="str">
            <v>ENTREGADO</v>
          </cell>
          <cell r="M1863">
            <v>1</v>
          </cell>
          <cell r="N1863">
            <v>44874</v>
          </cell>
          <cell r="O1863">
            <v>44874</v>
          </cell>
          <cell r="P1863">
            <v>72576</v>
          </cell>
          <cell r="Q1863">
            <v>0</v>
          </cell>
          <cell r="R1863">
            <v>0</v>
          </cell>
        </row>
        <row r="1864">
          <cell r="A1864">
            <v>35830</v>
          </cell>
          <cell r="B1864" t="str">
            <v>Fuenta Especifica 0100 FONDO GENERAL</v>
          </cell>
          <cell r="C1864" t="str">
            <v>Capitulo 0206 MINISTERIO DE EDUCACIÓN</v>
          </cell>
          <cell r="D1864" t="str">
            <v>Libramiento 0206-01-01-0010-8430</v>
          </cell>
          <cell r="E1864" t="str">
            <v>PAGO SUM. ALIM. ESC. JEE. CORRESP. AL MES ENERO 2018, S/FACT. NCF: 03624, CARTA COMPROMISO NO. 05444, OC. 6022.</v>
          </cell>
          <cell r="F1864" t="str">
            <v>06-APR-18</v>
          </cell>
          <cell r="G1864">
            <v>810660</v>
          </cell>
          <cell r="H1864" t="str">
            <v>23-APR-18</v>
          </cell>
          <cell r="I1864">
            <v>35830</v>
          </cell>
          <cell r="J1864">
            <v>2</v>
          </cell>
          <cell r="K1864" t="str">
            <v>IN</v>
          </cell>
          <cell r="L1864" t="str">
            <v>ENTREGADO</v>
          </cell>
          <cell r="M1864">
            <v>1</v>
          </cell>
          <cell r="N1864">
            <v>44873</v>
          </cell>
          <cell r="O1864">
            <v>44873</v>
          </cell>
          <cell r="P1864">
            <v>123660</v>
          </cell>
          <cell r="Q1864">
            <v>0</v>
          </cell>
          <cell r="R1864">
            <v>0</v>
          </cell>
        </row>
        <row r="1865">
          <cell r="A1865">
            <v>35830</v>
          </cell>
          <cell r="B1865" t="str">
            <v>Fuenta Especifica 0100 FONDO GENERAL</v>
          </cell>
          <cell r="C1865" t="str">
            <v>Capitulo 0206 MINISTERIO DE EDUCACIÓN</v>
          </cell>
          <cell r="D1865" t="str">
            <v>Libramiento 0206-01-01-0010-8430</v>
          </cell>
          <cell r="E1865" t="str">
            <v>PAGO SUM. ALIM. ESC. JEE. CORRESP. AL MES ENERO 2018, S/FACT. NCF: 03624, CARTA COMPROMISO NO. 05444, OC. 6022.</v>
          </cell>
          <cell r="F1865" t="str">
            <v>06-APR-18</v>
          </cell>
          <cell r="G1865">
            <v>810660</v>
          </cell>
          <cell r="H1865" t="str">
            <v>23-APR-18</v>
          </cell>
          <cell r="I1865">
            <v>35830</v>
          </cell>
          <cell r="J1865">
            <v>2</v>
          </cell>
          <cell r="K1865" t="str">
            <v>TR</v>
          </cell>
          <cell r="L1865" t="str">
            <v>Conciliado</v>
          </cell>
          <cell r="M1865">
            <v>1</v>
          </cell>
          <cell r="N1865">
            <v>3111447</v>
          </cell>
          <cell r="O1865">
            <v>3111447</v>
          </cell>
          <cell r="P1865">
            <v>652650</v>
          </cell>
          <cell r="Q1865">
            <v>0</v>
          </cell>
          <cell r="R1865">
            <v>0</v>
          </cell>
        </row>
        <row r="1866">
          <cell r="A1866">
            <v>35830</v>
          </cell>
          <cell r="B1866" t="str">
            <v>Fuenta Especifica 0100 FONDO GENERAL</v>
          </cell>
          <cell r="C1866" t="str">
            <v>Capitulo 0206 MINISTERIO DE EDUCACIÓN</v>
          </cell>
          <cell r="D1866" t="str">
            <v>Libramiento 0206-01-01-0010-8430</v>
          </cell>
          <cell r="E1866" t="str">
            <v>PAGO SUM. ALIM. ESC. JEE. CORRESP. AL MES ENERO 2018, S/FACT. NCF: 03624, CARTA COMPROMISO NO. 05444, OC. 6022.</v>
          </cell>
          <cell r="F1866" t="str">
            <v>06-APR-18</v>
          </cell>
          <cell r="G1866">
            <v>810660</v>
          </cell>
          <cell r="H1866" t="str">
            <v>23-APR-18</v>
          </cell>
          <cell r="I1866">
            <v>35830</v>
          </cell>
          <cell r="J1866">
            <v>2</v>
          </cell>
          <cell r="K1866" t="str">
            <v>IN</v>
          </cell>
          <cell r="L1866" t="str">
            <v>ENTREGADO</v>
          </cell>
          <cell r="M1866">
            <v>1</v>
          </cell>
          <cell r="N1866">
            <v>44780</v>
          </cell>
          <cell r="O1866">
            <v>44780</v>
          </cell>
          <cell r="P1866">
            <v>34350</v>
          </cell>
          <cell r="Q1866">
            <v>0</v>
          </cell>
          <cell r="R1866">
            <v>0</v>
          </cell>
        </row>
        <row r="1867">
          <cell r="A1867">
            <v>35832</v>
          </cell>
          <cell r="B1867" t="str">
            <v>Fuenta Especifica 0100 FONDO GENERAL</v>
          </cell>
          <cell r="C1867" t="str">
            <v>Capitulo 0206 MINISTERIO DE EDUCACIÓN</v>
          </cell>
          <cell r="D1867" t="str">
            <v>Libramiento 0206-01-01-0010-8431</v>
          </cell>
          <cell r="E1867" t="str">
            <v>PAGO SUM. ALIM. ESC. JEE. CORRESP. A ENERO/2018, SEGUN FACT. NCF: 00257, CARTAS COMPROMISO 14575, OC. 5927</v>
          </cell>
          <cell r="F1867" t="str">
            <v>06-APR-18</v>
          </cell>
          <cell r="G1867">
            <v>532416</v>
          </cell>
          <cell r="H1867" t="str">
            <v>23-APR-18</v>
          </cell>
          <cell r="I1867">
            <v>35832</v>
          </cell>
          <cell r="J1867">
            <v>2</v>
          </cell>
          <cell r="K1867" t="str">
            <v>IN</v>
          </cell>
          <cell r="L1867" t="str">
            <v>ENTREGADO</v>
          </cell>
          <cell r="M1867">
            <v>1</v>
          </cell>
          <cell r="N1867">
            <v>44779</v>
          </cell>
          <cell r="O1867">
            <v>44779</v>
          </cell>
          <cell r="P1867">
            <v>22560</v>
          </cell>
          <cell r="Q1867">
            <v>0</v>
          </cell>
          <cell r="R1867">
            <v>0</v>
          </cell>
        </row>
        <row r="1868">
          <cell r="A1868">
            <v>35832</v>
          </cell>
          <cell r="B1868" t="str">
            <v>Fuenta Especifica 0100 FONDO GENERAL</v>
          </cell>
          <cell r="C1868" t="str">
            <v>Capitulo 0206 MINISTERIO DE EDUCACIÓN</v>
          </cell>
          <cell r="D1868" t="str">
            <v>Libramiento 0206-01-01-0010-8431</v>
          </cell>
          <cell r="E1868" t="str">
            <v>PAGO SUM. ALIM. ESC. JEE. CORRESP. A ENERO/2018, SEGUN FACT. NCF: 00257, CARTAS COMPROMISO 14575, OC. 5927</v>
          </cell>
          <cell r="F1868" t="str">
            <v>06-APR-18</v>
          </cell>
          <cell r="G1868">
            <v>532416</v>
          </cell>
          <cell r="H1868" t="str">
            <v>23-APR-18</v>
          </cell>
          <cell r="I1868">
            <v>35832</v>
          </cell>
          <cell r="J1868">
            <v>2</v>
          </cell>
          <cell r="K1868" t="str">
            <v>TR</v>
          </cell>
          <cell r="L1868" t="str">
            <v>Conciliado</v>
          </cell>
          <cell r="M1868">
            <v>1</v>
          </cell>
          <cell r="N1868">
            <v>3111448</v>
          </cell>
          <cell r="O1868">
            <v>3111448</v>
          </cell>
          <cell r="P1868">
            <v>509856</v>
          </cell>
          <cell r="Q1868">
            <v>0</v>
          </cell>
          <cell r="R1868">
            <v>0</v>
          </cell>
        </row>
        <row r="1869">
          <cell r="A1869">
            <v>33432</v>
          </cell>
          <cell r="B1869" t="str">
            <v>Fuenta Especifica 0100 FONDO GENERAL</v>
          </cell>
          <cell r="C1869" t="str">
            <v>Capitulo 0206 MINISTERIO DE EDUCACIÓN</v>
          </cell>
          <cell r="D1869" t="str">
            <v>Libramiento 0206-01-01-0010-8433</v>
          </cell>
          <cell r="E1869" t="str">
            <v>PAGO POR SUM. ALIM. ESC. JEE. CORRESP. A ENERO/2018, SEGUN FACT. NCF: 74175, CARTAS COMPROMISO 00505, 06368, 00504, 16320, OC. 7083 Y 5700</v>
          </cell>
          <cell r="F1869" t="str">
            <v>06-APR-18</v>
          </cell>
          <cell r="G1869">
            <v>798954.4</v>
          </cell>
          <cell r="H1869" t="str">
            <v>17-APR-18</v>
          </cell>
          <cell r="I1869">
            <v>33432</v>
          </cell>
          <cell r="J1869">
            <v>5</v>
          </cell>
          <cell r="K1869" t="str">
            <v>IN</v>
          </cell>
          <cell r="L1869" t="str">
            <v>ENTREGADO</v>
          </cell>
          <cell r="M1869">
            <v>1</v>
          </cell>
          <cell r="N1869">
            <v>42556</v>
          </cell>
          <cell r="O1869">
            <v>42556</v>
          </cell>
          <cell r="P1869">
            <v>121874.4</v>
          </cell>
          <cell r="Q1869">
            <v>0</v>
          </cell>
          <cell r="R1869">
            <v>0</v>
          </cell>
        </row>
        <row r="1870">
          <cell r="A1870">
            <v>33432</v>
          </cell>
          <cell r="B1870" t="str">
            <v>Fuenta Especifica 0100 FONDO GENERAL</v>
          </cell>
          <cell r="C1870" t="str">
            <v>Capitulo 0206 MINISTERIO DE EDUCACIÓN</v>
          </cell>
          <cell r="D1870" t="str">
            <v>Libramiento 0206-01-01-0010-8433</v>
          </cell>
          <cell r="E1870" t="str">
            <v>PAGO POR SUM. ALIM. ESC. JEE. CORRESP. A ENERO/2018, SEGUN FACT. NCF: 74175, CARTAS COMPROMISO 00505, 06368, 00504, 16320, OC. 7083 Y 5700</v>
          </cell>
          <cell r="F1870" t="str">
            <v>06-APR-18</v>
          </cell>
          <cell r="G1870">
            <v>798954.4</v>
          </cell>
          <cell r="H1870" t="str">
            <v>17-APR-18</v>
          </cell>
          <cell r="I1870">
            <v>33432</v>
          </cell>
          <cell r="J1870">
            <v>5</v>
          </cell>
          <cell r="K1870" t="str">
            <v>TR</v>
          </cell>
          <cell r="L1870" t="str">
            <v>Conciliado</v>
          </cell>
          <cell r="M1870">
            <v>1</v>
          </cell>
          <cell r="N1870">
            <v>2786232</v>
          </cell>
          <cell r="O1870">
            <v>2786232</v>
          </cell>
          <cell r="P1870">
            <v>643226</v>
          </cell>
          <cell r="Q1870">
            <v>0</v>
          </cell>
          <cell r="R1870">
            <v>0</v>
          </cell>
        </row>
        <row r="1871">
          <cell r="A1871">
            <v>33432</v>
          </cell>
          <cell r="B1871" t="str">
            <v>Fuenta Especifica 0100 FONDO GENERAL</v>
          </cell>
          <cell r="C1871" t="str">
            <v>Capitulo 0206 MINISTERIO DE EDUCACIÓN</v>
          </cell>
          <cell r="D1871" t="str">
            <v>Libramiento 0206-01-01-0010-8433</v>
          </cell>
          <cell r="E1871" t="str">
            <v>PAGO POR SUM. ALIM. ESC. JEE. CORRESP. A ENERO/2018, SEGUN FACT. NCF: 74175, CARTAS COMPROMISO 00505, 06368, 00504, 16320, OC. 7083 Y 5700</v>
          </cell>
          <cell r="F1871" t="str">
            <v>06-APR-18</v>
          </cell>
          <cell r="G1871">
            <v>798954.4</v>
          </cell>
          <cell r="H1871" t="str">
            <v>17-APR-18</v>
          </cell>
          <cell r="I1871">
            <v>33432</v>
          </cell>
          <cell r="J1871">
            <v>5</v>
          </cell>
          <cell r="K1871" t="str">
            <v>IN</v>
          </cell>
          <cell r="L1871" t="str">
            <v>ENTREGADO</v>
          </cell>
          <cell r="M1871">
            <v>1</v>
          </cell>
          <cell r="N1871">
            <v>42671</v>
          </cell>
          <cell r="O1871">
            <v>42671</v>
          </cell>
          <cell r="P1871">
            <v>33854</v>
          </cell>
          <cell r="Q1871">
            <v>0</v>
          </cell>
          <cell r="R1871">
            <v>0</v>
          </cell>
        </row>
        <row r="1872">
          <cell r="A1872">
            <v>33936</v>
          </cell>
          <cell r="B1872" t="str">
            <v>Fuenta Especifica 0100 FONDO GENERAL</v>
          </cell>
          <cell r="C1872" t="str">
            <v>Capitulo 0206 MINISTERIO DE EDUCACIÓN</v>
          </cell>
          <cell r="D1872" t="str">
            <v>Libramiento 0206-01-01-0010-8434</v>
          </cell>
          <cell r="E1872" t="str">
            <v>PAGO POR SUM. DE ALIM. ESC. JEE. CORRESP. AL MES DE ENERO 2018, S/FACT. 89368. CARTAS COMPROMISO 03379, 03375, 03325, 03326, 08161 Y 03335. OC 5750</v>
          </cell>
          <cell r="F1872" t="str">
            <v>06-APR-18</v>
          </cell>
          <cell r="G1872">
            <v>624408.80000000005</v>
          </cell>
          <cell r="H1872" t="str">
            <v>18-APR-18</v>
          </cell>
          <cell r="I1872">
            <v>33936</v>
          </cell>
          <cell r="J1872">
            <v>5</v>
          </cell>
          <cell r="K1872" t="str">
            <v>IN</v>
          </cell>
          <cell r="L1872" t="str">
            <v>ENTREGADO</v>
          </cell>
          <cell r="M1872">
            <v>1</v>
          </cell>
          <cell r="N1872">
            <v>43276</v>
          </cell>
          <cell r="O1872">
            <v>43276</v>
          </cell>
          <cell r="P1872">
            <v>95248.8</v>
          </cell>
          <cell r="Q1872">
            <v>0</v>
          </cell>
          <cell r="R1872">
            <v>0</v>
          </cell>
        </row>
        <row r="1873">
          <cell r="A1873">
            <v>33936</v>
          </cell>
          <cell r="B1873" t="str">
            <v>Fuenta Especifica 0100 FONDO GENERAL</v>
          </cell>
          <cell r="C1873" t="str">
            <v>Capitulo 0206 MINISTERIO DE EDUCACIÓN</v>
          </cell>
          <cell r="D1873" t="str">
            <v>Libramiento 0206-01-01-0010-8434</v>
          </cell>
          <cell r="E1873" t="str">
            <v>PAGO POR SUM. DE ALIM. ESC. JEE. CORRESP. AL MES DE ENERO 2018, S/FACT. 89368. CARTAS COMPROMISO 03379, 03375, 03325, 03326, 08161 Y 03335. OC 5750</v>
          </cell>
          <cell r="F1873" t="str">
            <v>06-APR-18</v>
          </cell>
          <cell r="G1873">
            <v>624408.80000000005</v>
          </cell>
          <cell r="H1873" t="str">
            <v>18-APR-18</v>
          </cell>
          <cell r="I1873">
            <v>33936</v>
          </cell>
          <cell r="J1873">
            <v>5</v>
          </cell>
          <cell r="K1873" t="str">
            <v>IN</v>
          </cell>
          <cell r="L1873" t="str">
            <v>ENTREGADO</v>
          </cell>
          <cell r="M1873">
            <v>1</v>
          </cell>
          <cell r="N1873">
            <v>43202</v>
          </cell>
          <cell r="O1873">
            <v>43202</v>
          </cell>
          <cell r="P1873">
            <v>26458</v>
          </cell>
          <cell r="Q1873">
            <v>0</v>
          </cell>
          <cell r="R1873">
            <v>0</v>
          </cell>
        </row>
        <row r="1874">
          <cell r="A1874">
            <v>33936</v>
          </cell>
          <cell r="B1874" t="str">
            <v>Fuenta Especifica 0100 FONDO GENERAL</v>
          </cell>
          <cell r="C1874" t="str">
            <v>Capitulo 0206 MINISTERIO DE EDUCACIÓN</v>
          </cell>
          <cell r="D1874" t="str">
            <v>Libramiento 0206-01-01-0010-8434</v>
          </cell>
          <cell r="E1874" t="str">
            <v>PAGO POR SUM. DE ALIM. ESC. JEE. CORRESP. AL MES DE ENERO 2018, S/FACT. 89368. CARTAS COMPROMISO 03379, 03375, 03325, 03326, 08161 Y 03335. OC 5750</v>
          </cell>
          <cell r="F1874" t="str">
            <v>06-APR-18</v>
          </cell>
          <cell r="G1874">
            <v>624408.80000000005</v>
          </cell>
          <cell r="H1874" t="str">
            <v>18-APR-18</v>
          </cell>
          <cell r="I1874">
            <v>33936</v>
          </cell>
          <cell r="J1874">
            <v>5</v>
          </cell>
          <cell r="K1874" t="str">
            <v>TR</v>
          </cell>
          <cell r="L1874" t="str">
            <v>Conciliado</v>
          </cell>
          <cell r="M1874">
            <v>1</v>
          </cell>
          <cell r="N1874">
            <v>2933263</v>
          </cell>
          <cell r="O1874">
            <v>2933263</v>
          </cell>
          <cell r="P1874">
            <v>502702</v>
          </cell>
          <cell r="Q1874">
            <v>0</v>
          </cell>
          <cell r="R1874">
            <v>0</v>
          </cell>
        </row>
        <row r="1875">
          <cell r="A1875">
            <v>35581</v>
          </cell>
          <cell r="B1875" t="str">
            <v>Fuenta Especifica 0100 FONDO GENERAL</v>
          </cell>
          <cell r="C1875" t="str">
            <v>Capitulo 0206 MINISTERIO DE EDUCACIÓN</v>
          </cell>
          <cell r="D1875" t="str">
            <v>Libramiento 0206-01-01-0010-8435</v>
          </cell>
          <cell r="E1875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5" t="str">
            <v>06-APR-18</v>
          </cell>
          <cell r="G1875">
            <v>634229.18999999994</v>
          </cell>
          <cell r="H1875" t="str">
            <v>23-APR-18</v>
          </cell>
          <cell r="I1875">
            <v>35581</v>
          </cell>
          <cell r="J1875">
            <v>2</v>
          </cell>
          <cell r="K1875" t="str">
            <v>IN</v>
          </cell>
          <cell r="L1875" t="str">
            <v>ENTREGADO</v>
          </cell>
          <cell r="M1875">
            <v>1</v>
          </cell>
          <cell r="N1875">
            <v>45247</v>
          </cell>
          <cell r="O1875">
            <v>45247</v>
          </cell>
          <cell r="P1875">
            <v>5758.43</v>
          </cell>
          <cell r="Q1875">
            <v>0</v>
          </cell>
          <cell r="R1875">
            <v>0</v>
          </cell>
        </row>
        <row r="1876">
          <cell r="A1876">
            <v>35581</v>
          </cell>
          <cell r="B1876" t="str">
            <v>Fuenta Especifica 0100 FONDO GENERAL</v>
          </cell>
          <cell r="C1876" t="str">
            <v>Capitulo 0206 MINISTERIO DE EDUCACIÓN</v>
          </cell>
          <cell r="D1876" t="str">
            <v>Libramiento 0206-01-01-0010-8435</v>
          </cell>
          <cell r="E1876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6" t="str">
            <v>06-APR-18</v>
          </cell>
          <cell r="G1876">
            <v>634229.18999999994</v>
          </cell>
          <cell r="H1876" t="str">
            <v>23-APR-18</v>
          </cell>
          <cell r="I1876">
            <v>35581</v>
          </cell>
          <cell r="J1876">
            <v>2</v>
          </cell>
          <cell r="K1876" t="str">
            <v>TR</v>
          </cell>
          <cell r="L1876" t="str">
            <v>Conciliado</v>
          </cell>
          <cell r="M1876">
            <v>1</v>
          </cell>
          <cell r="N1876">
            <v>3187549</v>
          </cell>
          <cell r="O1876">
            <v>3187549</v>
          </cell>
          <cell r="P1876">
            <v>628470.76</v>
          </cell>
          <cell r="Q1876">
            <v>0</v>
          </cell>
          <cell r="R1876">
            <v>0</v>
          </cell>
        </row>
        <row r="1877">
          <cell r="A1877">
            <v>35834</v>
          </cell>
          <cell r="B1877" t="str">
            <v>Fuenta Especifica 0100 FONDO GENERAL</v>
          </cell>
          <cell r="C1877" t="str">
            <v>Capitulo 0206 MINISTERIO DE EDUCACIÓN</v>
          </cell>
          <cell r="D1877" t="str">
            <v>Libramiento 0206-01-01-0010-8436</v>
          </cell>
          <cell r="E1877" t="str">
            <v>PAGO POR SUM. DE ALIM. ESC. PAE REAL, CORRESP. A LOS MESES DE OCTUBRE Y NOV. 2017, SEGÚN FACTS. NOS. 00403 Y 00387 Y NC 00003 Y 00004 CONTRATO NO. 257/17 Y OC 6069 , MENOS ANTICIPO.</v>
          </cell>
          <cell r="F1877" t="str">
            <v>06-APR-18</v>
          </cell>
          <cell r="G1877">
            <v>503428.97</v>
          </cell>
          <cell r="H1877" t="str">
            <v>23-APR-18</v>
          </cell>
          <cell r="I1877">
            <v>35834</v>
          </cell>
          <cell r="J1877">
            <v>2</v>
          </cell>
          <cell r="K1877" t="str">
            <v>IN</v>
          </cell>
          <cell r="L1877" t="str">
            <v>ENTREGADO</v>
          </cell>
          <cell r="M1877">
            <v>1</v>
          </cell>
          <cell r="N1877">
            <v>44872</v>
          </cell>
          <cell r="O1877">
            <v>44872</v>
          </cell>
          <cell r="P1877">
            <v>23768.32</v>
          </cell>
          <cell r="Q1877">
            <v>0</v>
          </cell>
          <cell r="R1877">
            <v>0</v>
          </cell>
        </row>
        <row r="1878">
          <cell r="A1878">
            <v>35834</v>
          </cell>
          <cell r="B1878" t="str">
            <v>Fuenta Especifica 0100 FONDO GENERAL</v>
          </cell>
          <cell r="C1878" t="str">
            <v>Capitulo 0206 MINISTERIO DE EDUCACIÓN</v>
          </cell>
          <cell r="D1878" t="str">
            <v>Libramiento 0206-01-01-0010-8436</v>
          </cell>
          <cell r="E1878" t="str">
            <v>PAGO POR SUM. DE ALIM. ESC. PAE REAL, CORRESP. A LOS MESES DE OCTUBRE Y NOV. 2017, SEGÚN FACTS. NOS. 00403 Y 00387 Y NC 00003 Y 00004 CONTRATO NO. 257/17 Y OC 6069 , MENOS ANTICIPO.</v>
          </cell>
          <cell r="F1878" t="str">
            <v>06-APR-18</v>
          </cell>
          <cell r="G1878">
            <v>503428.97</v>
          </cell>
          <cell r="H1878" t="str">
            <v>23-APR-18</v>
          </cell>
          <cell r="I1878">
            <v>35834</v>
          </cell>
          <cell r="J1878">
            <v>2</v>
          </cell>
          <cell r="K1878" t="str">
            <v>TR</v>
          </cell>
          <cell r="L1878" t="str">
            <v>Conciliado</v>
          </cell>
          <cell r="M1878">
            <v>1</v>
          </cell>
          <cell r="N1878">
            <v>3111449</v>
          </cell>
          <cell r="O1878">
            <v>3111449</v>
          </cell>
          <cell r="P1878">
            <v>479660.65</v>
          </cell>
          <cell r="Q1878">
            <v>0</v>
          </cell>
          <cell r="R1878">
            <v>0</v>
          </cell>
        </row>
        <row r="1879">
          <cell r="A1879">
            <v>33433</v>
          </cell>
          <cell r="B1879" t="str">
            <v>Fuenta Especifica 0100 FONDO GENERAL</v>
          </cell>
          <cell r="C1879" t="str">
            <v>Capitulo 0206 MINISTERIO DE EDUCACIÓN</v>
          </cell>
          <cell r="D1879" t="str">
            <v>Libramiento 0206-01-01-0010-8437</v>
          </cell>
          <cell r="E1879" t="str">
            <v>PAGO SUM. ALIM. ESC. JEE. MES ENERO 2018, S/FACT. NCF: 00227, CARTA COMPROMISO NO. 15442, OC. 7229.</v>
          </cell>
          <cell r="F1879" t="str">
            <v>06-APR-18</v>
          </cell>
          <cell r="G1879">
            <v>629081.59999999998</v>
          </cell>
          <cell r="H1879" t="str">
            <v>17-APR-18</v>
          </cell>
          <cell r="I1879">
            <v>33433</v>
          </cell>
          <cell r="J1879">
            <v>5</v>
          </cell>
          <cell r="K1879" t="str">
            <v>TR</v>
          </cell>
          <cell r="L1879" t="str">
            <v>Conciliado</v>
          </cell>
          <cell r="M1879">
            <v>1</v>
          </cell>
          <cell r="N1879">
            <v>2786233</v>
          </cell>
          <cell r="O1879">
            <v>2786233</v>
          </cell>
          <cell r="P1879">
            <v>602425.59999999998</v>
          </cell>
          <cell r="Q1879">
            <v>0</v>
          </cell>
          <cell r="R1879">
            <v>0</v>
          </cell>
        </row>
        <row r="1880">
          <cell r="A1880">
            <v>33433</v>
          </cell>
          <cell r="B1880" t="str">
            <v>Fuenta Especifica 0100 FONDO GENERAL</v>
          </cell>
          <cell r="C1880" t="str">
            <v>Capitulo 0206 MINISTERIO DE EDUCACIÓN</v>
          </cell>
          <cell r="D1880" t="str">
            <v>Libramiento 0206-01-01-0010-8437</v>
          </cell>
          <cell r="E1880" t="str">
            <v>PAGO SUM. ALIM. ESC. JEE. MES ENERO 2018, S/FACT. NCF: 00227, CARTA COMPROMISO NO. 15442, OC. 7229.</v>
          </cell>
          <cell r="F1880" t="str">
            <v>06-APR-18</v>
          </cell>
          <cell r="G1880">
            <v>629081.59999999998</v>
          </cell>
          <cell r="H1880" t="str">
            <v>17-APR-18</v>
          </cell>
          <cell r="I1880">
            <v>33433</v>
          </cell>
          <cell r="J1880">
            <v>5</v>
          </cell>
          <cell r="K1880" t="str">
            <v>IN</v>
          </cell>
          <cell r="L1880" t="str">
            <v>ENTREGADO</v>
          </cell>
          <cell r="M1880">
            <v>1</v>
          </cell>
          <cell r="N1880">
            <v>42670</v>
          </cell>
          <cell r="O1880">
            <v>42670</v>
          </cell>
          <cell r="P1880">
            <v>26656</v>
          </cell>
          <cell r="Q1880">
            <v>0</v>
          </cell>
          <cell r="R1880">
            <v>0</v>
          </cell>
        </row>
        <row r="1881">
          <cell r="A1881">
            <v>35835</v>
          </cell>
          <cell r="B1881" t="str">
            <v>Fuenta Especifica 0100 FONDO GENERAL</v>
          </cell>
          <cell r="C1881" t="str">
            <v>Capitulo 0206 MINISTERIO DE EDUCACIÓN</v>
          </cell>
          <cell r="D1881" t="str">
            <v>Libramiento 0206-01-01-0010-8438</v>
          </cell>
          <cell r="E1881" t="str">
            <v>PAGO A FAVOR DE PARALLAX S/ACTO 1782 D/F. 02/03/2018 CEDIDO POR A FUEGO LENTO SRL, SUM. ALIM. ESC. JEE. MES ENERO 2018, S/FACT. NCF: 00071 CARTA COMPROMISO NO. 14525, OC. 6120.</v>
          </cell>
          <cell r="F1881" t="str">
            <v>06-APR-18</v>
          </cell>
          <cell r="G1881">
            <v>1120150.3999999999</v>
          </cell>
          <cell r="H1881" t="str">
            <v>23-APR-18</v>
          </cell>
          <cell r="I1881">
            <v>35835</v>
          </cell>
          <cell r="J1881">
            <v>2</v>
          </cell>
          <cell r="K1881" t="str">
            <v>TR</v>
          </cell>
          <cell r="L1881" t="str">
            <v>Conciliado</v>
          </cell>
          <cell r="M1881">
            <v>1</v>
          </cell>
          <cell r="N1881">
            <v>3320353</v>
          </cell>
          <cell r="O1881">
            <v>3320353</v>
          </cell>
          <cell r="P1881">
            <v>1072686.3999999999</v>
          </cell>
          <cell r="Q1881">
            <v>0</v>
          </cell>
          <cell r="R1881">
            <v>0</v>
          </cell>
        </row>
        <row r="1882">
          <cell r="A1882">
            <v>35835</v>
          </cell>
          <cell r="B1882" t="str">
            <v>Fuenta Especifica 0100 FONDO GENERAL</v>
          </cell>
          <cell r="C1882" t="str">
            <v>Capitulo 0206 MINISTERIO DE EDUCACIÓN</v>
          </cell>
          <cell r="D1882" t="str">
            <v>Libramiento 0206-01-01-0010-8438</v>
          </cell>
          <cell r="E1882" t="str">
            <v>PAGO A FAVOR DE PARALLAX S/ACTO 1782 D/F. 02/03/2018 CEDIDO POR A FUEGO LENTO SRL, SUM. ALIM. ESC. JEE. MES ENERO 2018, S/FACT. NCF: 00071 CARTA COMPROMISO NO. 14525, OC. 6120.</v>
          </cell>
          <cell r="F1882" t="str">
            <v>06-APR-18</v>
          </cell>
          <cell r="G1882">
            <v>1120150.3999999999</v>
          </cell>
          <cell r="H1882" t="str">
            <v>23-APR-18</v>
          </cell>
          <cell r="I1882">
            <v>35835</v>
          </cell>
          <cell r="J1882">
            <v>2</v>
          </cell>
          <cell r="K1882" t="str">
            <v>IN</v>
          </cell>
          <cell r="L1882" t="str">
            <v>ENTREGADO</v>
          </cell>
          <cell r="M1882">
            <v>1</v>
          </cell>
          <cell r="N1882">
            <v>44778</v>
          </cell>
          <cell r="O1882">
            <v>44778</v>
          </cell>
          <cell r="P1882">
            <v>47464</v>
          </cell>
          <cell r="Q1882">
            <v>0</v>
          </cell>
          <cell r="R1882">
            <v>0</v>
          </cell>
        </row>
        <row r="1883">
          <cell r="A1883">
            <v>35836</v>
          </cell>
          <cell r="B1883" t="str">
            <v>Fuenta Especifica 0100 FONDO GENERAL</v>
          </cell>
          <cell r="C1883" t="str">
            <v>Capitulo 0206 MINISTERIO DE EDUCACIÓN</v>
          </cell>
          <cell r="D1883" t="str">
            <v>Libramiento 0206-01-01-0010-8439</v>
          </cell>
          <cell r="E1883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3" t="str">
            <v>06-APR-18</v>
          </cell>
          <cell r="G1883">
            <v>373116</v>
          </cell>
          <cell r="H1883" t="str">
            <v>23-APR-18</v>
          </cell>
          <cell r="I1883">
            <v>35836</v>
          </cell>
          <cell r="J1883">
            <v>2</v>
          </cell>
          <cell r="K1883" t="str">
            <v>IN</v>
          </cell>
          <cell r="L1883" t="str">
            <v>ENTREGADO</v>
          </cell>
          <cell r="M1883">
            <v>1</v>
          </cell>
          <cell r="N1883">
            <v>44777</v>
          </cell>
          <cell r="O1883">
            <v>44777</v>
          </cell>
          <cell r="P1883">
            <v>15810</v>
          </cell>
          <cell r="Q1883">
            <v>0</v>
          </cell>
          <cell r="R1883">
            <v>0</v>
          </cell>
        </row>
        <row r="1884">
          <cell r="A1884">
            <v>35836</v>
          </cell>
          <cell r="B1884" t="str">
            <v>Fuenta Especifica 0100 FONDO GENERAL</v>
          </cell>
          <cell r="C1884" t="str">
            <v>Capitulo 0206 MINISTERIO DE EDUCACIÓN</v>
          </cell>
          <cell r="D1884" t="str">
            <v>Libramiento 0206-01-01-0010-8439</v>
          </cell>
          <cell r="E1884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4" t="str">
            <v>06-APR-18</v>
          </cell>
          <cell r="G1884">
            <v>373116</v>
          </cell>
          <cell r="H1884" t="str">
            <v>23-APR-18</v>
          </cell>
          <cell r="I1884">
            <v>35836</v>
          </cell>
          <cell r="J1884">
            <v>2</v>
          </cell>
          <cell r="K1884" t="str">
            <v>TR</v>
          </cell>
          <cell r="L1884" t="str">
            <v>Conciliado</v>
          </cell>
          <cell r="M1884">
            <v>1</v>
          </cell>
          <cell r="N1884">
            <v>3187551</v>
          </cell>
          <cell r="O1884">
            <v>3187551</v>
          </cell>
          <cell r="P1884">
            <v>357306</v>
          </cell>
          <cell r="Q1884">
            <v>0</v>
          </cell>
          <cell r="R1884">
            <v>0</v>
          </cell>
        </row>
        <row r="1885">
          <cell r="A1885">
            <v>33077</v>
          </cell>
          <cell r="B1885" t="str">
            <v>Fuenta Especifica 0100 FONDO GENERAL</v>
          </cell>
          <cell r="C1885" t="str">
            <v>Capitulo 0206 MINISTERIO DE EDUCACIÓN</v>
          </cell>
          <cell r="D1885" t="str">
            <v>Libramiento 0206-01-01-0010-8440</v>
          </cell>
          <cell r="E1885" t="str">
            <v>PAGO SUM. ALIM. ESC. JEE. CORRESP. AL MES DE ENERO 2018, SEGUN FACT. NCF.00041, CARTAS COMPROMISOS NOS. 14338, O/C 5975</v>
          </cell>
          <cell r="F1885" t="str">
            <v>06-APR-18</v>
          </cell>
          <cell r="G1885">
            <v>566400</v>
          </cell>
          <cell r="H1885" t="str">
            <v>17-APR-18</v>
          </cell>
          <cell r="I1885">
            <v>33077</v>
          </cell>
          <cell r="J1885">
            <v>1</v>
          </cell>
          <cell r="K1885" t="str">
            <v>IN</v>
          </cell>
          <cell r="L1885" t="str">
            <v>ENTREGADO</v>
          </cell>
          <cell r="M1885">
            <v>1</v>
          </cell>
          <cell r="N1885">
            <v>42165</v>
          </cell>
          <cell r="O1885">
            <v>42165</v>
          </cell>
          <cell r="P1885">
            <v>24000</v>
          </cell>
          <cell r="Q1885">
            <v>0</v>
          </cell>
          <cell r="R1885">
            <v>0</v>
          </cell>
        </row>
        <row r="1886">
          <cell r="A1886">
            <v>33077</v>
          </cell>
          <cell r="B1886" t="str">
            <v>Fuenta Especifica 0100 FONDO GENERAL</v>
          </cell>
          <cell r="C1886" t="str">
            <v>Capitulo 0206 MINISTERIO DE EDUCACIÓN</v>
          </cell>
          <cell r="D1886" t="str">
            <v>Libramiento 0206-01-01-0010-8440</v>
          </cell>
          <cell r="E1886" t="str">
            <v>PAGO SUM. ALIM. ESC. JEE. CORRESP. AL MES DE ENERO 2018, SEGUN FACT. NCF.00041, CARTAS COMPROMISOS NOS. 14338, O/C 5975</v>
          </cell>
          <cell r="F1886" t="str">
            <v>06-APR-18</v>
          </cell>
          <cell r="G1886">
            <v>566400</v>
          </cell>
          <cell r="H1886" t="str">
            <v>17-APR-18</v>
          </cell>
          <cell r="I1886">
            <v>33077</v>
          </cell>
          <cell r="J1886">
            <v>1</v>
          </cell>
          <cell r="K1886" t="str">
            <v>IN</v>
          </cell>
          <cell r="L1886" t="str">
            <v>ENTREGADO</v>
          </cell>
          <cell r="M1886">
            <v>1</v>
          </cell>
          <cell r="N1886">
            <v>42315</v>
          </cell>
          <cell r="O1886">
            <v>42315</v>
          </cell>
          <cell r="P1886">
            <v>86400</v>
          </cell>
          <cell r="Q1886">
            <v>0</v>
          </cell>
          <cell r="R1886">
            <v>0</v>
          </cell>
        </row>
        <row r="1887">
          <cell r="A1887">
            <v>33077</v>
          </cell>
          <cell r="B1887" t="str">
            <v>Fuenta Especifica 0100 FONDO GENERAL</v>
          </cell>
          <cell r="C1887" t="str">
            <v>Capitulo 0206 MINISTERIO DE EDUCACIÓN</v>
          </cell>
          <cell r="D1887" t="str">
            <v>Libramiento 0206-01-01-0010-8440</v>
          </cell>
          <cell r="E1887" t="str">
            <v>PAGO SUM. ALIM. ESC. JEE. CORRESP. AL MES DE ENERO 2018, SEGUN FACT. NCF.00041, CARTAS COMPROMISOS NOS. 14338, O/C 5975</v>
          </cell>
          <cell r="F1887" t="str">
            <v>06-APR-18</v>
          </cell>
          <cell r="G1887">
            <v>566400</v>
          </cell>
          <cell r="H1887" t="str">
            <v>17-APR-18</v>
          </cell>
          <cell r="I1887">
            <v>33077</v>
          </cell>
          <cell r="J1887">
            <v>1</v>
          </cell>
          <cell r="K1887" t="str">
            <v>TR</v>
          </cell>
          <cell r="L1887" t="str">
            <v>Conciliado</v>
          </cell>
          <cell r="M1887">
            <v>1</v>
          </cell>
          <cell r="N1887">
            <v>2785726</v>
          </cell>
          <cell r="O1887">
            <v>2785726</v>
          </cell>
          <cell r="P1887">
            <v>456000</v>
          </cell>
          <cell r="Q1887">
            <v>0</v>
          </cell>
          <cell r="R1887">
            <v>0</v>
          </cell>
        </row>
        <row r="1888">
          <cell r="A1888">
            <v>33434</v>
          </cell>
          <cell r="B1888" t="str">
            <v>Fuenta Especifica 0100 FONDO GENERAL</v>
          </cell>
          <cell r="C1888" t="str">
            <v>Capitulo 0206 MINISTERIO DE EDUCACIÓN</v>
          </cell>
          <cell r="D1888" t="str">
            <v>Libramiento 0206-01-01-0010-8442</v>
          </cell>
          <cell r="E1888" t="str">
            <v>PAGO POR SUM. DE ALIM. ESC. JEE. CORRESP. AL MES DE ENERO 2018, S/FACT. 00006. CARTAS COMPROMISO 01960 Y 02007. OC 6655</v>
          </cell>
          <cell r="F1888" t="str">
            <v>06-APR-18</v>
          </cell>
          <cell r="G1888">
            <v>348241.6</v>
          </cell>
          <cell r="H1888" t="str">
            <v>17-APR-18</v>
          </cell>
          <cell r="I1888">
            <v>33434</v>
          </cell>
          <cell r="J1888">
            <v>5</v>
          </cell>
          <cell r="K1888" t="str">
            <v>TR</v>
          </cell>
          <cell r="L1888" t="str">
            <v>Conciliado</v>
          </cell>
          <cell r="M1888">
            <v>1</v>
          </cell>
          <cell r="N1888">
            <v>2786234</v>
          </cell>
          <cell r="O1888">
            <v>2786234</v>
          </cell>
          <cell r="P1888">
            <v>333485.59999999998</v>
          </cell>
          <cell r="Q1888">
            <v>0</v>
          </cell>
          <cell r="R1888">
            <v>0</v>
          </cell>
        </row>
        <row r="1889">
          <cell r="A1889">
            <v>33434</v>
          </cell>
          <cell r="B1889" t="str">
            <v>Fuenta Especifica 0100 FONDO GENERAL</v>
          </cell>
          <cell r="C1889" t="str">
            <v>Capitulo 0206 MINISTERIO DE EDUCACIÓN</v>
          </cell>
          <cell r="D1889" t="str">
            <v>Libramiento 0206-01-01-0010-8442</v>
          </cell>
          <cell r="E1889" t="str">
            <v>PAGO POR SUM. DE ALIM. ESC. JEE. CORRESP. AL MES DE ENERO 2018, S/FACT. 00006. CARTAS COMPROMISO 01960 Y 02007. OC 6655</v>
          </cell>
          <cell r="F1889" t="str">
            <v>06-APR-18</v>
          </cell>
          <cell r="G1889">
            <v>348241.6</v>
          </cell>
          <cell r="H1889" t="str">
            <v>17-APR-18</v>
          </cell>
          <cell r="I1889">
            <v>33434</v>
          </cell>
          <cell r="J1889">
            <v>5</v>
          </cell>
          <cell r="K1889" t="str">
            <v>IN</v>
          </cell>
          <cell r="L1889" t="str">
            <v>ENTREGADO</v>
          </cell>
          <cell r="M1889">
            <v>1</v>
          </cell>
          <cell r="N1889">
            <v>42510</v>
          </cell>
          <cell r="O1889">
            <v>42510</v>
          </cell>
          <cell r="P1889">
            <v>14756</v>
          </cell>
          <cell r="Q1889">
            <v>0</v>
          </cell>
          <cell r="R1889">
            <v>0</v>
          </cell>
        </row>
        <row r="1890">
          <cell r="A1890">
            <v>35837</v>
          </cell>
          <cell r="B1890" t="str">
            <v>Fuenta Especifica 0100 FONDO GENERAL</v>
          </cell>
          <cell r="C1890" t="str">
            <v>Capitulo 0206 MINISTERIO DE EDUCACIÓN</v>
          </cell>
          <cell r="D1890" t="str">
            <v>Libramiento 0206-01-01-0010-8443</v>
          </cell>
          <cell r="E1890" t="str">
            <v>PAGO SUM. ALIM. ESC. JEE. CORRESP. AL MES DE ENERO 2018, SEGUN FACT. NCF.: 00599, CARTA COMPROMISO NO.03682, 03664, 03820, 03822, OC 6174.</v>
          </cell>
          <cell r="F1890" t="str">
            <v>06-APR-18</v>
          </cell>
          <cell r="G1890">
            <v>700684</v>
          </cell>
          <cell r="H1890" t="str">
            <v>23-APR-18</v>
          </cell>
          <cell r="I1890">
            <v>35837</v>
          </cell>
          <cell r="J1890">
            <v>2</v>
          </cell>
          <cell r="K1890" t="str">
            <v>IN</v>
          </cell>
          <cell r="L1890" t="str">
            <v>ENTREGADO</v>
          </cell>
          <cell r="M1890">
            <v>1</v>
          </cell>
          <cell r="N1890">
            <v>44776</v>
          </cell>
          <cell r="O1890">
            <v>44776</v>
          </cell>
          <cell r="P1890">
            <v>29690</v>
          </cell>
          <cell r="Q1890">
            <v>0</v>
          </cell>
          <cell r="R1890">
            <v>0</v>
          </cell>
        </row>
        <row r="1891">
          <cell r="A1891">
            <v>35837</v>
          </cell>
          <cell r="B1891" t="str">
            <v>Fuenta Especifica 0100 FONDO GENERAL</v>
          </cell>
          <cell r="C1891" t="str">
            <v>Capitulo 0206 MINISTERIO DE EDUCACIÓN</v>
          </cell>
          <cell r="D1891" t="str">
            <v>Libramiento 0206-01-01-0010-8443</v>
          </cell>
          <cell r="E1891" t="str">
            <v>PAGO SUM. ALIM. ESC. JEE. CORRESP. AL MES DE ENERO 2018, SEGUN FACT. NCF.: 00599, CARTA COMPROMISO NO.03682, 03664, 03820, 03822, OC 6174.</v>
          </cell>
          <cell r="F1891" t="str">
            <v>06-APR-18</v>
          </cell>
          <cell r="G1891">
            <v>700684</v>
          </cell>
          <cell r="H1891" t="str">
            <v>23-APR-18</v>
          </cell>
          <cell r="I1891">
            <v>35837</v>
          </cell>
          <cell r="J1891">
            <v>2</v>
          </cell>
          <cell r="K1891" t="str">
            <v>TR</v>
          </cell>
          <cell r="L1891" t="str">
            <v>Conciliado</v>
          </cell>
          <cell r="M1891">
            <v>1</v>
          </cell>
          <cell r="N1891">
            <v>3111450</v>
          </cell>
          <cell r="O1891">
            <v>3111450</v>
          </cell>
          <cell r="P1891">
            <v>564110</v>
          </cell>
          <cell r="Q1891">
            <v>0</v>
          </cell>
          <cell r="R1891">
            <v>0</v>
          </cell>
        </row>
        <row r="1892">
          <cell r="A1892">
            <v>35837</v>
          </cell>
          <cell r="B1892" t="str">
            <v>Fuenta Especifica 0100 FONDO GENERAL</v>
          </cell>
          <cell r="C1892" t="str">
            <v>Capitulo 0206 MINISTERIO DE EDUCACIÓN</v>
          </cell>
          <cell r="D1892" t="str">
            <v>Libramiento 0206-01-01-0010-8443</v>
          </cell>
          <cell r="E1892" t="str">
            <v>PAGO SUM. ALIM. ESC. JEE. CORRESP. AL MES DE ENERO 2018, SEGUN FACT. NCF.: 00599, CARTA COMPROMISO NO.03682, 03664, 03820, 03822, OC 6174.</v>
          </cell>
          <cell r="F1892" t="str">
            <v>06-APR-18</v>
          </cell>
          <cell r="G1892">
            <v>700684</v>
          </cell>
          <cell r="H1892" t="str">
            <v>23-APR-18</v>
          </cell>
          <cell r="I1892">
            <v>35837</v>
          </cell>
          <cell r="J1892">
            <v>2</v>
          </cell>
          <cell r="K1892" t="str">
            <v>IN</v>
          </cell>
          <cell r="L1892" t="str">
            <v>ENTREGADO</v>
          </cell>
          <cell r="M1892">
            <v>1</v>
          </cell>
          <cell r="N1892">
            <v>44871</v>
          </cell>
          <cell r="O1892">
            <v>44871</v>
          </cell>
          <cell r="P1892">
            <v>106884</v>
          </cell>
          <cell r="Q1892">
            <v>0</v>
          </cell>
          <cell r="R1892">
            <v>0</v>
          </cell>
        </row>
        <row r="1893">
          <cell r="A1893">
            <v>33435</v>
          </cell>
          <cell r="B1893" t="str">
            <v>Fuenta Especifica 0100 FONDO GENERAL</v>
          </cell>
          <cell r="C1893" t="str">
            <v>Capitulo 0206 MINISTERIO DE EDUCACIÓN</v>
          </cell>
          <cell r="D1893" t="str">
            <v>Libramiento 0206-01-01-0010-8445</v>
          </cell>
          <cell r="E1893" t="str">
            <v>PAGO SUM. ALIM. ESC. JEE. CORRESP. AL MES DE ENERO 2018, SEGUN FACT. NCF.: 00077, CARTA COMPROMISO NO. 00047 Y 06067, OC 5974</v>
          </cell>
          <cell r="F1893" t="str">
            <v>06-APR-18</v>
          </cell>
          <cell r="G1893">
            <v>975152</v>
          </cell>
          <cell r="H1893" t="str">
            <v>17-APR-18</v>
          </cell>
          <cell r="I1893">
            <v>33435</v>
          </cell>
          <cell r="J1893">
            <v>5</v>
          </cell>
          <cell r="K1893" t="str">
            <v>TR</v>
          </cell>
          <cell r="L1893" t="str">
            <v>Conciliado</v>
          </cell>
          <cell r="M1893">
            <v>1</v>
          </cell>
          <cell r="N1893">
            <v>2786235</v>
          </cell>
          <cell r="O1893">
            <v>2786235</v>
          </cell>
          <cell r="P1893">
            <v>933832</v>
          </cell>
          <cell r="Q1893">
            <v>0</v>
          </cell>
          <cell r="R1893">
            <v>0</v>
          </cell>
        </row>
        <row r="1894">
          <cell r="A1894">
            <v>33435</v>
          </cell>
          <cell r="B1894" t="str">
            <v>Fuenta Especifica 0100 FONDO GENERAL</v>
          </cell>
          <cell r="C1894" t="str">
            <v>Capitulo 0206 MINISTERIO DE EDUCACIÓN</v>
          </cell>
          <cell r="D1894" t="str">
            <v>Libramiento 0206-01-01-0010-8445</v>
          </cell>
          <cell r="E1894" t="str">
            <v>PAGO SUM. ALIM. ESC. JEE. CORRESP. AL MES DE ENERO 2018, SEGUN FACT. NCF.: 00077, CARTA COMPROMISO NO. 00047 Y 06067, OC 5974</v>
          </cell>
          <cell r="F1894" t="str">
            <v>06-APR-18</v>
          </cell>
          <cell r="G1894">
            <v>975152</v>
          </cell>
          <cell r="H1894" t="str">
            <v>17-APR-18</v>
          </cell>
          <cell r="I1894">
            <v>33435</v>
          </cell>
          <cell r="J1894">
            <v>5</v>
          </cell>
          <cell r="K1894" t="str">
            <v>IN</v>
          </cell>
          <cell r="L1894" t="str">
            <v>ENTREGADO</v>
          </cell>
          <cell r="M1894">
            <v>1</v>
          </cell>
          <cell r="N1894">
            <v>42511</v>
          </cell>
          <cell r="O1894">
            <v>42511</v>
          </cell>
          <cell r="P1894">
            <v>41320</v>
          </cell>
          <cell r="Q1894">
            <v>0</v>
          </cell>
          <cell r="R1894">
            <v>0</v>
          </cell>
        </row>
        <row r="1895">
          <cell r="A1895">
            <v>34200</v>
          </cell>
          <cell r="B1895" t="str">
            <v>Fuenta Especifica 0100 FONDO GENERAL</v>
          </cell>
          <cell r="C1895" t="str">
            <v>Capitulo 0206 MINISTERIO DE EDUCACIÓN</v>
          </cell>
          <cell r="D1895" t="str">
            <v>Libramiento 0206-01-01-0010-8446</v>
          </cell>
          <cell r="E1895" t="str">
            <v>PAGO SUM. ALIM. PROG. UM MES DE NOV/2017, S/FACT. NCF NO.00204, NC NO.00051, MENOS ANTICIPO, CONTRATO NO.429, OC NO.6849</v>
          </cell>
          <cell r="F1895" t="str">
            <v>06-APR-18</v>
          </cell>
          <cell r="G1895">
            <v>1929588.16</v>
          </cell>
          <cell r="H1895" t="str">
            <v>19-APR-18</v>
          </cell>
          <cell r="I1895">
            <v>34200</v>
          </cell>
          <cell r="J1895">
            <v>3</v>
          </cell>
          <cell r="K1895" t="str">
            <v>TR</v>
          </cell>
          <cell r="L1895" t="str">
            <v>Conciliado</v>
          </cell>
          <cell r="M1895">
            <v>1</v>
          </cell>
          <cell r="N1895">
            <v>2956711</v>
          </cell>
          <cell r="O1895">
            <v>2956711</v>
          </cell>
          <cell r="P1895">
            <v>1912073.06</v>
          </cell>
          <cell r="Q1895">
            <v>0</v>
          </cell>
          <cell r="R1895">
            <v>0</v>
          </cell>
        </row>
        <row r="1896">
          <cell r="A1896">
            <v>34200</v>
          </cell>
          <cell r="B1896" t="str">
            <v>Fuenta Especifica 0100 FONDO GENERAL</v>
          </cell>
          <cell r="C1896" t="str">
            <v>Capitulo 0206 MINISTERIO DE EDUCACIÓN</v>
          </cell>
          <cell r="D1896" t="str">
            <v>Libramiento 0206-01-01-0010-8446</v>
          </cell>
          <cell r="E1896" t="str">
            <v>PAGO SUM. ALIM. PROG. UM MES DE NOV/2017, S/FACT. NCF NO.00204, NC NO.00051, MENOS ANTICIPO, CONTRATO NO.429, OC NO.6849</v>
          </cell>
          <cell r="F1896" t="str">
            <v>06-APR-18</v>
          </cell>
          <cell r="G1896">
            <v>1929588.16</v>
          </cell>
          <cell r="H1896" t="str">
            <v>19-APR-18</v>
          </cell>
          <cell r="I1896">
            <v>34200</v>
          </cell>
          <cell r="J1896">
            <v>3</v>
          </cell>
          <cell r="K1896" t="str">
            <v>IN</v>
          </cell>
          <cell r="L1896" t="str">
            <v>ENTREGADO</v>
          </cell>
          <cell r="M1896">
            <v>1</v>
          </cell>
          <cell r="N1896">
            <v>43509</v>
          </cell>
          <cell r="O1896">
            <v>43509</v>
          </cell>
          <cell r="P1896">
            <v>17515.099999999999</v>
          </cell>
          <cell r="Q1896">
            <v>0</v>
          </cell>
          <cell r="R1896">
            <v>0</v>
          </cell>
        </row>
        <row r="1897">
          <cell r="A1897">
            <v>35839</v>
          </cell>
          <cell r="B1897" t="str">
            <v>Fuenta Especifica 0100 FONDO GENERAL</v>
          </cell>
          <cell r="C1897" t="str">
            <v>Capitulo 0206 MINISTERIO DE EDUCACIÓN</v>
          </cell>
          <cell r="D1897" t="str">
            <v>Libramiento 0206-01-01-0010-8447</v>
          </cell>
          <cell r="E1897" t="str">
            <v>PAGO SUM. ALIM. ESC. JEE. CORRESP. AL MES DE ENERO 2018, SEGUN FACT. NCF.: 38148, CARTA COMPROMISO NOS. 00095, 00105, 04881, OC 5944.</v>
          </cell>
          <cell r="F1897" t="str">
            <v>06-APR-18</v>
          </cell>
          <cell r="G1897">
            <v>1965408</v>
          </cell>
          <cell r="H1897" t="str">
            <v>23-APR-18</v>
          </cell>
          <cell r="I1897">
            <v>35839</v>
          </cell>
          <cell r="J1897">
            <v>2</v>
          </cell>
          <cell r="K1897" t="str">
            <v>TR</v>
          </cell>
          <cell r="L1897" t="str">
            <v>Conciliado</v>
          </cell>
          <cell r="M1897">
            <v>1</v>
          </cell>
          <cell r="N1897">
            <v>3111451</v>
          </cell>
          <cell r="O1897">
            <v>3111451</v>
          </cell>
          <cell r="P1897">
            <v>1882128</v>
          </cell>
          <cell r="Q1897">
            <v>0</v>
          </cell>
          <cell r="R1897">
            <v>0</v>
          </cell>
        </row>
        <row r="1898">
          <cell r="A1898">
            <v>35839</v>
          </cell>
          <cell r="B1898" t="str">
            <v>Fuenta Especifica 0100 FONDO GENERAL</v>
          </cell>
          <cell r="C1898" t="str">
            <v>Capitulo 0206 MINISTERIO DE EDUCACIÓN</v>
          </cell>
          <cell r="D1898" t="str">
            <v>Libramiento 0206-01-01-0010-8447</v>
          </cell>
          <cell r="E1898" t="str">
            <v>PAGO SUM. ALIM. ESC. JEE. CORRESP. AL MES DE ENERO 2018, SEGUN FACT. NCF.: 38148, CARTA COMPROMISO NOS. 00095, 00105, 04881, OC 5944.</v>
          </cell>
          <cell r="F1898" t="str">
            <v>06-APR-18</v>
          </cell>
          <cell r="G1898">
            <v>1965408</v>
          </cell>
          <cell r="H1898" t="str">
            <v>23-APR-18</v>
          </cell>
          <cell r="I1898">
            <v>35839</v>
          </cell>
          <cell r="J1898">
            <v>2</v>
          </cell>
          <cell r="K1898" t="str">
            <v>IN</v>
          </cell>
          <cell r="L1898" t="str">
            <v>ENTREGADO</v>
          </cell>
          <cell r="M1898">
            <v>1</v>
          </cell>
          <cell r="N1898">
            <v>45045</v>
          </cell>
          <cell r="O1898">
            <v>45045</v>
          </cell>
          <cell r="P1898">
            <v>83280</v>
          </cell>
          <cell r="Q1898">
            <v>0</v>
          </cell>
          <cell r="R1898">
            <v>0</v>
          </cell>
        </row>
        <row r="1899">
          <cell r="A1899">
            <v>33436</v>
          </cell>
          <cell r="B1899" t="str">
            <v>Fuenta Especifica 0100 FONDO GENERAL</v>
          </cell>
          <cell r="C1899" t="str">
            <v>Capitulo 0206 MINISTERIO DE EDUCACIÓN</v>
          </cell>
          <cell r="D1899" t="str">
            <v>Libramiento 0206-01-01-0010-8448</v>
          </cell>
          <cell r="E1899" t="str">
            <v>PAGO SUM. ALIM. ESC. JEE. CORRESP. AL MES DE ENERO 2018, SEGUN FACT. NCF.: 00041, CARTA COMPROMISO NO. 03719, 14379, 03701, OC 6158.</v>
          </cell>
          <cell r="F1899" t="str">
            <v>06-APR-18</v>
          </cell>
          <cell r="G1899">
            <v>536664</v>
          </cell>
          <cell r="H1899" t="str">
            <v>17-APR-18</v>
          </cell>
          <cell r="I1899">
            <v>33436</v>
          </cell>
          <cell r="J1899">
            <v>5</v>
          </cell>
          <cell r="K1899" t="str">
            <v>IN</v>
          </cell>
          <cell r="L1899" t="str">
            <v>ENTREGADO</v>
          </cell>
          <cell r="M1899">
            <v>1</v>
          </cell>
          <cell r="N1899">
            <v>42555</v>
          </cell>
          <cell r="O1899">
            <v>42555</v>
          </cell>
          <cell r="P1899">
            <v>81864</v>
          </cell>
          <cell r="Q1899">
            <v>0</v>
          </cell>
          <cell r="R1899">
            <v>0</v>
          </cell>
        </row>
        <row r="1900">
          <cell r="A1900">
            <v>33436</v>
          </cell>
          <cell r="B1900" t="str">
            <v>Fuenta Especifica 0100 FONDO GENERAL</v>
          </cell>
          <cell r="C1900" t="str">
            <v>Capitulo 0206 MINISTERIO DE EDUCACIÓN</v>
          </cell>
          <cell r="D1900" t="str">
            <v>Libramiento 0206-01-01-0010-8448</v>
          </cell>
          <cell r="E1900" t="str">
            <v>PAGO SUM. ALIM. ESC. JEE. CORRESP. AL MES DE ENERO 2018, SEGUN FACT. NCF.: 00041, CARTA COMPROMISO NO. 03719, 14379, 03701, OC 6158.</v>
          </cell>
          <cell r="F1900" t="str">
            <v>06-APR-18</v>
          </cell>
          <cell r="G1900">
            <v>536664</v>
          </cell>
          <cell r="H1900" t="str">
            <v>17-APR-18</v>
          </cell>
          <cell r="I1900">
            <v>33436</v>
          </cell>
          <cell r="J1900">
            <v>5</v>
          </cell>
          <cell r="K1900" t="str">
            <v>IN</v>
          </cell>
          <cell r="L1900" t="str">
            <v>ENTREGADO</v>
          </cell>
          <cell r="M1900">
            <v>1</v>
          </cell>
          <cell r="N1900">
            <v>42669</v>
          </cell>
          <cell r="O1900">
            <v>42669</v>
          </cell>
          <cell r="P1900">
            <v>22740</v>
          </cell>
          <cell r="Q1900">
            <v>0</v>
          </cell>
          <cell r="R1900">
            <v>0</v>
          </cell>
        </row>
        <row r="1901">
          <cell r="A1901">
            <v>33436</v>
          </cell>
          <cell r="B1901" t="str">
            <v>Fuenta Especifica 0100 FONDO GENERAL</v>
          </cell>
          <cell r="C1901" t="str">
            <v>Capitulo 0206 MINISTERIO DE EDUCACIÓN</v>
          </cell>
          <cell r="D1901" t="str">
            <v>Libramiento 0206-01-01-0010-8448</v>
          </cell>
          <cell r="E1901" t="str">
            <v>PAGO SUM. ALIM. ESC. JEE. CORRESP. AL MES DE ENERO 2018, SEGUN FACT. NCF.: 00041, CARTA COMPROMISO NO. 03719, 14379, 03701, OC 6158.</v>
          </cell>
          <cell r="F1901" t="str">
            <v>06-APR-18</v>
          </cell>
          <cell r="G1901">
            <v>536664</v>
          </cell>
          <cell r="H1901" t="str">
            <v>17-APR-18</v>
          </cell>
          <cell r="I1901">
            <v>33436</v>
          </cell>
          <cell r="J1901">
            <v>5</v>
          </cell>
          <cell r="K1901" t="str">
            <v>TR</v>
          </cell>
          <cell r="L1901" t="str">
            <v>Conciliado</v>
          </cell>
          <cell r="M1901">
            <v>1</v>
          </cell>
          <cell r="N1901">
            <v>2786236</v>
          </cell>
          <cell r="O1901">
            <v>2786236</v>
          </cell>
          <cell r="P1901">
            <v>432060</v>
          </cell>
          <cell r="Q1901">
            <v>0</v>
          </cell>
          <cell r="R1901">
            <v>0</v>
          </cell>
        </row>
        <row r="1902">
          <cell r="A1902">
            <v>33937</v>
          </cell>
          <cell r="B1902" t="str">
            <v>Fuenta Especifica 0100 FONDO GENERAL</v>
          </cell>
          <cell r="C1902" t="str">
            <v>Capitulo 0206 MINISTERIO DE EDUCACIÓN</v>
          </cell>
          <cell r="D1902" t="str">
            <v>Libramiento 0206-01-01-0010-8449</v>
          </cell>
          <cell r="E1902" t="str">
            <v>PAGO SUM. ALIM. ESC. JEE. CORRESP. AL MES DE ENERO 2018, S/FACT. 00043 CARTAS COMPROMISO NOS. 06667, 01016, 00974, 01006, 00924, 00923, O/C 6692.</v>
          </cell>
          <cell r="F1902" t="str">
            <v>06-APR-18</v>
          </cell>
          <cell r="G1902">
            <v>840537.59999999998</v>
          </cell>
          <cell r="H1902" t="str">
            <v>18-APR-18</v>
          </cell>
          <cell r="I1902">
            <v>33937</v>
          </cell>
          <cell r="J1902">
            <v>5</v>
          </cell>
          <cell r="K1902" t="str">
            <v>IN</v>
          </cell>
          <cell r="L1902" t="str">
            <v>ENTREGADO</v>
          </cell>
          <cell r="M1902">
            <v>1</v>
          </cell>
          <cell r="N1902">
            <v>43201</v>
          </cell>
          <cell r="O1902">
            <v>43201</v>
          </cell>
          <cell r="P1902">
            <v>35616</v>
          </cell>
          <cell r="Q1902">
            <v>0</v>
          </cell>
          <cell r="R1902">
            <v>0</v>
          </cell>
        </row>
        <row r="1903">
          <cell r="A1903">
            <v>33937</v>
          </cell>
          <cell r="B1903" t="str">
            <v>Fuenta Especifica 0100 FONDO GENERAL</v>
          </cell>
          <cell r="C1903" t="str">
            <v>Capitulo 0206 MINISTERIO DE EDUCACIÓN</v>
          </cell>
          <cell r="D1903" t="str">
            <v>Libramiento 0206-01-01-0010-8449</v>
          </cell>
          <cell r="E1903" t="str">
            <v>PAGO SUM. ALIM. ESC. JEE. CORRESP. AL MES DE ENERO 2018, S/FACT. 00043 CARTAS COMPROMISO NOS. 06667, 01016, 00974, 01006, 00924, 00923, O/C 6692.</v>
          </cell>
          <cell r="F1903" t="str">
            <v>06-APR-18</v>
          </cell>
          <cell r="G1903">
            <v>840537.59999999998</v>
          </cell>
          <cell r="H1903" t="str">
            <v>18-APR-18</v>
          </cell>
          <cell r="I1903">
            <v>33937</v>
          </cell>
          <cell r="J1903">
            <v>5</v>
          </cell>
          <cell r="K1903" t="str">
            <v>TR</v>
          </cell>
          <cell r="L1903" t="str">
            <v>Conciliado</v>
          </cell>
          <cell r="M1903">
            <v>1</v>
          </cell>
          <cell r="N1903">
            <v>2933264</v>
          </cell>
          <cell r="O1903">
            <v>2933264</v>
          </cell>
          <cell r="P1903">
            <v>804921.6</v>
          </cell>
          <cell r="Q1903">
            <v>0</v>
          </cell>
          <cell r="R1903">
            <v>0</v>
          </cell>
        </row>
        <row r="1904">
          <cell r="A1904">
            <v>33437</v>
          </cell>
          <cell r="B1904" t="str">
            <v>Fuenta Especifica 0100 FONDO GENERAL</v>
          </cell>
          <cell r="C1904" t="str">
            <v>Capitulo 0206 MINISTERIO DE EDUCACIÓN</v>
          </cell>
          <cell r="D1904" t="str">
            <v>Libramiento 0206-01-01-0010-8450</v>
          </cell>
          <cell r="E1904" t="str">
            <v>PAGO POR SUM. DE ALIM. ESC. JEE. CORRESP. AL MES DE OCTUBRE 2017, S/FACT. 00001. CARTAS COMPROMISO 00469 Y 06353. OC 6587 Y 7120.</v>
          </cell>
          <cell r="F1904" t="str">
            <v>06-APR-18</v>
          </cell>
          <cell r="G1904">
            <v>379204.8</v>
          </cell>
          <cell r="H1904" t="str">
            <v>17-APR-18</v>
          </cell>
          <cell r="I1904">
            <v>33437</v>
          </cell>
          <cell r="J1904">
            <v>5</v>
          </cell>
          <cell r="K1904" t="str">
            <v>IN</v>
          </cell>
          <cell r="L1904" t="str">
            <v>ENTREGADO</v>
          </cell>
          <cell r="M1904">
            <v>1</v>
          </cell>
          <cell r="N1904">
            <v>42668</v>
          </cell>
          <cell r="O1904">
            <v>42668</v>
          </cell>
          <cell r="P1904">
            <v>16068</v>
          </cell>
          <cell r="Q1904">
            <v>0</v>
          </cell>
          <cell r="R1904">
            <v>0</v>
          </cell>
        </row>
        <row r="1905">
          <cell r="A1905">
            <v>33437</v>
          </cell>
          <cell r="B1905" t="str">
            <v>Fuenta Especifica 0100 FONDO GENERAL</v>
          </cell>
          <cell r="C1905" t="str">
            <v>Capitulo 0206 MINISTERIO DE EDUCACIÓN</v>
          </cell>
          <cell r="D1905" t="str">
            <v>Libramiento 0206-01-01-0010-8450</v>
          </cell>
          <cell r="E1905" t="str">
            <v>PAGO POR SUM. DE ALIM. ESC. JEE. CORRESP. AL MES DE OCTUBRE 2017, S/FACT. 00001. CARTAS COMPROMISO 00469 Y 06353. OC 6587 Y 7120.</v>
          </cell>
          <cell r="F1905" t="str">
            <v>06-APR-18</v>
          </cell>
          <cell r="G1905">
            <v>379204.8</v>
          </cell>
          <cell r="H1905" t="str">
            <v>17-APR-18</v>
          </cell>
          <cell r="I1905">
            <v>33437</v>
          </cell>
          <cell r="J1905">
            <v>5</v>
          </cell>
          <cell r="K1905" t="str">
            <v>IN</v>
          </cell>
          <cell r="L1905" t="str">
            <v>ENTREGADO</v>
          </cell>
          <cell r="M1905">
            <v>1</v>
          </cell>
          <cell r="N1905">
            <v>42554</v>
          </cell>
          <cell r="O1905">
            <v>42554</v>
          </cell>
          <cell r="P1905">
            <v>57844.800000000003</v>
          </cell>
          <cell r="Q1905">
            <v>0</v>
          </cell>
          <cell r="R1905">
            <v>0</v>
          </cell>
        </row>
        <row r="1906">
          <cell r="A1906">
            <v>33437</v>
          </cell>
          <cell r="B1906" t="str">
            <v>Fuenta Especifica 0100 FONDO GENERAL</v>
          </cell>
          <cell r="C1906" t="str">
            <v>Capitulo 0206 MINISTERIO DE EDUCACIÓN</v>
          </cell>
          <cell r="D1906" t="str">
            <v>Libramiento 0206-01-01-0010-8450</v>
          </cell>
          <cell r="E1906" t="str">
            <v>PAGO POR SUM. DE ALIM. ESC. JEE. CORRESP. AL MES DE OCTUBRE 2017, S/FACT. 00001. CARTAS COMPROMISO 00469 Y 06353. OC 6587 Y 7120.</v>
          </cell>
          <cell r="F1906" t="str">
            <v>06-APR-18</v>
          </cell>
          <cell r="G1906">
            <v>379204.8</v>
          </cell>
          <cell r="H1906" t="str">
            <v>17-APR-18</v>
          </cell>
          <cell r="I1906">
            <v>33437</v>
          </cell>
          <cell r="J1906">
            <v>5</v>
          </cell>
          <cell r="K1906" t="str">
            <v>TR</v>
          </cell>
          <cell r="L1906" t="str">
            <v>Conciliado</v>
          </cell>
          <cell r="M1906">
            <v>1</v>
          </cell>
          <cell r="N1906">
            <v>2786237</v>
          </cell>
          <cell r="O1906">
            <v>2786237</v>
          </cell>
          <cell r="P1906">
            <v>305292</v>
          </cell>
          <cell r="Q1906">
            <v>0</v>
          </cell>
          <cell r="R1906">
            <v>0</v>
          </cell>
        </row>
        <row r="1907">
          <cell r="A1907">
            <v>33078</v>
          </cell>
          <cell r="B1907" t="str">
            <v>Fuenta Especifica 0100 FONDO GENERAL</v>
          </cell>
          <cell r="C1907" t="str">
            <v>Capitulo 0206 MINISTERIO DE EDUCACIÓN</v>
          </cell>
          <cell r="D1907" t="str">
            <v>Libramiento 0206-01-01-0010-8451</v>
          </cell>
          <cell r="E1907" t="str">
            <v>PAGO POR SUM. DE ALIM. ESC. JEE. CORRESP. AL MES DE ENERO 2018, S/FACT. 00130. CARTAS COMPROMISO 00998 Y 00970. OC 6967.</v>
          </cell>
          <cell r="F1907" t="str">
            <v>06-APR-18</v>
          </cell>
          <cell r="G1907">
            <v>320960</v>
          </cell>
          <cell r="H1907" t="str">
            <v>17-APR-18</v>
          </cell>
          <cell r="I1907">
            <v>33078</v>
          </cell>
          <cell r="J1907">
            <v>1</v>
          </cell>
          <cell r="K1907" t="str">
            <v>IN</v>
          </cell>
          <cell r="L1907" t="str">
            <v>ENTREGADO</v>
          </cell>
          <cell r="M1907">
            <v>1</v>
          </cell>
          <cell r="N1907">
            <v>42164</v>
          </cell>
          <cell r="O1907">
            <v>42164</v>
          </cell>
          <cell r="P1907">
            <v>13600</v>
          </cell>
          <cell r="Q1907">
            <v>0</v>
          </cell>
          <cell r="R1907">
            <v>0</v>
          </cell>
        </row>
        <row r="1908">
          <cell r="A1908">
            <v>33078</v>
          </cell>
          <cell r="B1908" t="str">
            <v>Fuenta Especifica 0100 FONDO GENERAL</v>
          </cell>
          <cell r="C1908" t="str">
            <v>Capitulo 0206 MINISTERIO DE EDUCACIÓN</v>
          </cell>
          <cell r="D1908" t="str">
            <v>Libramiento 0206-01-01-0010-8451</v>
          </cell>
          <cell r="E1908" t="str">
            <v>PAGO POR SUM. DE ALIM. ESC. JEE. CORRESP. AL MES DE ENERO 2018, S/FACT. 00130. CARTAS COMPROMISO 00998 Y 00970. OC 6967.</v>
          </cell>
          <cell r="F1908" t="str">
            <v>06-APR-18</v>
          </cell>
          <cell r="G1908">
            <v>320960</v>
          </cell>
          <cell r="H1908" t="str">
            <v>17-APR-18</v>
          </cell>
          <cell r="I1908">
            <v>33078</v>
          </cell>
          <cell r="J1908">
            <v>1</v>
          </cell>
          <cell r="K1908" t="str">
            <v>TR</v>
          </cell>
          <cell r="L1908" t="str">
            <v>Conciliado</v>
          </cell>
          <cell r="M1908">
            <v>1</v>
          </cell>
          <cell r="N1908">
            <v>2785727</v>
          </cell>
          <cell r="O1908">
            <v>2785727</v>
          </cell>
          <cell r="P1908">
            <v>258400</v>
          </cell>
          <cell r="Q1908">
            <v>0</v>
          </cell>
          <cell r="R1908">
            <v>0</v>
          </cell>
        </row>
        <row r="1909">
          <cell r="A1909">
            <v>33078</v>
          </cell>
          <cell r="B1909" t="str">
            <v>Fuenta Especifica 0100 FONDO GENERAL</v>
          </cell>
          <cell r="C1909" t="str">
            <v>Capitulo 0206 MINISTERIO DE EDUCACIÓN</v>
          </cell>
          <cell r="D1909" t="str">
            <v>Libramiento 0206-01-01-0010-8451</v>
          </cell>
          <cell r="E1909" t="str">
            <v>PAGO POR SUM. DE ALIM. ESC. JEE. CORRESP. AL MES DE ENERO 2018, S/FACT. 00130. CARTAS COMPROMISO 00998 Y 00970. OC 6967.</v>
          </cell>
          <cell r="F1909" t="str">
            <v>06-APR-18</v>
          </cell>
          <cell r="G1909">
            <v>320960</v>
          </cell>
          <cell r="H1909" t="str">
            <v>17-APR-18</v>
          </cell>
          <cell r="I1909">
            <v>33078</v>
          </cell>
          <cell r="J1909">
            <v>1</v>
          </cell>
          <cell r="K1909" t="str">
            <v>IN</v>
          </cell>
          <cell r="L1909" t="str">
            <v>ENTREGADO</v>
          </cell>
          <cell r="M1909">
            <v>1</v>
          </cell>
          <cell r="N1909">
            <v>42314</v>
          </cell>
          <cell r="O1909">
            <v>42314</v>
          </cell>
          <cell r="P1909">
            <v>48960</v>
          </cell>
          <cell r="Q1909">
            <v>0</v>
          </cell>
          <cell r="R1909">
            <v>0</v>
          </cell>
        </row>
        <row r="1910">
          <cell r="A1910">
            <v>34206</v>
          </cell>
          <cell r="B1910" t="str">
            <v>Fuenta Especifica 0100 FONDO GENERAL</v>
          </cell>
          <cell r="C1910" t="str">
            <v>Capitulo 0206 MINISTERIO DE EDUCACIÓN</v>
          </cell>
          <cell r="D1910" t="str">
            <v>Libramiento 0206-01-01-0010-8452</v>
          </cell>
          <cell r="E1910" t="str">
            <v>PAGO POR SUM. DE ALIM. ESC. UM. CORRESP. AL MES DE DICIEMBRE 2017, S/FACT. 00080 Y NC 00044, MENOS ANTICIPO, CONTRATO NO.389/17, OC 6355</v>
          </cell>
          <cell r="F1910" t="str">
            <v>06-APR-18</v>
          </cell>
          <cell r="G1910">
            <v>502428.54</v>
          </cell>
          <cell r="H1910" t="str">
            <v>19-APR-18</v>
          </cell>
          <cell r="I1910">
            <v>34206</v>
          </cell>
          <cell r="J1910">
            <v>3</v>
          </cell>
          <cell r="K1910" t="str">
            <v>TR</v>
          </cell>
          <cell r="L1910" t="str">
            <v>Conciliado</v>
          </cell>
          <cell r="M1910">
            <v>1</v>
          </cell>
          <cell r="N1910">
            <v>2956712</v>
          </cell>
          <cell r="O1910">
            <v>2956712</v>
          </cell>
          <cell r="P1910">
            <v>497811.04</v>
          </cell>
          <cell r="Q1910">
            <v>0</v>
          </cell>
          <cell r="R1910">
            <v>0</v>
          </cell>
        </row>
        <row r="1911">
          <cell r="A1911">
            <v>34206</v>
          </cell>
          <cell r="B1911" t="str">
            <v>Fuenta Especifica 0100 FONDO GENERAL</v>
          </cell>
          <cell r="C1911" t="str">
            <v>Capitulo 0206 MINISTERIO DE EDUCACIÓN</v>
          </cell>
          <cell r="D1911" t="str">
            <v>Libramiento 0206-01-01-0010-8452</v>
          </cell>
          <cell r="E1911" t="str">
            <v>PAGO POR SUM. DE ALIM. ESC. UM. CORRESP. AL MES DE DICIEMBRE 2017, S/FACT. 00080 Y NC 00044, MENOS ANTICIPO, CONTRATO NO.389/17, OC 6355</v>
          </cell>
          <cell r="F1911" t="str">
            <v>06-APR-18</v>
          </cell>
          <cell r="G1911">
            <v>502428.54</v>
          </cell>
          <cell r="H1911" t="str">
            <v>19-APR-18</v>
          </cell>
          <cell r="I1911">
            <v>34206</v>
          </cell>
          <cell r="J1911">
            <v>3</v>
          </cell>
          <cell r="K1911" t="str">
            <v>IN</v>
          </cell>
          <cell r="L1911" t="str">
            <v>ENTREGADO</v>
          </cell>
          <cell r="M1911">
            <v>1</v>
          </cell>
          <cell r="N1911">
            <v>43515</v>
          </cell>
          <cell r="O1911">
            <v>43515</v>
          </cell>
          <cell r="P1911">
            <v>4617.5</v>
          </cell>
          <cell r="Q1911">
            <v>0</v>
          </cell>
          <cell r="R1911">
            <v>0</v>
          </cell>
        </row>
        <row r="1912">
          <cell r="A1912">
            <v>33938</v>
          </cell>
          <cell r="B1912" t="str">
            <v>Fuenta Especifica 0100 FONDO GENERAL</v>
          </cell>
          <cell r="C1912" t="str">
            <v>Capitulo 0206 MINISTERIO DE EDUCACIÓN</v>
          </cell>
          <cell r="D1912" t="str">
            <v>Libramiento 0206-01-01-0010-8453</v>
          </cell>
          <cell r="E1912" t="str">
            <v>PAGO POR SUM. ALIM. ESC. JEE. CORRESP. AL MES DE ENERO 2018, SEGUN FACT. NCF.: 00081, CARTAS COMPROMISOS NOS. 01705, 14226, 01706, 01698, O/C 6004.</v>
          </cell>
          <cell r="F1912" t="str">
            <v>06-APR-18</v>
          </cell>
          <cell r="G1912">
            <v>784652.80000000005</v>
          </cell>
          <cell r="H1912" t="str">
            <v>18-APR-18</v>
          </cell>
          <cell r="I1912">
            <v>33938</v>
          </cell>
          <cell r="J1912">
            <v>5</v>
          </cell>
          <cell r="K1912" t="str">
            <v>TR</v>
          </cell>
          <cell r="L1912" t="str">
            <v>Conciliado</v>
          </cell>
          <cell r="M1912">
            <v>1</v>
          </cell>
          <cell r="N1912">
            <v>2933265</v>
          </cell>
          <cell r="O1912">
            <v>2933265</v>
          </cell>
          <cell r="P1912">
            <v>751404.8</v>
          </cell>
          <cell r="Q1912">
            <v>0</v>
          </cell>
          <cell r="R1912">
            <v>0</v>
          </cell>
        </row>
        <row r="1913">
          <cell r="A1913">
            <v>33938</v>
          </cell>
          <cell r="B1913" t="str">
            <v>Fuenta Especifica 0100 FONDO GENERAL</v>
          </cell>
          <cell r="C1913" t="str">
            <v>Capitulo 0206 MINISTERIO DE EDUCACIÓN</v>
          </cell>
          <cell r="D1913" t="str">
            <v>Libramiento 0206-01-01-0010-8453</v>
          </cell>
          <cell r="E1913" t="str">
            <v>PAGO POR SUM. ALIM. ESC. JEE. CORRESP. AL MES DE ENERO 2018, SEGUN FACT. NCF.: 00081, CARTAS COMPROMISOS NOS. 01705, 14226, 01706, 01698, O/C 6004.</v>
          </cell>
          <cell r="F1913" t="str">
            <v>06-APR-18</v>
          </cell>
          <cell r="G1913">
            <v>784652.80000000005</v>
          </cell>
          <cell r="H1913" t="str">
            <v>18-APR-18</v>
          </cell>
          <cell r="I1913">
            <v>33938</v>
          </cell>
          <cell r="J1913">
            <v>5</v>
          </cell>
          <cell r="K1913" t="str">
            <v>IN</v>
          </cell>
          <cell r="L1913" t="str">
            <v>ENTREGADO</v>
          </cell>
          <cell r="M1913">
            <v>1</v>
          </cell>
          <cell r="N1913">
            <v>43200</v>
          </cell>
          <cell r="O1913">
            <v>43200</v>
          </cell>
          <cell r="P1913">
            <v>33248</v>
          </cell>
          <cell r="Q1913">
            <v>0</v>
          </cell>
          <cell r="R1913">
            <v>0</v>
          </cell>
        </row>
        <row r="1914">
          <cell r="A1914">
            <v>33438</v>
          </cell>
          <cell r="B1914" t="str">
            <v>Fuenta Especifica 0100 FONDO GENERAL</v>
          </cell>
          <cell r="C1914" t="str">
            <v>Capitulo 0206 MINISTERIO DE EDUCACIÓN</v>
          </cell>
          <cell r="D1914" t="str">
            <v>Libramiento 0206-01-01-0010-8455</v>
          </cell>
          <cell r="E1914" t="str">
            <v>PAGO POR SUM. ALIM. ESC. JEE. CORRESP. A ENERO/2018, SEGUN FACT. NCF: 00007, CARTA COMPROMISO 16322, OC. 6969.</v>
          </cell>
          <cell r="F1914" t="str">
            <v>06-APR-18</v>
          </cell>
          <cell r="G1914">
            <v>376325.6</v>
          </cell>
          <cell r="H1914" t="str">
            <v>17-APR-18</v>
          </cell>
          <cell r="I1914">
            <v>33438</v>
          </cell>
          <cell r="J1914">
            <v>5</v>
          </cell>
          <cell r="K1914" t="str">
            <v>TR</v>
          </cell>
          <cell r="L1914" t="str">
            <v>Conciliado</v>
          </cell>
          <cell r="M1914">
            <v>1</v>
          </cell>
          <cell r="N1914">
            <v>2786238</v>
          </cell>
          <cell r="O1914">
            <v>2786238</v>
          </cell>
          <cell r="P1914">
            <v>360379.6</v>
          </cell>
          <cell r="Q1914">
            <v>0</v>
          </cell>
          <cell r="R1914">
            <v>0</v>
          </cell>
        </row>
        <row r="1915">
          <cell r="A1915">
            <v>33438</v>
          </cell>
          <cell r="B1915" t="str">
            <v>Fuenta Especifica 0100 FONDO GENERAL</v>
          </cell>
          <cell r="C1915" t="str">
            <v>Capitulo 0206 MINISTERIO DE EDUCACIÓN</v>
          </cell>
          <cell r="D1915" t="str">
            <v>Libramiento 0206-01-01-0010-8455</v>
          </cell>
          <cell r="E1915" t="str">
            <v>PAGO POR SUM. ALIM. ESC. JEE. CORRESP. A ENERO/2018, SEGUN FACT. NCF: 00007, CARTA COMPROMISO 16322, OC. 6969.</v>
          </cell>
          <cell r="F1915" t="str">
            <v>06-APR-18</v>
          </cell>
          <cell r="G1915">
            <v>376325.6</v>
          </cell>
          <cell r="H1915" t="str">
            <v>17-APR-18</v>
          </cell>
          <cell r="I1915">
            <v>33438</v>
          </cell>
          <cell r="J1915">
            <v>5</v>
          </cell>
          <cell r="K1915" t="str">
            <v>IN</v>
          </cell>
          <cell r="L1915" t="str">
            <v>ENTREGADO</v>
          </cell>
          <cell r="M1915">
            <v>1</v>
          </cell>
          <cell r="N1915">
            <v>42667</v>
          </cell>
          <cell r="O1915">
            <v>42667</v>
          </cell>
          <cell r="P1915">
            <v>15946</v>
          </cell>
          <cell r="Q1915">
            <v>0</v>
          </cell>
          <cell r="R1915">
            <v>0</v>
          </cell>
        </row>
        <row r="1916">
          <cell r="A1916">
            <v>33079</v>
          </cell>
          <cell r="B1916" t="str">
            <v>Fuenta Especifica 0100 FONDO GENERAL</v>
          </cell>
          <cell r="C1916" t="str">
            <v>Capitulo 0206 MINISTERIO DE EDUCACIÓN</v>
          </cell>
          <cell r="D1916" t="str">
            <v>Libramiento 0206-01-01-0010-8457</v>
          </cell>
          <cell r="E1916" t="str">
            <v>PAGO SUM. ALIM. ESC. JEE. CORRESP. AL MES ENERO 2018, S/FACT. NCF: 00031, CARTAS COMPROMISO NOS. 00806, 00706, 00703 Y 00708, OC. 6602.</v>
          </cell>
          <cell r="F1916" t="str">
            <v>06-APR-18</v>
          </cell>
          <cell r="G1916">
            <v>916340.8</v>
          </cell>
          <cell r="H1916" t="str">
            <v>17-APR-18</v>
          </cell>
          <cell r="I1916">
            <v>33079</v>
          </cell>
          <cell r="J1916">
            <v>1</v>
          </cell>
          <cell r="K1916" t="str">
            <v>IN</v>
          </cell>
          <cell r="L1916" t="str">
            <v>ENTREGADO</v>
          </cell>
          <cell r="M1916">
            <v>1</v>
          </cell>
          <cell r="N1916">
            <v>42163</v>
          </cell>
          <cell r="O1916">
            <v>42163</v>
          </cell>
          <cell r="P1916">
            <v>38828</v>
          </cell>
          <cell r="Q1916">
            <v>0</v>
          </cell>
          <cell r="R1916">
            <v>0</v>
          </cell>
        </row>
        <row r="1917">
          <cell r="A1917">
            <v>33079</v>
          </cell>
          <cell r="B1917" t="str">
            <v>Fuenta Especifica 0100 FONDO GENERAL</v>
          </cell>
          <cell r="C1917" t="str">
            <v>Capitulo 0206 MINISTERIO DE EDUCACIÓN</v>
          </cell>
          <cell r="D1917" t="str">
            <v>Libramiento 0206-01-01-0010-8457</v>
          </cell>
          <cell r="E1917" t="str">
            <v>PAGO SUM. ALIM. ESC. JEE. CORRESP. AL MES ENERO 2018, S/FACT. NCF: 00031, CARTAS COMPROMISO NOS. 00806, 00706, 00703 Y 00708, OC. 6602.</v>
          </cell>
          <cell r="F1917" t="str">
            <v>06-APR-18</v>
          </cell>
          <cell r="G1917">
            <v>916340.8</v>
          </cell>
          <cell r="H1917" t="str">
            <v>17-APR-18</v>
          </cell>
          <cell r="I1917">
            <v>33079</v>
          </cell>
          <cell r="J1917">
            <v>1</v>
          </cell>
          <cell r="K1917" t="str">
            <v>TR</v>
          </cell>
          <cell r="L1917" t="str">
            <v>Conciliado</v>
          </cell>
          <cell r="M1917">
            <v>1</v>
          </cell>
          <cell r="N1917">
            <v>2785728</v>
          </cell>
          <cell r="O1917">
            <v>2785728</v>
          </cell>
          <cell r="P1917">
            <v>737732</v>
          </cell>
          <cell r="Q1917">
            <v>0</v>
          </cell>
          <cell r="R1917">
            <v>0</v>
          </cell>
        </row>
        <row r="1918">
          <cell r="A1918">
            <v>33079</v>
          </cell>
          <cell r="B1918" t="str">
            <v>Fuenta Especifica 0100 FONDO GENERAL</v>
          </cell>
          <cell r="C1918" t="str">
            <v>Capitulo 0206 MINISTERIO DE EDUCACIÓN</v>
          </cell>
          <cell r="D1918" t="str">
            <v>Libramiento 0206-01-01-0010-8457</v>
          </cell>
          <cell r="E1918" t="str">
            <v>PAGO SUM. ALIM. ESC. JEE. CORRESP. AL MES ENERO 2018, S/FACT. NCF: 00031, CARTAS COMPROMISO NOS. 00806, 00706, 00703 Y 00708, OC. 6602.</v>
          </cell>
          <cell r="F1918" t="str">
            <v>06-APR-18</v>
          </cell>
          <cell r="G1918">
            <v>916340.8</v>
          </cell>
          <cell r="H1918" t="str">
            <v>17-APR-18</v>
          </cell>
          <cell r="I1918">
            <v>33079</v>
          </cell>
          <cell r="J1918">
            <v>1</v>
          </cell>
          <cell r="K1918" t="str">
            <v>IN</v>
          </cell>
          <cell r="L1918" t="str">
            <v>ENTREGADO</v>
          </cell>
          <cell r="M1918">
            <v>1</v>
          </cell>
          <cell r="N1918">
            <v>42313</v>
          </cell>
          <cell r="O1918">
            <v>42313</v>
          </cell>
          <cell r="P1918">
            <v>139780.79999999999</v>
          </cell>
          <cell r="Q1918">
            <v>0</v>
          </cell>
          <cell r="R1918">
            <v>0</v>
          </cell>
        </row>
        <row r="1919">
          <cell r="A1919">
            <v>33439</v>
          </cell>
          <cell r="B1919" t="str">
            <v>Fuenta Especifica 0100 FONDO GENERAL</v>
          </cell>
          <cell r="C1919" t="str">
            <v>Capitulo 0206 MINISTERIO DE EDUCACIÓN</v>
          </cell>
          <cell r="D1919" t="str">
            <v>Libramiento 0206-01-01-0010-8459</v>
          </cell>
          <cell r="E1919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19" t="str">
            <v>06-APR-18</v>
          </cell>
          <cell r="G1919">
            <v>1347371.2</v>
          </cell>
          <cell r="H1919" t="str">
            <v>17-APR-18</v>
          </cell>
          <cell r="I1919">
            <v>33439</v>
          </cell>
          <cell r="J1919">
            <v>5</v>
          </cell>
          <cell r="K1919" t="str">
            <v>IN</v>
          </cell>
          <cell r="L1919" t="str">
            <v>ENTREGADO</v>
          </cell>
          <cell r="M1919">
            <v>1</v>
          </cell>
          <cell r="N1919">
            <v>42666</v>
          </cell>
          <cell r="O1919">
            <v>42666</v>
          </cell>
          <cell r="P1919">
            <v>57092</v>
          </cell>
          <cell r="Q1919">
            <v>0</v>
          </cell>
          <cell r="R1919">
            <v>0</v>
          </cell>
        </row>
        <row r="1920">
          <cell r="A1920">
            <v>33439</v>
          </cell>
          <cell r="B1920" t="str">
            <v>Fuenta Especifica 0100 FONDO GENERAL</v>
          </cell>
          <cell r="C1920" t="str">
            <v>Capitulo 0206 MINISTERIO DE EDUCACIÓN</v>
          </cell>
          <cell r="D1920" t="str">
            <v>Libramiento 0206-01-01-0010-8459</v>
          </cell>
          <cell r="E1920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0" t="str">
            <v>06-APR-18</v>
          </cell>
          <cell r="G1920">
            <v>1347371.2</v>
          </cell>
          <cell r="H1920" t="str">
            <v>17-APR-18</v>
          </cell>
          <cell r="I1920">
            <v>33439</v>
          </cell>
          <cell r="J1920">
            <v>5</v>
          </cell>
          <cell r="K1920" t="str">
            <v>IN</v>
          </cell>
          <cell r="L1920" t="str">
            <v>ENTREGADO</v>
          </cell>
          <cell r="M1920">
            <v>1</v>
          </cell>
          <cell r="N1920">
            <v>42553</v>
          </cell>
          <cell r="O1920">
            <v>42553</v>
          </cell>
          <cell r="P1920">
            <v>205531.2</v>
          </cell>
          <cell r="Q1920">
            <v>0</v>
          </cell>
          <cell r="R1920">
            <v>0</v>
          </cell>
        </row>
        <row r="1921">
          <cell r="A1921">
            <v>33439</v>
          </cell>
          <cell r="B1921" t="str">
            <v>Fuenta Especifica 0100 FONDO GENERAL</v>
          </cell>
          <cell r="C1921" t="str">
            <v>Capitulo 0206 MINISTERIO DE EDUCACIÓN</v>
          </cell>
          <cell r="D1921" t="str">
            <v>Libramiento 0206-01-01-0010-8459</v>
          </cell>
          <cell r="E1921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1" t="str">
            <v>06-APR-18</v>
          </cell>
          <cell r="G1921">
            <v>1347371.2</v>
          </cell>
          <cell r="H1921" t="str">
            <v>17-APR-18</v>
          </cell>
          <cell r="I1921">
            <v>33439</v>
          </cell>
          <cell r="J1921">
            <v>5</v>
          </cell>
          <cell r="K1921" t="str">
            <v>TR</v>
          </cell>
          <cell r="L1921" t="str">
            <v>Conciliado</v>
          </cell>
          <cell r="M1921">
            <v>1</v>
          </cell>
          <cell r="N1921">
            <v>2786299</v>
          </cell>
          <cell r="O1921">
            <v>2786299</v>
          </cell>
          <cell r="P1921">
            <v>1084748</v>
          </cell>
          <cell r="Q1921">
            <v>0</v>
          </cell>
          <cell r="R1921">
            <v>0</v>
          </cell>
        </row>
        <row r="1922">
          <cell r="A1922">
            <v>33440</v>
          </cell>
          <cell r="B1922" t="str">
            <v>Fuenta Especifica 0100 FONDO GENERAL</v>
          </cell>
          <cell r="C1922" t="str">
            <v>Capitulo 0206 MINISTERIO DE EDUCACIÓN</v>
          </cell>
          <cell r="D1922" t="str">
            <v>Libramiento 0206-01-01-0010-8461</v>
          </cell>
          <cell r="E1922" t="str">
            <v>PAGO POR SUM. ALIM. ESC. JEE. CORRESP. A ENERO/2018, SEGUN FACT. NCF: 00034, CARTAS COMPROMISO 01837, 01889, 07209, 10696, 01865, OC. 7178 Y 5808.</v>
          </cell>
          <cell r="F1922" t="str">
            <v>06-APR-18</v>
          </cell>
          <cell r="G1922">
            <v>1018245.6</v>
          </cell>
          <cell r="H1922" t="str">
            <v>17-APR-18</v>
          </cell>
          <cell r="I1922">
            <v>33440</v>
          </cell>
          <cell r="J1922">
            <v>5</v>
          </cell>
          <cell r="K1922" t="str">
            <v>IN</v>
          </cell>
          <cell r="L1922" t="str">
            <v>ENTREGADO</v>
          </cell>
          <cell r="M1922">
            <v>1</v>
          </cell>
          <cell r="N1922">
            <v>42665</v>
          </cell>
          <cell r="O1922">
            <v>42665</v>
          </cell>
          <cell r="P1922">
            <v>43146</v>
          </cell>
          <cell r="Q1922">
            <v>0</v>
          </cell>
          <cell r="R1922">
            <v>0</v>
          </cell>
        </row>
        <row r="1923">
          <cell r="A1923">
            <v>33440</v>
          </cell>
          <cell r="B1923" t="str">
            <v>Fuenta Especifica 0100 FONDO GENERAL</v>
          </cell>
          <cell r="C1923" t="str">
            <v>Capitulo 0206 MINISTERIO DE EDUCACIÓN</v>
          </cell>
          <cell r="D1923" t="str">
            <v>Libramiento 0206-01-01-0010-8461</v>
          </cell>
          <cell r="E1923" t="str">
            <v>PAGO POR SUM. ALIM. ESC. JEE. CORRESP. A ENERO/2018, SEGUN FACT. NCF: 00034, CARTAS COMPROMISO 01837, 01889, 07209, 10696, 01865, OC. 7178 Y 5808.</v>
          </cell>
          <cell r="F1923" t="str">
            <v>06-APR-18</v>
          </cell>
          <cell r="G1923">
            <v>1018245.6</v>
          </cell>
          <cell r="H1923" t="str">
            <v>17-APR-18</v>
          </cell>
          <cell r="I1923">
            <v>33440</v>
          </cell>
          <cell r="J1923">
            <v>5</v>
          </cell>
          <cell r="K1923" t="str">
            <v>TR</v>
          </cell>
          <cell r="L1923" t="str">
            <v>Conciliado</v>
          </cell>
          <cell r="M1923">
            <v>1</v>
          </cell>
          <cell r="N1923">
            <v>2786239</v>
          </cell>
          <cell r="O1923">
            <v>2786239</v>
          </cell>
          <cell r="P1923">
            <v>819774</v>
          </cell>
          <cell r="Q1923">
            <v>0</v>
          </cell>
          <cell r="R1923">
            <v>0</v>
          </cell>
        </row>
        <row r="1924">
          <cell r="A1924">
            <v>33440</v>
          </cell>
          <cell r="B1924" t="str">
            <v>Fuenta Especifica 0100 FONDO GENERAL</v>
          </cell>
          <cell r="C1924" t="str">
            <v>Capitulo 0206 MINISTERIO DE EDUCACIÓN</v>
          </cell>
          <cell r="D1924" t="str">
            <v>Libramiento 0206-01-01-0010-8461</v>
          </cell>
          <cell r="E1924" t="str">
            <v>PAGO POR SUM. ALIM. ESC. JEE. CORRESP. A ENERO/2018, SEGUN FACT. NCF: 00034, CARTAS COMPROMISO 01837, 01889, 07209, 10696, 01865, OC. 7178 Y 5808.</v>
          </cell>
          <cell r="F1924" t="str">
            <v>06-APR-18</v>
          </cell>
          <cell r="G1924">
            <v>1018245.6</v>
          </cell>
          <cell r="H1924" t="str">
            <v>17-APR-18</v>
          </cell>
          <cell r="I1924">
            <v>33440</v>
          </cell>
          <cell r="J1924">
            <v>5</v>
          </cell>
          <cell r="K1924" t="str">
            <v>IN</v>
          </cell>
          <cell r="L1924" t="str">
            <v>ENTREGADO</v>
          </cell>
          <cell r="M1924">
            <v>1</v>
          </cell>
          <cell r="N1924">
            <v>42552</v>
          </cell>
          <cell r="O1924">
            <v>42552</v>
          </cell>
          <cell r="P1924">
            <v>155325.6</v>
          </cell>
          <cell r="Q1924">
            <v>0</v>
          </cell>
          <cell r="R1924">
            <v>0</v>
          </cell>
        </row>
        <row r="1925">
          <cell r="A1925">
            <v>35840</v>
          </cell>
          <cell r="B1925" t="str">
            <v>Fuenta Especifica 0100 FONDO GENERAL</v>
          </cell>
          <cell r="C1925" t="str">
            <v>Capitulo 0206 MINISTERIO DE EDUCACIÓN</v>
          </cell>
          <cell r="D1925" t="str">
            <v>Libramiento 0206-01-01-0010-8463</v>
          </cell>
          <cell r="E1925" t="str">
            <v>PAGO A PARALLAX FACTORING, CEDIDO POR DELICIAS DEL PALADAR GARCAR, SRL, S/ACTO NO.1166/18 D/F 08/02/18, POR SUM. ALIM. ESC. JEE, MES ENERO 2018, S/FACT. NCF.:00004, CARTAS C. NOS. 15478, OC 6696</v>
          </cell>
          <cell r="F1925" t="str">
            <v>06-APR-18</v>
          </cell>
          <cell r="G1925">
            <v>601800</v>
          </cell>
          <cell r="H1925" t="str">
            <v>23-APR-18</v>
          </cell>
          <cell r="I1925">
            <v>35840</v>
          </cell>
          <cell r="J1925">
            <v>2</v>
          </cell>
          <cell r="K1925" t="str">
            <v>IN</v>
          </cell>
          <cell r="L1925" t="str">
            <v>ENTREGADO</v>
          </cell>
          <cell r="M1925">
            <v>1</v>
          </cell>
          <cell r="N1925">
            <v>44775</v>
          </cell>
          <cell r="O1925">
            <v>44775</v>
          </cell>
          <cell r="P1925">
            <v>25500</v>
          </cell>
          <cell r="Q1925">
            <v>0</v>
          </cell>
          <cell r="R1925">
            <v>0</v>
          </cell>
        </row>
        <row r="1926">
          <cell r="A1926">
            <v>35840</v>
          </cell>
          <cell r="B1926" t="str">
            <v>Fuenta Especifica 0100 FONDO GENERAL</v>
          </cell>
          <cell r="C1926" t="str">
            <v>Capitulo 0206 MINISTERIO DE EDUCACIÓN</v>
          </cell>
          <cell r="D1926" t="str">
            <v>Libramiento 0206-01-01-0010-8463</v>
          </cell>
          <cell r="E1926" t="str">
            <v>PAGO A PARALLAX FACTORING, CEDIDO POR DELICIAS DEL PALADAR GARCAR, SRL, S/ACTO NO.1166/18 D/F 08/02/18, POR SUM. ALIM. ESC. JEE, MES ENERO 2018, S/FACT. NCF.:00004, CARTAS C. NOS. 15478, OC 6696</v>
          </cell>
          <cell r="F1926" t="str">
            <v>06-APR-18</v>
          </cell>
          <cell r="G1926">
            <v>601800</v>
          </cell>
          <cell r="H1926" t="str">
            <v>23-APR-18</v>
          </cell>
          <cell r="I1926">
            <v>35840</v>
          </cell>
          <cell r="J1926">
            <v>2</v>
          </cell>
          <cell r="K1926" t="str">
            <v>TR</v>
          </cell>
          <cell r="L1926" t="str">
            <v>Conciliado</v>
          </cell>
          <cell r="M1926">
            <v>1</v>
          </cell>
          <cell r="N1926">
            <v>3320354</v>
          </cell>
          <cell r="O1926">
            <v>3320354</v>
          </cell>
          <cell r="P1926">
            <v>576300</v>
          </cell>
          <cell r="Q1926">
            <v>0</v>
          </cell>
          <cell r="R1926">
            <v>0</v>
          </cell>
        </row>
        <row r="1927">
          <cell r="A1927">
            <v>35841</v>
          </cell>
          <cell r="B1927" t="str">
            <v>Fuenta Especifica 0100 FONDO GENERAL</v>
          </cell>
          <cell r="C1927" t="str">
            <v>Capitulo 0206 MINISTERIO DE EDUCACIÓN</v>
          </cell>
          <cell r="D1927" t="str">
            <v>Libramiento 0206-01-01-0010-8465</v>
          </cell>
          <cell r="E1927" t="str">
            <v>PAGO A FAVOR DE PARALLAX FACTORING SA, S/ACTO 1225 D/F. 09/02/2018 CEDIDO POR JDG COMEDORES INDUSTRIALES SRL, SUM. ALIM. ESC. JEE. MES ENERO 2018, S/FACT. NCF: 00002, CARTA COMPROMISO NO. 00023, OC. 6805.</v>
          </cell>
          <cell r="F1927" t="str">
            <v>06-APR-18</v>
          </cell>
          <cell r="G1927">
            <v>283200</v>
          </cell>
          <cell r="H1927" t="str">
            <v>23-APR-18</v>
          </cell>
          <cell r="I1927">
            <v>35841</v>
          </cell>
          <cell r="J1927">
            <v>2</v>
          </cell>
          <cell r="K1927" t="str">
            <v>TR</v>
          </cell>
          <cell r="L1927" t="str">
            <v>Conciliado</v>
          </cell>
          <cell r="M1927">
            <v>1</v>
          </cell>
          <cell r="N1927">
            <v>3320355</v>
          </cell>
          <cell r="O1927">
            <v>3320355</v>
          </cell>
          <cell r="P1927">
            <v>271200</v>
          </cell>
          <cell r="Q1927">
            <v>0</v>
          </cell>
          <cell r="R1927">
            <v>0</v>
          </cell>
        </row>
        <row r="1928">
          <cell r="A1928">
            <v>35841</v>
          </cell>
          <cell r="B1928" t="str">
            <v>Fuenta Especifica 0100 FONDO GENERAL</v>
          </cell>
          <cell r="C1928" t="str">
            <v>Capitulo 0206 MINISTERIO DE EDUCACIÓN</v>
          </cell>
          <cell r="D1928" t="str">
            <v>Libramiento 0206-01-01-0010-8465</v>
          </cell>
          <cell r="E1928" t="str">
            <v>PAGO A FAVOR DE PARALLAX FACTORING SA, S/ACTO 1225 D/F. 09/02/2018 CEDIDO POR JDG COMEDORES INDUSTRIALES SRL, SUM. ALIM. ESC. JEE. MES ENERO 2018, S/FACT. NCF: 00002, CARTA COMPROMISO NO. 00023, OC. 6805.</v>
          </cell>
          <cell r="F1928" t="str">
            <v>06-APR-18</v>
          </cell>
          <cell r="G1928">
            <v>283200</v>
          </cell>
          <cell r="H1928" t="str">
            <v>23-APR-18</v>
          </cell>
          <cell r="I1928">
            <v>35841</v>
          </cell>
          <cell r="J1928">
            <v>2</v>
          </cell>
          <cell r="K1928" t="str">
            <v>IN</v>
          </cell>
          <cell r="L1928" t="str">
            <v>ENTREGADO</v>
          </cell>
          <cell r="M1928">
            <v>1</v>
          </cell>
          <cell r="N1928">
            <v>44774</v>
          </cell>
          <cell r="O1928">
            <v>44774</v>
          </cell>
          <cell r="P1928">
            <v>12000</v>
          </cell>
          <cell r="Q1928">
            <v>0</v>
          </cell>
          <cell r="R1928">
            <v>0</v>
          </cell>
        </row>
        <row r="1929">
          <cell r="A1929">
            <v>36049</v>
          </cell>
          <cell r="B1929" t="str">
            <v>Fuenta Especifica 0100 FONDO GENERAL</v>
          </cell>
          <cell r="C1929" t="str">
            <v>Capitulo 0206 MINISTERIO DE EDUCACIÓN</v>
          </cell>
          <cell r="D1929" t="str">
            <v>Libramiento 0206-01-01-0010-8466</v>
          </cell>
          <cell r="E1929" t="str">
            <v>PAGO A FAVOR DE BANCO AGRICOLA, CEDIDO POR CESAR DOTTEL MEDIANTE ACTO NO.1009 D/F 21/11/17, POR SUM. DE ALIM. ESC. JEE. CORRESP. AL MES DE ENERO 2018, S/FACT. 90039. CARTAS COMPROMISO 14429 Y 04763. OC 5768</v>
          </cell>
          <cell r="F1929" t="str">
            <v>06-APR-18</v>
          </cell>
          <cell r="G1929">
            <v>571969.6</v>
          </cell>
          <cell r="H1929" t="str">
            <v>23-APR-18</v>
          </cell>
          <cell r="I1929">
            <v>36049</v>
          </cell>
          <cell r="J1929">
            <v>7</v>
          </cell>
          <cell r="K1929" t="str">
            <v>IN</v>
          </cell>
          <cell r="L1929" t="str">
            <v>ENTREGADO</v>
          </cell>
          <cell r="M1929">
            <v>1</v>
          </cell>
          <cell r="N1929">
            <v>45415</v>
          </cell>
          <cell r="O1929">
            <v>45415</v>
          </cell>
          <cell r="P1929">
            <v>24236</v>
          </cell>
          <cell r="Q1929">
            <v>0</v>
          </cell>
          <cell r="R1929">
            <v>0</v>
          </cell>
        </row>
        <row r="1930">
          <cell r="A1930">
            <v>36049</v>
          </cell>
          <cell r="B1930" t="str">
            <v>Fuenta Especifica 0100 FONDO GENERAL</v>
          </cell>
          <cell r="C1930" t="str">
            <v>Capitulo 0206 MINISTERIO DE EDUCACIÓN</v>
          </cell>
          <cell r="D1930" t="str">
            <v>Libramiento 0206-01-01-0010-8466</v>
          </cell>
          <cell r="E1930" t="str">
            <v>PAGO A FAVOR DE BANCO AGRICOLA, CEDIDO POR CESAR DOTTEL MEDIANTE ACTO NO.1009 D/F 21/11/17, POR SUM. DE ALIM. ESC. JEE. CORRESP. AL MES DE ENERO 2018, S/FACT. 90039. CARTAS COMPROMISO 14429 Y 04763. OC 5768</v>
          </cell>
          <cell r="F1930" t="str">
            <v>06-APR-18</v>
          </cell>
          <cell r="G1930">
            <v>571969.6</v>
          </cell>
          <cell r="H1930" t="str">
            <v>23-APR-18</v>
          </cell>
          <cell r="I1930">
            <v>36049</v>
          </cell>
          <cell r="J1930">
            <v>7</v>
          </cell>
          <cell r="K1930" t="str">
            <v>TR</v>
          </cell>
          <cell r="L1930" t="str">
            <v>Conciliado</v>
          </cell>
          <cell r="M1930">
            <v>1</v>
          </cell>
          <cell r="N1930">
            <v>3239999</v>
          </cell>
          <cell r="O1930">
            <v>3239999</v>
          </cell>
          <cell r="P1930">
            <v>460484</v>
          </cell>
          <cell r="Q1930">
            <v>0</v>
          </cell>
          <cell r="R1930">
            <v>0</v>
          </cell>
        </row>
        <row r="1931">
          <cell r="A1931">
            <v>36049</v>
          </cell>
          <cell r="B1931" t="str">
            <v>Fuenta Especifica 0100 FONDO GENERAL</v>
          </cell>
          <cell r="C1931" t="str">
            <v>Capitulo 0206 MINISTERIO DE EDUCACIÓN</v>
          </cell>
          <cell r="D1931" t="str">
            <v>Libramiento 0206-01-01-0010-8466</v>
          </cell>
          <cell r="E1931" t="str">
            <v>PAGO A FAVOR DE BANCO AGRICOLA, CEDIDO POR CESAR DOTTEL MEDIANTE ACTO NO.1009 D/F 21/11/17, POR SUM. DE ALIM. ESC. JEE. CORRESP. AL MES DE ENERO 2018, S/FACT. 90039. CARTAS COMPROMISO 14429 Y 04763. OC 5768</v>
          </cell>
          <cell r="F1931" t="str">
            <v>06-APR-18</v>
          </cell>
          <cell r="G1931">
            <v>571969.6</v>
          </cell>
          <cell r="H1931" t="str">
            <v>23-APR-18</v>
          </cell>
          <cell r="I1931">
            <v>36049</v>
          </cell>
          <cell r="J1931">
            <v>7</v>
          </cell>
          <cell r="K1931" t="str">
            <v>IN</v>
          </cell>
          <cell r="L1931" t="str">
            <v>ENTREGADO</v>
          </cell>
          <cell r="M1931">
            <v>1</v>
          </cell>
          <cell r="N1931">
            <v>45343</v>
          </cell>
          <cell r="O1931">
            <v>45343</v>
          </cell>
          <cell r="P1931">
            <v>87249.600000000006</v>
          </cell>
          <cell r="Q1931">
            <v>0</v>
          </cell>
          <cell r="R1931">
            <v>0</v>
          </cell>
        </row>
        <row r="1932">
          <cell r="A1932">
            <v>33441</v>
          </cell>
          <cell r="B1932" t="str">
            <v>Fuenta Especifica 0100 FONDO GENERAL</v>
          </cell>
          <cell r="C1932" t="str">
            <v>Capitulo 0206 MINISTERIO DE EDUCACIÓN</v>
          </cell>
          <cell r="D1932" t="str">
            <v>Libramiento 0206-01-01-0010-8468</v>
          </cell>
          <cell r="E1932" t="str">
            <v>PAGO POR SUM. ALIM. ESC. JEE. CORRESP. A DICIEMBRE/2017, SEGUN FACT. NCF: 00033, CARTAS COMPROMISO 03778, 03715, OC. 6161.</v>
          </cell>
          <cell r="F1932" t="str">
            <v>06-APR-18</v>
          </cell>
          <cell r="G1932">
            <v>70800</v>
          </cell>
          <cell r="H1932" t="str">
            <v>17-APR-18</v>
          </cell>
          <cell r="I1932">
            <v>33441</v>
          </cell>
          <cell r="J1932">
            <v>5</v>
          </cell>
          <cell r="K1932" t="str">
            <v>TR</v>
          </cell>
          <cell r="L1932" t="str">
            <v>Conciliado</v>
          </cell>
          <cell r="M1932">
            <v>1</v>
          </cell>
          <cell r="N1932">
            <v>2786240</v>
          </cell>
          <cell r="O1932">
            <v>2786240</v>
          </cell>
          <cell r="P1932">
            <v>57000</v>
          </cell>
          <cell r="Q1932">
            <v>0</v>
          </cell>
          <cell r="R1932">
            <v>0</v>
          </cell>
        </row>
        <row r="1933">
          <cell r="A1933">
            <v>33441</v>
          </cell>
          <cell r="B1933" t="str">
            <v>Fuenta Especifica 0100 FONDO GENERAL</v>
          </cell>
          <cell r="C1933" t="str">
            <v>Capitulo 0206 MINISTERIO DE EDUCACIÓN</v>
          </cell>
          <cell r="D1933" t="str">
            <v>Libramiento 0206-01-01-0010-8468</v>
          </cell>
          <cell r="E1933" t="str">
            <v>PAGO POR SUM. ALIM. ESC. JEE. CORRESP. A DICIEMBRE/2017, SEGUN FACT. NCF: 00033, CARTAS COMPROMISO 03778, 03715, OC. 6161.</v>
          </cell>
          <cell r="F1933" t="str">
            <v>06-APR-18</v>
          </cell>
          <cell r="G1933">
            <v>70800</v>
          </cell>
          <cell r="H1933" t="str">
            <v>17-APR-18</v>
          </cell>
          <cell r="I1933">
            <v>33441</v>
          </cell>
          <cell r="J1933">
            <v>5</v>
          </cell>
          <cell r="K1933" t="str">
            <v>IN</v>
          </cell>
          <cell r="L1933" t="str">
            <v>ENTREGADO</v>
          </cell>
          <cell r="M1933">
            <v>1</v>
          </cell>
          <cell r="N1933">
            <v>42664</v>
          </cell>
          <cell r="O1933">
            <v>42664</v>
          </cell>
          <cell r="P1933">
            <v>3000</v>
          </cell>
          <cell r="Q1933">
            <v>0</v>
          </cell>
          <cell r="R1933">
            <v>0</v>
          </cell>
        </row>
        <row r="1934">
          <cell r="A1934">
            <v>33441</v>
          </cell>
          <cell r="B1934" t="str">
            <v>Fuenta Especifica 0100 FONDO GENERAL</v>
          </cell>
          <cell r="C1934" t="str">
            <v>Capitulo 0206 MINISTERIO DE EDUCACIÓN</v>
          </cell>
          <cell r="D1934" t="str">
            <v>Libramiento 0206-01-01-0010-8468</v>
          </cell>
          <cell r="E1934" t="str">
            <v>PAGO POR SUM. ALIM. ESC. JEE. CORRESP. A DICIEMBRE/2017, SEGUN FACT. NCF: 00033, CARTAS COMPROMISO 03778, 03715, OC. 6161.</v>
          </cell>
          <cell r="F1934" t="str">
            <v>06-APR-18</v>
          </cell>
          <cell r="G1934">
            <v>70800</v>
          </cell>
          <cell r="H1934" t="str">
            <v>17-APR-18</v>
          </cell>
          <cell r="I1934">
            <v>33441</v>
          </cell>
          <cell r="J1934">
            <v>5</v>
          </cell>
          <cell r="K1934" t="str">
            <v>IN</v>
          </cell>
          <cell r="L1934" t="str">
            <v>ENTREGADO</v>
          </cell>
          <cell r="M1934">
            <v>1</v>
          </cell>
          <cell r="N1934">
            <v>42551</v>
          </cell>
          <cell r="O1934">
            <v>42551</v>
          </cell>
          <cell r="P1934">
            <v>10800</v>
          </cell>
          <cell r="Q1934">
            <v>0</v>
          </cell>
          <cell r="R1934">
            <v>0</v>
          </cell>
        </row>
        <row r="1935">
          <cell r="A1935">
            <v>33939</v>
          </cell>
          <cell r="B1935" t="str">
            <v>Fuenta Especifica 0100 FONDO GENERAL</v>
          </cell>
          <cell r="C1935" t="str">
            <v>Capitulo 0206 MINISTERIO DE EDUCACIÓN</v>
          </cell>
          <cell r="D1935" t="str">
            <v>Libramiento 0206-01-01-0010-8470</v>
          </cell>
          <cell r="E1935" t="str">
            <v>PAGO POR SUM. ALIM. ESC. JEE. CORRESP. A ENERO/2018, SEGUN FACT. NCF: 00028, CARTAS COMPROMISO 04341, 04351, OC. 6617.</v>
          </cell>
          <cell r="F1935" t="str">
            <v>06-APR-18</v>
          </cell>
          <cell r="G1935">
            <v>539779.19999999995</v>
          </cell>
          <cell r="H1935" t="str">
            <v>18-APR-18</v>
          </cell>
          <cell r="I1935">
            <v>33939</v>
          </cell>
          <cell r="J1935">
            <v>5</v>
          </cell>
          <cell r="K1935" t="str">
            <v>IN</v>
          </cell>
          <cell r="L1935" t="str">
            <v>ENTREGADO</v>
          </cell>
          <cell r="M1935">
            <v>1</v>
          </cell>
          <cell r="N1935">
            <v>43199</v>
          </cell>
          <cell r="O1935">
            <v>43199</v>
          </cell>
          <cell r="P1935">
            <v>22872</v>
          </cell>
          <cell r="Q1935">
            <v>0</v>
          </cell>
          <cell r="R1935">
            <v>0</v>
          </cell>
        </row>
        <row r="1936">
          <cell r="A1936">
            <v>33939</v>
          </cell>
          <cell r="B1936" t="str">
            <v>Fuenta Especifica 0100 FONDO GENERAL</v>
          </cell>
          <cell r="C1936" t="str">
            <v>Capitulo 0206 MINISTERIO DE EDUCACIÓN</v>
          </cell>
          <cell r="D1936" t="str">
            <v>Libramiento 0206-01-01-0010-8470</v>
          </cell>
          <cell r="E1936" t="str">
            <v>PAGO POR SUM. ALIM. ESC. JEE. CORRESP. A ENERO/2018, SEGUN FACT. NCF: 00028, CARTAS COMPROMISO 04341, 04351, OC. 6617.</v>
          </cell>
          <cell r="F1936" t="str">
            <v>06-APR-18</v>
          </cell>
          <cell r="G1936">
            <v>539779.19999999995</v>
          </cell>
          <cell r="H1936" t="str">
            <v>18-APR-18</v>
          </cell>
          <cell r="I1936">
            <v>33939</v>
          </cell>
          <cell r="J1936">
            <v>5</v>
          </cell>
          <cell r="K1936" t="str">
            <v>IN</v>
          </cell>
          <cell r="L1936" t="str">
            <v>ENTREGADO</v>
          </cell>
          <cell r="M1936">
            <v>1</v>
          </cell>
          <cell r="N1936">
            <v>43275</v>
          </cell>
          <cell r="O1936">
            <v>43275</v>
          </cell>
          <cell r="P1936">
            <v>82339.199999999997</v>
          </cell>
          <cell r="Q1936">
            <v>0</v>
          </cell>
          <cell r="R1936">
            <v>0</v>
          </cell>
        </row>
        <row r="1937">
          <cell r="A1937">
            <v>33939</v>
          </cell>
          <cell r="B1937" t="str">
            <v>Fuenta Especifica 0100 FONDO GENERAL</v>
          </cell>
          <cell r="C1937" t="str">
            <v>Capitulo 0206 MINISTERIO DE EDUCACIÓN</v>
          </cell>
          <cell r="D1937" t="str">
            <v>Libramiento 0206-01-01-0010-8470</v>
          </cell>
          <cell r="E1937" t="str">
            <v>PAGO POR SUM. ALIM. ESC. JEE. CORRESP. A ENERO/2018, SEGUN FACT. NCF: 00028, CARTAS COMPROMISO 04341, 04351, OC. 6617.</v>
          </cell>
          <cell r="F1937" t="str">
            <v>06-APR-18</v>
          </cell>
          <cell r="G1937">
            <v>539779.19999999995</v>
          </cell>
          <cell r="H1937" t="str">
            <v>18-APR-18</v>
          </cell>
          <cell r="I1937">
            <v>33939</v>
          </cell>
          <cell r="J1937">
            <v>5</v>
          </cell>
          <cell r="K1937" t="str">
            <v>TR</v>
          </cell>
          <cell r="L1937" t="str">
            <v>Conciliado</v>
          </cell>
          <cell r="M1937">
            <v>1</v>
          </cell>
          <cell r="N1937">
            <v>2933266</v>
          </cell>
          <cell r="O1937">
            <v>2933266</v>
          </cell>
          <cell r="P1937">
            <v>434568</v>
          </cell>
          <cell r="Q1937">
            <v>0</v>
          </cell>
          <cell r="R1937">
            <v>0</v>
          </cell>
        </row>
        <row r="1938">
          <cell r="A1938">
            <v>33443</v>
          </cell>
          <cell r="B1938" t="str">
            <v>Fuenta Especifica 0100 FONDO GENERAL</v>
          </cell>
          <cell r="C1938" t="str">
            <v>Capitulo 0206 MINISTERIO DE EDUCACIÓN</v>
          </cell>
          <cell r="D1938" t="str">
            <v>Libramiento 0206-01-01-0010-8471</v>
          </cell>
          <cell r="E1938" t="str">
            <v>PAGO POR SUM. ALIM. ESC. JEE. CORRESP. AL MES DE ENERO 2018, SEGUN FACT. NCF.: 00330, CARTA COMPROMISOS NO. 01072, 01068, 01083, 06633, 01058, 01067, 06636, 01061, O/C 6716.</v>
          </cell>
          <cell r="F1938" t="str">
            <v>06-APR-18</v>
          </cell>
          <cell r="G1938">
            <v>904635.2</v>
          </cell>
          <cell r="H1938" t="str">
            <v>17-APR-18</v>
          </cell>
          <cell r="I1938">
            <v>33443</v>
          </cell>
          <cell r="J1938">
            <v>5</v>
          </cell>
          <cell r="K1938" t="str">
            <v>IN</v>
          </cell>
          <cell r="L1938" t="str">
            <v>ENTREGADO</v>
          </cell>
          <cell r="M1938">
            <v>1</v>
          </cell>
          <cell r="N1938">
            <v>42662</v>
          </cell>
          <cell r="O1938">
            <v>42662</v>
          </cell>
          <cell r="P1938">
            <v>38332</v>
          </cell>
          <cell r="Q1938">
            <v>0</v>
          </cell>
          <cell r="R1938">
            <v>0</v>
          </cell>
        </row>
        <row r="1939">
          <cell r="A1939">
            <v>33443</v>
          </cell>
          <cell r="B1939" t="str">
            <v>Fuenta Especifica 0100 FONDO GENERAL</v>
          </cell>
          <cell r="C1939" t="str">
            <v>Capitulo 0206 MINISTERIO DE EDUCACIÓN</v>
          </cell>
          <cell r="D1939" t="str">
            <v>Libramiento 0206-01-01-0010-8471</v>
          </cell>
          <cell r="E1939" t="str">
            <v>PAGO POR SUM. ALIM. ESC. JEE. CORRESP. AL MES DE ENERO 2018, SEGUN FACT. NCF.: 00330, CARTA COMPROMISOS NO. 01072, 01068, 01083, 06633, 01058, 01067, 06636, 01061, O/C 6716.</v>
          </cell>
          <cell r="F1939" t="str">
            <v>06-APR-18</v>
          </cell>
          <cell r="G1939">
            <v>904635.2</v>
          </cell>
          <cell r="H1939" t="str">
            <v>17-APR-18</v>
          </cell>
          <cell r="I1939">
            <v>33443</v>
          </cell>
          <cell r="J1939">
            <v>5</v>
          </cell>
          <cell r="K1939" t="str">
            <v>IN</v>
          </cell>
          <cell r="L1939" t="str">
            <v>ENTREGADO</v>
          </cell>
          <cell r="M1939">
            <v>1</v>
          </cell>
          <cell r="N1939">
            <v>42550</v>
          </cell>
          <cell r="O1939">
            <v>42550</v>
          </cell>
          <cell r="P1939">
            <v>137995.20000000001</v>
          </cell>
          <cell r="Q1939">
            <v>0</v>
          </cell>
          <cell r="R1939">
            <v>0</v>
          </cell>
        </row>
        <row r="1940">
          <cell r="A1940">
            <v>33443</v>
          </cell>
          <cell r="B1940" t="str">
            <v>Fuenta Especifica 0100 FONDO GENERAL</v>
          </cell>
          <cell r="C1940" t="str">
            <v>Capitulo 0206 MINISTERIO DE EDUCACIÓN</v>
          </cell>
          <cell r="D1940" t="str">
            <v>Libramiento 0206-01-01-0010-8471</v>
          </cell>
          <cell r="E1940" t="str">
            <v>PAGO POR SUM. ALIM. ESC. JEE. CORRESP. AL MES DE ENERO 2018, SEGUN FACT. NCF.: 00330, CARTA COMPROMISOS NO. 01072, 01068, 01083, 06633, 01058, 01067, 06636, 01061, O/C 6716.</v>
          </cell>
          <cell r="F1940" t="str">
            <v>06-APR-18</v>
          </cell>
          <cell r="G1940">
            <v>904635.2</v>
          </cell>
          <cell r="H1940" t="str">
            <v>17-APR-18</v>
          </cell>
          <cell r="I1940">
            <v>33443</v>
          </cell>
          <cell r="J1940">
            <v>5</v>
          </cell>
          <cell r="K1940" t="str">
            <v>TR</v>
          </cell>
          <cell r="L1940" t="str">
            <v>Conciliado</v>
          </cell>
          <cell r="M1940">
            <v>1</v>
          </cell>
          <cell r="N1940">
            <v>2786241</v>
          </cell>
          <cell r="O1940">
            <v>2786241</v>
          </cell>
          <cell r="P1940">
            <v>728308</v>
          </cell>
          <cell r="Q1940">
            <v>0</v>
          </cell>
          <cell r="R1940">
            <v>0</v>
          </cell>
        </row>
        <row r="1941">
          <cell r="A1941">
            <v>35846</v>
          </cell>
          <cell r="B1941" t="str">
            <v>Fuenta Especifica 0100 FONDO GENERAL</v>
          </cell>
          <cell r="C1941" t="str">
            <v>Capitulo 0206 MINISTERIO DE EDUCACIÓN</v>
          </cell>
          <cell r="D1941" t="str">
            <v>Libramiento 0206-01-01-0010-8472</v>
          </cell>
          <cell r="E1941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1" t="str">
            <v>06-APR-18</v>
          </cell>
          <cell r="G1941">
            <v>5016132.8</v>
          </cell>
          <cell r="H1941" t="str">
            <v>23-APR-18</v>
          </cell>
          <cell r="I1941">
            <v>35846</v>
          </cell>
          <cell r="J1941">
            <v>2</v>
          </cell>
          <cell r="K1941" t="str">
            <v>TR</v>
          </cell>
          <cell r="L1941" t="str">
            <v>Conciliado</v>
          </cell>
          <cell r="M1941">
            <v>1</v>
          </cell>
          <cell r="N1941">
            <v>3187573</v>
          </cell>
          <cell r="O1941">
            <v>3187573</v>
          </cell>
          <cell r="P1941">
            <v>4803584.8</v>
          </cell>
          <cell r="Q1941">
            <v>0</v>
          </cell>
          <cell r="R1941">
            <v>0</v>
          </cell>
        </row>
        <row r="1942">
          <cell r="A1942">
            <v>35846</v>
          </cell>
          <cell r="B1942" t="str">
            <v>Fuenta Especifica 0100 FONDO GENERAL</v>
          </cell>
          <cell r="C1942" t="str">
            <v>Capitulo 0206 MINISTERIO DE EDUCACIÓN</v>
          </cell>
          <cell r="D1942" t="str">
            <v>Libramiento 0206-01-01-0010-8472</v>
          </cell>
          <cell r="E1942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2" t="str">
            <v>06-APR-18</v>
          </cell>
          <cell r="G1942">
            <v>5016132.8</v>
          </cell>
          <cell r="H1942" t="str">
            <v>23-APR-18</v>
          </cell>
          <cell r="I1942">
            <v>35846</v>
          </cell>
          <cell r="J1942">
            <v>2</v>
          </cell>
          <cell r="K1942" t="str">
            <v>IN</v>
          </cell>
          <cell r="L1942" t="str">
            <v>ENTREGADO</v>
          </cell>
          <cell r="M1942">
            <v>1</v>
          </cell>
          <cell r="N1942">
            <v>45044</v>
          </cell>
          <cell r="O1942">
            <v>45044</v>
          </cell>
          <cell r="P1942">
            <v>212548</v>
          </cell>
          <cell r="Q1942">
            <v>0</v>
          </cell>
          <cell r="R1942">
            <v>0</v>
          </cell>
        </row>
        <row r="1943">
          <cell r="A1943">
            <v>33444</v>
          </cell>
          <cell r="B1943" t="str">
            <v>Fuenta Especifica 0100 FONDO GENERAL</v>
          </cell>
          <cell r="C1943" t="str">
            <v>Capitulo 0206 MINISTERIO DE EDUCACIÓN</v>
          </cell>
          <cell r="D1943" t="str">
            <v>Libramiento 0206-01-01-0010-8473</v>
          </cell>
          <cell r="E1943" t="str">
            <v>PAGO SUM. ALIM. ESC. PROG. JEE. CORRESP. AL MES OCTUBRE 2017, S/FACT. NCF: 00025, CARTA COMPROMISO NO. 03023, OC. 5673</v>
          </cell>
          <cell r="F1943" t="str">
            <v>06-APR-18</v>
          </cell>
          <cell r="G1943">
            <v>455008</v>
          </cell>
          <cell r="H1943" t="str">
            <v>17-APR-18</v>
          </cell>
          <cell r="I1943">
            <v>33444</v>
          </cell>
          <cell r="J1943">
            <v>5</v>
          </cell>
          <cell r="K1943" t="str">
            <v>IN</v>
          </cell>
          <cell r="L1943" t="str">
            <v>ENTREGADO</v>
          </cell>
          <cell r="M1943">
            <v>1</v>
          </cell>
          <cell r="N1943">
            <v>42512</v>
          </cell>
          <cell r="O1943">
            <v>42512</v>
          </cell>
          <cell r="P1943">
            <v>19280</v>
          </cell>
          <cell r="Q1943">
            <v>0</v>
          </cell>
          <cell r="R1943">
            <v>0</v>
          </cell>
        </row>
        <row r="1944">
          <cell r="A1944">
            <v>33444</v>
          </cell>
          <cell r="B1944" t="str">
            <v>Fuenta Especifica 0100 FONDO GENERAL</v>
          </cell>
          <cell r="C1944" t="str">
            <v>Capitulo 0206 MINISTERIO DE EDUCACIÓN</v>
          </cell>
          <cell r="D1944" t="str">
            <v>Libramiento 0206-01-01-0010-8473</v>
          </cell>
          <cell r="E1944" t="str">
            <v>PAGO SUM. ALIM. ESC. PROG. JEE. CORRESP. AL MES OCTUBRE 2017, S/FACT. NCF: 00025, CARTA COMPROMISO NO. 03023, OC. 5673</v>
          </cell>
          <cell r="F1944" t="str">
            <v>06-APR-18</v>
          </cell>
          <cell r="G1944">
            <v>455008</v>
          </cell>
          <cell r="H1944" t="str">
            <v>17-APR-18</v>
          </cell>
          <cell r="I1944">
            <v>33444</v>
          </cell>
          <cell r="J1944">
            <v>5</v>
          </cell>
          <cell r="K1944" t="str">
            <v>TR</v>
          </cell>
          <cell r="L1944" t="str">
            <v>Conciliado</v>
          </cell>
          <cell r="M1944">
            <v>1</v>
          </cell>
          <cell r="N1944">
            <v>2786242</v>
          </cell>
          <cell r="O1944">
            <v>2786242</v>
          </cell>
          <cell r="P1944">
            <v>366320</v>
          </cell>
          <cell r="Q1944">
            <v>0</v>
          </cell>
          <cell r="R1944">
            <v>0</v>
          </cell>
        </row>
        <row r="1945">
          <cell r="A1945">
            <v>33444</v>
          </cell>
          <cell r="B1945" t="str">
            <v>Fuenta Especifica 0100 FONDO GENERAL</v>
          </cell>
          <cell r="C1945" t="str">
            <v>Capitulo 0206 MINISTERIO DE EDUCACIÓN</v>
          </cell>
          <cell r="D1945" t="str">
            <v>Libramiento 0206-01-01-0010-8473</v>
          </cell>
          <cell r="E1945" t="str">
            <v>PAGO SUM. ALIM. ESC. PROG. JEE. CORRESP. AL MES OCTUBRE 2017, S/FACT. NCF: 00025, CARTA COMPROMISO NO. 03023, OC. 5673</v>
          </cell>
          <cell r="F1945" t="str">
            <v>06-APR-18</v>
          </cell>
          <cell r="G1945">
            <v>455008</v>
          </cell>
          <cell r="H1945" t="str">
            <v>17-APR-18</v>
          </cell>
          <cell r="I1945">
            <v>33444</v>
          </cell>
          <cell r="J1945">
            <v>5</v>
          </cell>
          <cell r="K1945" t="str">
            <v>IN</v>
          </cell>
          <cell r="L1945" t="str">
            <v>ENTREGADO</v>
          </cell>
          <cell r="M1945">
            <v>1</v>
          </cell>
          <cell r="N1945">
            <v>42602</v>
          </cell>
          <cell r="O1945">
            <v>42602</v>
          </cell>
          <cell r="P1945">
            <v>69408</v>
          </cell>
          <cell r="Q1945">
            <v>0</v>
          </cell>
          <cell r="R1945">
            <v>0</v>
          </cell>
        </row>
        <row r="1946">
          <cell r="A1946">
            <v>33940</v>
          </cell>
          <cell r="B1946" t="str">
            <v>Fuenta Especifica 0100 FONDO GENERAL</v>
          </cell>
          <cell r="C1946" t="str">
            <v>Capitulo 0206 MINISTERIO DE EDUCACIÓN</v>
          </cell>
          <cell r="D1946" t="str">
            <v>Libramiento 0206-01-01-0010-8474</v>
          </cell>
          <cell r="E1946" t="str">
            <v>PAGO SUM. ALIM. ESC. JEE. CORRESP. AL MES DE ENERO 2018, SEGUN FACT. NCF.: 59152 , CARTA COMPROMISO NO.03634, OC 6610</v>
          </cell>
          <cell r="F1946" t="str">
            <v>06-APR-18</v>
          </cell>
          <cell r="G1946">
            <v>557243.19999999995</v>
          </cell>
          <cell r="H1946" t="str">
            <v>18-APR-18</v>
          </cell>
          <cell r="I1946">
            <v>33940</v>
          </cell>
          <cell r="J1946">
            <v>5</v>
          </cell>
          <cell r="K1946" t="str">
            <v>TR</v>
          </cell>
          <cell r="L1946" t="str">
            <v>Conciliado</v>
          </cell>
          <cell r="M1946">
            <v>1</v>
          </cell>
          <cell r="N1946">
            <v>2933267</v>
          </cell>
          <cell r="O1946">
            <v>2933267</v>
          </cell>
          <cell r="P1946">
            <v>448628</v>
          </cell>
          <cell r="Q1946">
            <v>0</v>
          </cell>
          <cell r="R1946">
            <v>0</v>
          </cell>
        </row>
        <row r="1947">
          <cell r="A1947">
            <v>33940</v>
          </cell>
          <cell r="B1947" t="str">
            <v>Fuenta Especifica 0100 FONDO GENERAL</v>
          </cell>
          <cell r="C1947" t="str">
            <v>Capitulo 0206 MINISTERIO DE EDUCACIÓN</v>
          </cell>
          <cell r="D1947" t="str">
            <v>Libramiento 0206-01-01-0010-8474</v>
          </cell>
          <cell r="E1947" t="str">
            <v>PAGO SUM. ALIM. ESC. JEE. CORRESP. AL MES DE ENERO 2018, SEGUN FACT. NCF.: 59152 , CARTA COMPROMISO NO.03634, OC 6610</v>
          </cell>
          <cell r="F1947" t="str">
            <v>06-APR-18</v>
          </cell>
          <cell r="G1947">
            <v>557243.19999999995</v>
          </cell>
          <cell r="H1947" t="str">
            <v>18-APR-18</v>
          </cell>
          <cell r="I1947">
            <v>33940</v>
          </cell>
          <cell r="J1947">
            <v>5</v>
          </cell>
          <cell r="K1947" t="str">
            <v>IN</v>
          </cell>
          <cell r="L1947" t="str">
            <v>ENTREGADO</v>
          </cell>
          <cell r="M1947">
            <v>1</v>
          </cell>
          <cell r="N1947">
            <v>43194</v>
          </cell>
          <cell r="O1947">
            <v>43194</v>
          </cell>
          <cell r="P1947">
            <v>23612</v>
          </cell>
          <cell r="Q1947">
            <v>0</v>
          </cell>
          <cell r="R1947">
            <v>0</v>
          </cell>
        </row>
        <row r="1948">
          <cell r="A1948">
            <v>33940</v>
          </cell>
          <cell r="B1948" t="str">
            <v>Fuenta Especifica 0100 FONDO GENERAL</v>
          </cell>
          <cell r="C1948" t="str">
            <v>Capitulo 0206 MINISTERIO DE EDUCACIÓN</v>
          </cell>
          <cell r="D1948" t="str">
            <v>Libramiento 0206-01-01-0010-8474</v>
          </cell>
          <cell r="E1948" t="str">
            <v>PAGO SUM. ALIM. ESC. JEE. CORRESP. AL MES DE ENERO 2018, SEGUN FACT. NCF.: 59152 , CARTA COMPROMISO NO.03634, OC 6610</v>
          </cell>
          <cell r="F1948" t="str">
            <v>06-APR-18</v>
          </cell>
          <cell r="G1948">
            <v>557243.19999999995</v>
          </cell>
          <cell r="H1948" t="str">
            <v>18-APR-18</v>
          </cell>
          <cell r="I1948">
            <v>33940</v>
          </cell>
          <cell r="J1948">
            <v>5</v>
          </cell>
          <cell r="K1948" t="str">
            <v>IN</v>
          </cell>
          <cell r="L1948" t="str">
            <v>ENTREGADO</v>
          </cell>
          <cell r="M1948">
            <v>1</v>
          </cell>
          <cell r="N1948">
            <v>43274</v>
          </cell>
          <cell r="O1948">
            <v>43274</v>
          </cell>
          <cell r="P1948">
            <v>85003.199999999997</v>
          </cell>
          <cell r="Q1948">
            <v>0</v>
          </cell>
          <cell r="R1948">
            <v>0</v>
          </cell>
        </row>
        <row r="1949">
          <cell r="A1949">
            <v>33445</v>
          </cell>
          <cell r="B1949" t="str">
            <v>Fuenta Especifica 0100 FONDO GENERAL</v>
          </cell>
          <cell r="C1949" t="str">
            <v>Capitulo 0206 MINISTERIO DE EDUCACIÓN</v>
          </cell>
          <cell r="D1949" t="str">
            <v>Libramiento 0206-01-01-0010-8475</v>
          </cell>
          <cell r="E1949" t="str">
            <v>PAGO SUM. ALIM. ESC. JEE. CORRESP. AL MES DE ENERO 2018, SEGUN FACT. NCF.: 00035, CARTA COMPROMISO NO. 00179, OC 5950.</v>
          </cell>
          <cell r="F1949" t="str">
            <v>06-APR-18</v>
          </cell>
          <cell r="G1949">
            <v>658770.4</v>
          </cell>
          <cell r="H1949" t="str">
            <v>17-APR-18</v>
          </cell>
          <cell r="I1949">
            <v>33445</v>
          </cell>
          <cell r="J1949">
            <v>5</v>
          </cell>
          <cell r="K1949" t="str">
            <v>TR</v>
          </cell>
          <cell r="L1949" t="str">
            <v>Conciliado</v>
          </cell>
          <cell r="M1949">
            <v>1</v>
          </cell>
          <cell r="N1949">
            <v>2786243</v>
          </cell>
          <cell r="O1949">
            <v>2786243</v>
          </cell>
          <cell r="P1949">
            <v>630856.4</v>
          </cell>
          <cell r="Q1949">
            <v>0</v>
          </cell>
          <cell r="R1949">
            <v>0</v>
          </cell>
        </row>
        <row r="1950">
          <cell r="A1950">
            <v>33445</v>
          </cell>
          <cell r="B1950" t="str">
            <v>Fuenta Especifica 0100 FONDO GENERAL</v>
          </cell>
          <cell r="C1950" t="str">
            <v>Capitulo 0206 MINISTERIO DE EDUCACIÓN</v>
          </cell>
          <cell r="D1950" t="str">
            <v>Libramiento 0206-01-01-0010-8475</v>
          </cell>
          <cell r="E1950" t="str">
            <v>PAGO SUM. ALIM. ESC. JEE. CORRESP. AL MES DE ENERO 2018, SEGUN FACT. NCF.: 00035, CARTA COMPROMISO NO. 00179, OC 5950.</v>
          </cell>
          <cell r="F1950" t="str">
            <v>06-APR-18</v>
          </cell>
          <cell r="G1950">
            <v>658770.4</v>
          </cell>
          <cell r="H1950" t="str">
            <v>17-APR-18</v>
          </cell>
          <cell r="I1950">
            <v>33445</v>
          </cell>
          <cell r="J1950">
            <v>5</v>
          </cell>
          <cell r="K1950" t="str">
            <v>IN</v>
          </cell>
          <cell r="L1950" t="str">
            <v>ENTREGADO</v>
          </cell>
          <cell r="M1950">
            <v>1</v>
          </cell>
          <cell r="N1950">
            <v>42513</v>
          </cell>
          <cell r="O1950">
            <v>42513</v>
          </cell>
          <cell r="P1950">
            <v>27914</v>
          </cell>
          <cell r="Q1950">
            <v>0</v>
          </cell>
          <cell r="R1950">
            <v>0</v>
          </cell>
        </row>
        <row r="1951">
          <cell r="A1951">
            <v>35848</v>
          </cell>
          <cell r="B1951" t="str">
            <v>Fuenta Especifica 0100 FONDO GENERAL</v>
          </cell>
          <cell r="C1951" t="str">
            <v>Capitulo 0206 MINISTERIO DE EDUCACIÓN</v>
          </cell>
          <cell r="D1951" t="str">
            <v>Libramiento 0206-01-01-0010-8477</v>
          </cell>
          <cell r="E1951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1" t="str">
            <v>06-APR-18</v>
          </cell>
          <cell r="G1951">
            <v>417436.8</v>
          </cell>
          <cell r="H1951" t="str">
            <v>23-APR-18</v>
          </cell>
          <cell r="I1951">
            <v>35848</v>
          </cell>
          <cell r="J1951">
            <v>2</v>
          </cell>
          <cell r="K1951" t="str">
            <v>IN</v>
          </cell>
          <cell r="L1951" t="str">
            <v>ENTREGADO</v>
          </cell>
          <cell r="M1951">
            <v>1</v>
          </cell>
          <cell r="N1951">
            <v>44888</v>
          </cell>
          <cell r="O1951">
            <v>44888</v>
          </cell>
          <cell r="P1951">
            <v>63676.800000000003</v>
          </cell>
          <cell r="Q1951">
            <v>0</v>
          </cell>
          <cell r="R1951">
            <v>0</v>
          </cell>
        </row>
        <row r="1952">
          <cell r="A1952">
            <v>35848</v>
          </cell>
          <cell r="B1952" t="str">
            <v>Fuenta Especifica 0100 FONDO GENERAL</v>
          </cell>
          <cell r="C1952" t="str">
            <v>Capitulo 0206 MINISTERIO DE EDUCACIÓN</v>
          </cell>
          <cell r="D1952" t="str">
            <v>Libramiento 0206-01-01-0010-8477</v>
          </cell>
          <cell r="E1952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2" t="str">
            <v>06-APR-18</v>
          </cell>
          <cell r="G1952">
            <v>417436.8</v>
          </cell>
          <cell r="H1952" t="str">
            <v>23-APR-18</v>
          </cell>
          <cell r="I1952">
            <v>35848</v>
          </cell>
          <cell r="J1952">
            <v>2</v>
          </cell>
          <cell r="K1952" t="str">
            <v>IN</v>
          </cell>
          <cell r="L1952" t="str">
            <v>ENTREGADO</v>
          </cell>
          <cell r="M1952">
            <v>1</v>
          </cell>
          <cell r="N1952">
            <v>45043</v>
          </cell>
          <cell r="O1952">
            <v>45043</v>
          </cell>
          <cell r="P1952">
            <v>17688</v>
          </cell>
          <cell r="Q1952">
            <v>0</v>
          </cell>
          <cell r="R1952">
            <v>0</v>
          </cell>
        </row>
        <row r="1953">
          <cell r="A1953">
            <v>35848</v>
          </cell>
          <cell r="B1953" t="str">
            <v>Fuenta Especifica 0100 FONDO GENERAL</v>
          </cell>
          <cell r="C1953" t="str">
            <v>Capitulo 0206 MINISTERIO DE EDUCACIÓN</v>
          </cell>
          <cell r="D1953" t="str">
            <v>Libramiento 0206-01-01-0010-8477</v>
          </cell>
          <cell r="E1953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3" t="str">
            <v>06-APR-18</v>
          </cell>
          <cell r="G1953">
            <v>417436.8</v>
          </cell>
          <cell r="H1953" t="str">
            <v>23-APR-18</v>
          </cell>
          <cell r="I1953">
            <v>35848</v>
          </cell>
          <cell r="J1953">
            <v>2</v>
          </cell>
          <cell r="K1953" t="str">
            <v>TR</v>
          </cell>
          <cell r="L1953" t="str">
            <v>Conciliado</v>
          </cell>
          <cell r="M1953">
            <v>1</v>
          </cell>
          <cell r="N1953">
            <v>3187572</v>
          </cell>
          <cell r="O1953">
            <v>3187572</v>
          </cell>
          <cell r="P1953">
            <v>336072</v>
          </cell>
          <cell r="Q1953">
            <v>0</v>
          </cell>
          <cell r="R1953">
            <v>0</v>
          </cell>
        </row>
        <row r="1954">
          <cell r="A1954">
            <v>33446</v>
          </cell>
          <cell r="B1954" t="str">
            <v>Fuenta Especifica 0100 FONDO GENERAL</v>
          </cell>
          <cell r="C1954" t="str">
            <v>Capitulo 0206 MINISTERIO DE EDUCACIÓN</v>
          </cell>
          <cell r="D1954" t="str">
            <v>Libramiento 0206-01-01-0010-8478</v>
          </cell>
          <cell r="E1954" t="str">
            <v>PAGO POR SUM. ALIM. ESC. JEE. CORRESP. A ENERO/2018, SEGUN FACT. NCF:00103, CARTA COMPROMISO 000030, OC.6893</v>
          </cell>
          <cell r="F1954" t="str">
            <v>06-APR-18</v>
          </cell>
          <cell r="G1954">
            <v>473132.79999999999</v>
          </cell>
          <cell r="H1954" t="str">
            <v>17-APR-18</v>
          </cell>
          <cell r="I1954">
            <v>33446</v>
          </cell>
          <cell r="J1954">
            <v>5</v>
          </cell>
          <cell r="K1954" t="str">
            <v>IN</v>
          </cell>
          <cell r="L1954" t="str">
            <v>ENTREGADO</v>
          </cell>
          <cell r="M1954">
            <v>1</v>
          </cell>
          <cell r="N1954">
            <v>42514</v>
          </cell>
          <cell r="O1954">
            <v>42514</v>
          </cell>
          <cell r="P1954">
            <v>20048</v>
          </cell>
          <cell r="Q1954">
            <v>0</v>
          </cell>
          <cell r="R1954">
            <v>0</v>
          </cell>
        </row>
        <row r="1955">
          <cell r="A1955">
            <v>33446</v>
          </cell>
          <cell r="B1955" t="str">
            <v>Fuenta Especifica 0100 FONDO GENERAL</v>
          </cell>
          <cell r="C1955" t="str">
            <v>Capitulo 0206 MINISTERIO DE EDUCACIÓN</v>
          </cell>
          <cell r="D1955" t="str">
            <v>Libramiento 0206-01-01-0010-8478</v>
          </cell>
          <cell r="E1955" t="str">
            <v>PAGO POR SUM. ALIM. ESC. JEE. CORRESP. A ENERO/2018, SEGUN FACT. NCF:00103, CARTA COMPROMISO 000030, OC.6893</v>
          </cell>
          <cell r="F1955" t="str">
            <v>06-APR-18</v>
          </cell>
          <cell r="G1955">
            <v>473132.79999999999</v>
          </cell>
          <cell r="H1955" t="str">
            <v>17-APR-18</v>
          </cell>
          <cell r="I1955">
            <v>33446</v>
          </cell>
          <cell r="J1955">
            <v>5</v>
          </cell>
          <cell r="K1955" t="str">
            <v>TR</v>
          </cell>
          <cell r="L1955" t="str">
            <v>Conciliado</v>
          </cell>
          <cell r="M1955">
            <v>1</v>
          </cell>
          <cell r="N1955">
            <v>2786244</v>
          </cell>
          <cell r="O1955">
            <v>2786244</v>
          </cell>
          <cell r="P1955">
            <v>453084.8</v>
          </cell>
          <cell r="Q1955">
            <v>0</v>
          </cell>
          <cell r="R1955">
            <v>0</v>
          </cell>
        </row>
        <row r="1956">
          <cell r="A1956">
            <v>33447</v>
          </cell>
          <cell r="B1956" t="str">
            <v>Fuenta Especifica 0100 FONDO GENERAL</v>
          </cell>
          <cell r="C1956" t="str">
            <v>Capitulo 0206 MINISTERIO DE EDUCACIÓN</v>
          </cell>
          <cell r="D1956" t="str">
            <v>Libramiento 0206-01-01-0010-8479</v>
          </cell>
          <cell r="E1956" t="str">
            <v>PAGO SUM. ALIM. ESC. JEE. CORRESP. A DICIEMBRE/2017, SEGUN FACT. NCF: 00115, CARTAS COMPROMISO 03564, 03658, 03648, 03567, 14268, 03608, 08283, 03651, OC. 5730</v>
          </cell>
          <cell r="F1956" t="str">
            <v>06-APR-18</v>
          </cell>
          <cell r="G1956">
            <v>1886961.6</v>
          </cell>
          <cell r="H1956" t="str">
            <v>17-APR-18</v>
          </cell>
          <cell r="I1956">
            <v>33447</v>
          </cell>
          <cell r="J1956">
            <v>5</v>
          </cell>
          <cell r="K1956" t="str">
            <v>IN</v>
          </cell>
          <cell r="L1956" t="str">
            <v>ENTREGADO</v>
          </cell>
          <cell r="M1956">
            <v>1</v>
          </cell>
          <cell r="N1956">
            <v>42515</v>
          </cell>
          <cell r="O1956">
            <v>42515</v>
          </cell>
          <cell r="P1956">
            <v>79956</v>
          </cell>
          <cell r="Q1956">
            <v>0</v>
          </cell>
          <cell r="R1956">
            <v>0</v>
          </cell>
        </row>
        <row r="1957">
          <cell r="A1957">
            <v>33447</v>
          </cell>
          <cell r="B1957" t="str">
            <v>Fuenta Especifica 0100 FONDO GENERAL</v>
          </cell>
          <cell r="C1957" t="str">
            <v>Capitulo 0206 MINISTERIO DE EDUCACIÓN</v>
          </cell>
          <cell r="D1957" t="str">
            <v>Libramiento 0206-01-01-0010-8479</v>
          </cell>
          <cell r="E1957" t="str">
            <v>PAGO SUM. ALIM. ESC. JEE. CORRESP. A DICIEMBRE/2017, SEGUN FACT. NCF: 00115, CARTAS COMPROMISO 03564, 03658, 03648, 03567, 14268, 03608, 08283, 03651, OC. 5730</v>
          </cell>
          <cell r="F1957" t="str">
            <v>06-APR-18</v>
          </cell>
          <cell r="G1957">
            <v>1886961.6</v>
          </cell>
          <cell r="H1957" t="str">
            <v>17-APR-18</v>
          </cell>
          <cell r="I1957">
            <v>33447</v>
          </cell>
          <cell r="J1957">
            <v>5</v>
          </cell>
          <cell r="K1957" t="str">
            <v>TR</v>
          </cell>
          <cell r="L1957" t="str">
            <v>Conciliado</v>
          </cell>
          <cell r="M1957">
            <v>1</v>
          </cell>
          <cell r="N1957">
            <v>2786245</v>
          </cell>
          <cell r="O1957">
            <v>2786245</v>
          </cell>
          <cell r="P1957">
            <v>1807005.6</v>
          </cell>
          <cell r="Q1957">
            <v>0</v>
          </cell>
          <cell r="R1957">
            <v>0</v>
          </cell>
        </row>
        <row r="1958">
          <cell r="A1958">
            <v>34202</v>
          </cell>
          <cell r="B1958" t="str">
            <v>Fuenta Especifica 0100 FONDO GENERAL</v>
          </cell>
          <cell r="C1958" t="str">
            <v>Capitulo 0206 MINISTERIO DE EDUCACIÓN</v>
          </cell>
          <cell r="D1958" t="str">
            <v>Libramiento 0206-01-01-0010-8480</v>
          </cell>
          <cell r="E1958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8" t="str">
            <v>06-APR-18</v>
          </cell>
          <cell r="G1958">
            <v>899225.93</v>
          </cell>
          <cell r="H1958" t="str">
            <v>19-APR-18</v>
          </cell>
          <cell r="I1958">
            <v>34202</v>
          </cell>
          <cell r="J1958">
            <v>3</v>
          </cell>
          <cell r="K1958" t="str">
            <v>TR</v>
          </cell>
          <cell r="L1958" t="str">
            <v>Conciliado</v>
          </cell>
          <cell r="M1958">
            <v>1</v>
          </cell>
          <cell r="N1958">
            <v>2956748</v>
          </cell>
          <cell r="O1958">
            <v>2956748</v>
          </cell>
          <cell r="P1958">
            <v>891027.23</v>
          </cell>
          <cell r="Q1958">
            <v>0</v>
          </cell>
          <cell r="R1958">
            <v>0</v>
          </cell>
        </row>
        <row r="1959">
          <cell r="A1959">
            <v>34202</v>
          </cell>
          <cell r="B1959" t="str">
            <v>Fuenta Especifica 0100 FONDO GENERAL</v>
          </cell>
          <cell r="C1959" t="str">
            <v>Capitulo 0206 MINISTERIO DE EDUCACIÓN</v>
          </cell>
          <cell r="D1959" t="str">
            <v>Libramiento 0206-01-01-0010-8480</v>
          </cell>
          <cell r="E1959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9" t="str">
            <v>06-APR-18</v>
          </cell>
          <cell r="G1959">
            <v>899225.93</v>
          </cell>
          <cell r="H1959" t="str">
            <v>19-APR-18</v>
          </cell>
          <cell r="I1959">
            <v>34202</v>
          </cell>
          <cell r="J1959">
            <v>3</v>
          </cell>
          <cell r="K1959" t="str">
            <v>IN</v>
          </cell>
          <cell r="L1959" t="str">
            <v>ENTREGADO</v>
          </cell>
          <cell r="M1959">
            <v>1</v>
          </cell>
          <cell r="N1959">
            <v>43511</v>
          </cell>
          <cell r="O1959">
            <v>43511</v>
          </cell>
          <cell r="P1959">
            <v>8198.7000000000007</v>
          </cell>
          <cell r="Q1959">
            <v>0</v>
          </cell>
          <cell r="R1959">
            <v>0</v>
          </cell>
        </row>
        <row r="1960">
          <cell r="A1960">
            <v>34238</v>
          </cell>
          <cell r="B1960" t="str">
            <v>Fuenta Especifica 0100 FONDO GENERAL</v>
          </cell>
          <cell r="C1960" t="str">
            <v>Capitulo 0206 MINISTERIO DE EDUCACIÓN</v>
          </cell>
          <cell r="D1960" t="str">
            <v>Libramiento 0206-01-01-0010-8481</v>
          </cell>
          <cell r="E1960" t="str">
            <v>PAGO SUM. ALIM. ESC. JEE. CORRESP. AL MES DE ENERO 2018, SEGUN FACT. NCF.: 00028, CARTA COMPROMISO NO. 14492 Y 14490, OC 5978.</v>
          </cell>
          <cell r="F1960" t="str">
            <v>06-APR-18</v>
          </cell>
          <cell r="G1960">
            <v>792252</v>
          </cell>
          <cell r="H1960" t="str">
            <v>19-APR-18</v>
          </cell>
          <cell r="I1960">
            <v>34238</v>
          </cell>
          <cell r="J1960">
            <v>5</v>
          </cell>
          <cell r="K1960" t="str">
            <v>TR</v>
          </cell>
          <cell r="L1960" t="str">
            <v>Conciliado</v>
          </cell>
          <cell r="M1960">
            <v>1</v>
          </cell>
          <cell r="N1960">
            <v>2956799</v>
          </cell>
          <cell r="O1960">
            <v>2956799</v>
          </cell>
          <cell r="P1960">
            <v>637830</v>
          </cell>
          <cell r="Q1960">
            <v>0</v>
          </cell>
          <cell r="R1960">
            <v>0</v>
          </cell>
        </row>
        <row r="1961">
          <cell r="A1961">
            <v>34238</v>
          </cell>
          <cell r="B1961" t="str">
            <v>Fuenta Especifica 0100 FONDO GENERAL</v>
          </cell>
          <cell r="C1961" t="str">
            <v>Capitulo 0206 MINISTERIO DE EDUCACIÓN</v>
          </cell>
          <cell r="D1961" t="str">
            <v>Libramiento 0206-01-01-0010-8481</v>
          </cell>
          <cell r="E1961" t="str">
            <v>PAGO SUM. ALIM. ESC. JEE. CORRESP. AL MES DE ENERO 2018, SEGUN FACT. NCF.: 00028, CARTA COMPROMISO NO. 14492 Y 14490, OC 5978.</v>
          </cell>
          <cell r="F1961" t="str">
            <v>06-APR-18</v>
          </cell>
          <cell r="G1961">
            <v>792252</v>
          </cell>
          <cell r="H1961" t="str">
            <v>19-APR-18</v>
          </cell>
          <cell r="I1961">
            <v>34238</v>
          </cell>
          <cell r="J1961">
            <v>5</v>
          </cell>
          <cell r="K1961" t="str">
            <v>IN</v>
          </cell>
          <cell r="L1961" t="str">
            <v>ENTREGADO</v>
          </cell>
          <cell r="M1961">
            <v>1</v>
          </cell>
          <cell r="N1961">
            <v>43556</v>
          </cell>
          <cell r="O1961">
            <v>43556</v>
          </cell>
          <cell r="P1961">
            <v>120852</v>
          </cell>
          <cell r="Q1961">
            <v>0</v>
          </cell>
          <cell r="R1961">
            <v>0</v>
          </cell>
        </row>
        <row r="1962">
          <cell r="A1962">
            <v>34238</v>
          </cell>
          <cell r="B1962" t="str">
            <v>Fuenta Especifica 0100 FONDO GENERAL</v>
          </cell>
          <cell r="C1962" t="str">
            <v>Capitulo 0206 MINISTERIO DE EDUCACIÓN</v>
          </cell>
          <cell r="D1962" t="str">
            <v>Libramiento 0206-01-01-0010-8481</v>
          </cell>
          <cell r="E1962" t="str">
            <v>PAGO SUM. ALIM. ESC. JEE. CORRESP. AL MES DE ENERO 2018, SEGUN FACT. NCF.: 00028, CARTA COMPROMISO NO. 14492 Y 14490, OC 5978.</v>
          </cell>
          <cell r="F1962" t="str">
            <v>06-APR-18</v>
          </cell>
          <cell r="G1962">
            <v>792252</v>
          </cell>
          <cell r="H1962" t="str">
            <v>19-APR-18</v>
          </cell>
          <cell r="I1962">
            <v>34238</v>
          </cell>
          <cell r="J1962">
            <v>5</v>
          </cell>
          <cell r="K1962" t="str">
            <v>IN</v>
          </cell>
          <cell r="L1962" t="str">
            <v>ENTREGADO</v>
          </cell>
          <cell r="M1962">
            <v>1</v>
          </cell>
          <cell r="N1962">
            <v>43544</v>
          </cell>
          <cell r="O1962">
            <v>43544</v>
          </cell>
          <cell r="P1962">
            <v>33570</v>
          </cell>
          <cell r="Q1962">
            <v>0</v>
          </cell>
          <cell r="R1962">
            <v>0</v>
          </cell>
        </row>
        <row r="1963">
          <cell r="A1963">
            <v>35849</v>
          </cell>
          <cell r="B1963" t="str">
            <v>Fuenta Especifica 0100 FONDO GENERAL</v>
          </cell>
          <cell r="C1963" t="str">
            <v>Capitulo 0206 MINISTERIO DE EDUCACIÓN</v>
          </cell>
          <cell r="D1963" t="str">
            <v>Libramiento 0206-01-01-0010-8482</v>
          </cell>
          <cell r="E1963" t="str">
            <v>PAGO POR SUM. ALIM. ESC. JEE. CORRESP. A ENERO/2018, SEGUN FACT. NCF: 00049. CARTAS COMPROMISO 00009, 00333, OC. 6113.</v>
          </cell>
          <cell r="F1963" t="str">
            <v>06-APR-18</v>
          </cell>
          <cell r="G1963">
            <v>685910.4</v>
          </cell>
          <cell r="H1963" t="str">
            <v>23-APR-18</v>
          </cell>
          <cell r="I1963">
            <v>35849</v>
          </cell>
          <cell r="J1963">
            <v>2</v>
          </cell>
          <cell r="K1963" t="str">
            <v>IN</v>
          </cell>
          <cell r="L1963" t="str">
            <v>ENTREGADO</v>
          </cell>
          <cell r="M1963">
            <v>1</v>
          </cell>
          <cell r="N1963">
            <v>44773</v>
          </cell>
          <cell r="O1963">
            <v>44773</v>
          </cell>
          <cell r="P1963">
            <v>29064</v>
          </cell>
          <cell r="Q1963">
            <v>0</v>
          </cell>
          <cell r="R1963">
            <v>0</v>
          </cell>
        </row>
        <row r="1964">
          <cell r="A1964">
            <v>35849</v>
          </cell>
          <cell r="B1964" t="str">
            <v>Fuenta Especifica 0100 FONDO GENERAL</v>
          </cell>
          <cell r="C1964" t="str">
            <v>Capitulo 0206 MINISTERIO DE EDUCACIÓN</v>
          </cell>
          <cell r="D1964" t="str">
            <v>Libramiento 0206-01-01-0010-8482</v>
          </cell>
          <cell r="E1964" t="str">
            <v>PAGO POR SUM. ALIM. ESC. JEE. CORRESP. A ENERO/2018, SEGUN FACT. NCF: 00049. CARTAS COMPROMISO 00009, 00333, OC. 6113.</v>
          </cell>
          <cell r="F1964" t="str">
            <v>06-APR-18</v>
          </cell>
          <cell r="G1964">
            <v>685910.4</v>
          </cell>
          <cell r="H1964" t="str">
            <v>23-APR-18</v>
          </cell>
          <cell r="I1964">
            <v>35849</v>
          </cell>
          <cell r="J1964">
            <v>2</v>
          </cell>
          <cell r="K1964" t="str">
            <v>IN</v>
          </cell>
          <cell r="L1964" t="str">
            <v>ENTREGADO</v>
          </cell>
          <cell r="M1964">
            <v>1</v>
          </cell>
          <cell r="N1964">
            <v>44870</v>
          </cell>
          <cell r="O1964">
            <v>44870</v>
          </cell>
          <cell r="P1964">
            <v>104630.39999999999</v>
          </cell>
          <cell r="Q1964">
            <v>0</v>
          </cell>
          <cell r="R1964">
            <v>0</v>
          </cell>
        </row>
        <row r="1965">
          <cell r="A1965">
            <v>35849</v>
          </cell>
          <cell r="B1965" t="str">
            <v>Fuenta Especifica 0100 FONDO GENERAL</v>
          </cell>
          <cell r="C1965" t="str">
            <v>Capitulo 0206 MINISTERIO DE EDUCACIÓN</v>
          </cell>
          <cell r="D1965" t="str">
            <v>Libramiento 0206-01-01-0010-8482</v>
          </cell>
          <cell r="E1965" t="str">
            <v>PAGO POR SUM. ALIM. ESC. JEE. CORRESP. A ENERO/2018, SEGUN FACT. NCF: 00049. CARTAS COMPROMISO 00009, 00333, OC. 6113.</v>
          </cell>
          <cell r="F1965" t="str">
            <v>06-APR-18</v>
          </cell>
          <cell r="G1965">
            <v>685910.4</v>
          </cell>
          <cell r="H1965" t="str">
            <v>23-APR-18</v>
          </cell>
          <cell r="I1965">
            <v>35849</v>
          </cell>
          <cell r="J1965">
            <v>2</v>
          </cell>
          <cell r="K1965" t="str">
            <v>TR</v>
          </cell>
          <cell r="L1965" t="str">
            <v>Conciliado</v>
          </cell>
          <cell r="M1965">
            <v>1</v>
          </cell>
          <cell r="N1965">
            <v>3111452</v>
          </cell>
          <cell r="O1965">
            <v>3111452</v>
          </cell>
          <cell r="P1965">
            <v>552216</v>
          </cell>
          <cell r="Q1965">
            <v>0</v>
          </cell>
          <cell r="R1965">
            <v>0</v>
          </cell>
        </row>
        <row r="1966">
          <cell r="A1966">
            <v>35850</v>
          </cell>
          <cell r="B1966" t="str">
            <v>Fuenta Especifica 0100 FONDO GENERAL</v>
          </cell>
          <cell r="C1966" t="str">
            <v>Capitulo 0206 MINISTERIO DE EDUCACIÓN</v>
          </cell>
          <cell r="D1966" t="str">
            <v>Libramiento 0206-01-01-0010-8483</v>
          </cell>
          <cell r="E1966" t="str">
            <v>PAGO SUM. ALIM. ESC. JEE. CORRESP. AL MES ENERO 2018, SEGUN FACT. NCF.: 00047, CARTA COMPROMISO NO. 15613, 03306, 03512, 03416, 03432, OC 5783.</v>
          </cell>
          <cell r="F1966" t="str">
            <v>06-APR-18</v>
          </cell>
          <cell r="G1966">
            <v>1216249.6000000001</v>
          </cell>
          <cell r="H1966" t="str">
            <v>23-APR-18</v>
          </cell>
          <cell r="I1966">
            <v>35850</v>
          </cell>
          <cell r="J1966">
            <v>2</v>
          </cell>
          <cell r="K1966" t="str">
            <v>IN</v>
          </cell>
          <cell r="L1966" t="str">
            <v>ENTREGADO</v>
          </cell>
          <cell r="M1966">
            <v>1</v>
          </cell>
          <cell r="N1966">
            <v>44772</v>
          </cell>
          <cell r="O1966">
            <v>44772</v>
          </cell>
          <cell r="P1966">
            <v>51536</v>
          </cell>
          <cell r="Q1966">
            <v>0</v>
          </cell>
          <cell r="R1966">
            <v>0</v>
          </cell>
        </row>
        <row r="1967">
          <cell r="A1967">
            <v>35850</v>
          </cell>
          <cell r="B1967" t="str">
            <v>Fuenta Especifica 0100 FONDO GENERAL</v>
          </cell>
          <cell r="C1967" t="str">
            <v>Capitulo 0206 MINISTERIO DE EDUCACIÓN</v>
          </cell>
          <cell r="D1967" t="str">
            <v>Libramiento 0206-01-01-0010-8483</v>
          </cell>
          <cell r="E1967" t="str">
            <v>PAGO SUM. ALIM. ESC. JEE. CORRESP. AL MES ENERO 2018, SEGUN FACT. NCF.: 00047, CARTA COMPROMISO NO. 15613, 03306, 03512, 03416, 03432, OC 5783.</v>
          </cell>
          <cell r="F1967" t="str">
            <v>06-APR-18</v>
          </cell>
          <cell r="G1967">
            <v>1216249.6000000001</v>
          </cell>
          <cell r="H1967" t="str">
            <v>23-APR-18</v>
          </cell>
          <cell r="I1967">
            <v>35850</v>
          </cell>
          <cell r="J1967">
            <v>2</v>
          </cell>
          <cell r="K1967" t="str">
            <v>IN</v>
          </cell>
          <cell r="L1967" t="str">
            <v>ENTREGADO</v>
          </cell>
          <cell r="M1967">
            <v>1</v>
          </cell>
          <cell r="N1967">
            <v>44869</v>
          </cell>
          <cell r="O1967">
            <v>44869</v>
          </cell>
          <cell r="P1967">
            <v>185529.60000000001</v>
          </cell>
          <cell r="Q1967">
            <v>0</v>
          </cell>
          <cell r="R1967">
            <v>0</v>
          </cell>
        </row>
        <row r="1968">
          <cell r="A1968">
            <v>35850</v>
          </cell>
          <cell r="B1968" t="str">
            <v>Fuenta Especifica 0100 FONDO GENERAL</v>
          </cell>
          <cell r="C1968" t="str">
            <v>Capitulo 0206 MINISTERIO DE EDUCACIÓN</v>
          </cell>
          <cell r="D1968" t="str">
            <v>Libramiento 0206-01-01-0010-8483</v>
          </cell>
          <cell r="E1968" t="str">
            <v>PAGO SUM. ALIM. ESC. JEE. CORRESP. AL MES ENERO 2018, SEGUN FACT. NCF.: 00047, CARTA COMPROMISO NO. 15613, 03306, 03512, 03416, 03432, OC 5783.</v>
          </cell>
          <cell r="F1968" t="str">
            <v>06-APR-18</v>
          </cell>
          <cell r="G1968">
            <v>1216249.6000000001</v>
          </cell>
          <cell r="H1968" t="str">
            <v>23-APR-18</v>
          </cell>
          <cell r="I1968">
            <v>35850</v>
          </cell>
          <cell r="J1968">
            <v>2</v>
          </cell>
          <cell r="K1968" t="str">
            <v>TR</v>
          </cell>
          <cell r="L1968" t="str">
            <v>Conciliado</v>
          </cell>
          <cell r="M1968">
            <v>1</v>
          </cell>
          <cell r="N1968">
            <v>3111453</v>
          </cell>
          <cell r="O1968">
            <v>3111453</v>
          </cell>
          <cell r="P1968">
            <v>979184</v>
          </cell>
          <cell r="Q1968">
            <v>0</v>
          </cell>
          <cell r="R1968">
            <v>0</v>
          </cell>
        </row>
        <row r="1969">
          <cell r="A1969">
            <v>35851</v>
          </cell>
          <cell r="B1969" t="str">
            <v>Fuenta Especifica 0100 FONDO GENERAL</v>
          </cell>
          <cell r="C1969" t="str">
            <v>Capitulo 0206 MINISTERIO DE EDUCACIÓN</v>
          </cell>
          <cell r="D1969" t="str">
            <v>Libramiento 0206-01-01-0010-8484</v>
          </cell>
          <cell r="E1969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69" t="str">
            <v>06-APR-18</v>
          </cell>
          <cell r="G1969">
            <v>1392305.6</v>
          </cell>
          <cell r="H1969" t="str">
            <v>23-APR-18</v>
          </cell>
          <cell r="I1969">
            <v>35851</v>
          </cell>
          <cell r="J1969">
            <v>2</v>
          </cell>
          <cell r="K1969" t="str">
            <v>IN</v>
          </cell>
          <cell r="L1969" t="str">
            <v>ENTREGADO</v>
          </cell>
          <cell r="M1969">
            <v>1</v>
          </cell>
          <cell r="N1969">
            <v>45042</v>
          </cell>
          <cell r="O1969">
            <v>45042</v>
          </cell>
          <cell r="P1969">
            <v>58996</v>
          </cell>
          <cell r="Q1969">
            <v>0</v>
          </cell>
          <cell r="R1969">
            <v>0</v>
          </cell>
        </row>
        <row r="1970">
          <cell r="A1970">
            <v>35851</v>
          </cell>
          <cell r="B1970" t="str">
            <v>Fuenta Especifica 0100 FONDO GENERAL</v>
          </cell>
          <cell r="C1970" t="str">
            <v>Capitulo 0206 MINISTERIO DE EDUCACIÓN</v>
          </cell>
          <cell r="D1970" t="str">
            <v>Libramiento 0206-01-01-0010-8484</v>
          </cell>
          <cell r="E1970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0" t="str">
            <v>06-APR-18</v>
          </cell>
          <cell r="G1970">
            <v>1392305.6</v>
          </cell>
          <cell r="H1970" t="str">
            <v>23-APR-18</v>
          </cell>
          <cell r="I1970">
            <v>35851</v>
          </cell>
          <cell r="J1970">
            <v>2</v>
          </cell>
          <cell r="K1970" t="str">
            <v>IN</v>
          </cell>
          <cell r="L1970" t="str">
            <v>ENTREGADO</v>
          </cell>
          <cell r="M1970">
            <v>1</v>
          </cell>
          <cell r="N1970">
            <v>44887</v>
          </cell>
          <cell r="O1970">
            <v>44887</v>
          </cell>
          <cell r="P1970">
            <v>212385.6</v>
          </cell>
          <cell r="Q1970">
            <v>0</v>
          </cell>
          <cell r="R1970">
            <v>0</v>
          </cell>
        </row>
        <row r="1971">
          <cell r="A1971">
            <v>35851</v>
          </cell>
          <cell r="B1971" t="str">
            <v>Fuenta Especifica 0100 FONDO GENERAL</v>
          </cell>
          <cell r="C1971" t="str">
            <v>Capitulo 0206 MINISTERIO DE EDUCACIÓN</v>
          </cell>
          <cell r="D1971" t="str">
            <v>Libramiento 0206-01-01-0010-8484</v>
          </cell>
          <cell r="E1971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1" t="str">
            <v>06-APR-18</v>
          </cell>
          <cell r="G1971">
            <v>1392305.6</v>
          </cell>
          <cell r="H1971" t="str">
            <v>23-APR-18</v>
          </cell>
          <cell r="I1971">
            <v>35851</v>
          </cell>
          <cell r="J1971">
            <v>2</v>
          </cell>
          <cell r="K1971" t="str">
            <v>TR</v>
          </cell>
          <cell r="L1971" t="str">
            <v>Conciliado</v>
          </cell>
          <cell r="M1971">
            <v>1</v>
          </cell>
          <cell r="N1971">
            <v>3187571</v>
          </cell>
          <cell r="O1971">
            <v>3187571</v>
          </cell>
          <cell r="P1971">
            <v>1120924</v>
          </cell>
          <cell r="Q1971">
            <v>0</v>
          </cell>
          <cell r="R1971">
            <v>0</v>
          </cell>
        </row>
        <row r="1972">
          <cell r="A1972">
            <v>33448</v>
          </cell>
          <cell r="B1972" t="str">
            <v>Fuenta Especifica 0100 FONDO GENERAL</v>
          </cell>
          <cell r="C1972" t="str">
            <v>Capitulo 0206 MINISTERIO DE EDUCACIÓN</v>
          </cell>
          <cell r="D1972" t="str">
            <v>Libramiento 0206-01-01-0010-8485</v>
          </cell>
          <cell r="E1972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2" t="str">
            <v>06-APR-18</v>
          </cell>
          <cell r="G1972">
            <v>2036019.2</v>
          </cell>
          <cell r="H1972" t="str">
            <v>17-APR-18</v>
          </cell>
          <cell r="I1972">
            <v>33448</v>
          </cell>
          <cell r="J1972">
            <v>5</v>
          </cell>
          <cell r="K1972" t="str">
            <v>TR</v>
          </cell>
          <cell r="L1972" t="str">
            <v>Conciliado</v>
          </cell>
          <cell r="M1972">
            <v>1</v>
          </cell>
          <cell r="N1972">
            <v>2786246</v>
          </cell>
          <cell r="O1972">
            <v>2786246</v>
          </cell>
          <cell r="P1972">
            <v>32544</v>
          </cell>
          <cell r="Q1972">
            <v>0</v>
          </cell>
          <cell r="R1972">
            <v>0</v>
          </cell>
        </row>
        <row r="1973">
          <cell r="A1973">
            <v>33448</v>
          </cell>
          <cell r="B1973" t="str">
            <v>Fuenta Especifica 0100 FONDO GENERAL</v>
          </cell>
          <cell r="C1973" t="str">
            <v>Capitulo 0206 MINISTERIO DE EDUCACIÓN</v>
          </cell>
          <cell r="D1973" t="str">
            <v>Libramiento 0206-01-01-0010-8485</v>
          </cell>
          <cell r="E1973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3" t="str">
            <v>06-APR-18</v>
          </cell>
          <cell r="G1973">
            <v>2036019.2</v>
          </cell>
          <cell r="H1973" t="str">
            <v>17-APR-18</v>
          </cell>
          <cell r="I1973">
            <v>33448</v>
          </cell>
          <cell r="J1973">
            <v>5</v>
          </cell>
          <cell r="K1973" t="str">
            <v>IN</v>
          </cell>
          <cell r="L1973" t="str">
            <v>ENTREGADO</v>
          </cell>
          <cell r="M1973">
            <v>1</v>
          </cell>
          <cell r="N1973">
            <v>42516</v>
          </cell>
          <cell r="O1973">
            <v>42516</v>
          </cell>
          <cell r="P1973">
            <v>86272</v>
          </cell>
          <cell r="Q1973">
            <v>0</v>
          </cell>
          <cell r="R1973">
            <v>0</v>
          </cell>
        </row>
        <row r="1974">
          <cell r="A1974">
            <v>33448</v>
          </cell>
          <cell r="B1974" t="str">
            <v>Fuenta Especifica 0100 FONDO GENERAL</v>
          </cell>
          <cell r="C1974" t="str">
            <v>Capitulo 0206 MINISTERIO DE EDUCACIÓN</v>
          </cell>
          <cell r="D1974" t="str">
            <v>Libramiento 0206-01-01-0010-8485</v>
          </cell>
          <cell r="E1974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4" t="str">
            <v>06-APR-18</v>
          </cell>
          <cell r="G1974">
            <v>2036019.2</v>
          </cell>
          <cell r="H1974" t="str">
            <v>17-APR-18</v>
          </cell>
          <cell r="I1974">
            <v>33448</v>
          </cell>
          <cell r="J1974">
            <v>5</v>
          </cell>
          <cell r="K1974" t="str">
            <v>TR</v>
          </cell>
          <cell r="L1974" t="str">
            <v>Conciliado</v>
          </cell>
          <cell r="M1974">
            <v>1</v>
          </cell>
          <cell r="N1974">
            <v>2786340</v>
          </cell>
          <cell r="O1974">
            <v>2786340</v>
          </cell>
          <cell r="P1974">
            <v>1917203.2</v>
          </cell>
          <cell r="Q1974">
            <v>0</v>
          </cell>
          <cell r="R1974">
            <v>0</v>
          </cell>
        </row>
        <row r="1975">
          <cell r="A1975">
            <v>36323</v>
          </cell>
          <cell r="B1975" t="str">
            <v>Fuenta Especifica 0100 FONDO GENERAL</v>
          </cell>
          <cell r="C1975" t="str">
            <v>Capitulo 0206 MINISTERIO DE EDUCACIÓN</v>
          </cell>
          <cell r="D1975" t="str">
            <v>Libramiento 0206-01-01-0010-8486</v>
          </cell>
          <cell r="E1975" t="str">
            <v>PAGO SUM. ALIM. ESC. UM ,CORRESP. AL MES DE DICIEMBRE 2017, SEGUN FACT. NCF.: 00214 N/C 00058 DEL CONTRATO NO. 371/2017 Y OC 6369. MENOS ANTICIPO.</v>
          </cell>
          <cell r="F1975" t="str">
            <v>06-APR-18</v>
          </cell>
          <cell r="G1975">
            <v>668319.30000000005</v>
          </cell>
          <cell r="H1975" t="str">
            <v>24-APR-18</v>
          </cell>
          <cell r="I1975">
            <v>36323</v>
          </cell>
          <cell r="J1975">
            <v>4</v>
          </cell>
          <cell r="K1975" t="str">
            <v>TR</v>
          </cell>
          <cell r="L1975" t="str">
            <v>Conciliado</v>
          </cell>
          <cell r="M1975">
            <v>1</v>
          </cell>
          <cell r="N1975">
            <v>3298003</v>
          </cell>
          <cell r="O1975">
            <v>3298003</v>
          </cell>
          <cell r="P1975">
            <v>662124.81000000006</v>
          </cell>
          <cell r="Q1975">
            <v>0</v>
          </cell>
          <cell r="R1975">
            <v>0</v>
          </cell>
        </row>
        <row r="1976">
          <cell r="A1976">
            <v>36323</v>
          </cell>
          <cell r="B1976" t="str">
            <v>Fuenta Especifica 0100 FONDO GENERAL</v>
          </cell>
          <cell r="C1976" t="str">
            <v>Capitulo 0206 MINISTERIO DE EDUCACIÓN</v>
          </cell>
          <cell r="D1976" t="str">
            <v>Libramiento 0206-01-01-0010-8486</v>
          </cell>
          <cell r="E1976" t="str">
            <v>PAGO SUM. ALIM. ESC. UM ,CORRESP. AL MES DE DICIEMBRE 2017, SEGUN FACT. NCF.: 00214 N/C 00058 DEL CONTRATO NO. 371/2017 Y OC 6369. MENOS ANTICIPO.</v>
          </cell>
          <cell r="F1976" t="str">
            <v>06-APR-18</v>
          </cell>
          <cell r="G1976">
            <v>668319.30000000005</v>
          </cell>
          <cell r="H1976" t="str">
            <v>24-APR-18</v>
          </cell>
          <cell r="I1976">
            <v>36323</v>
          </cell>
          <cell r="J1976">
            <v>4</v>
          </cell>
          <cell r="K1976" t="str">
            <v>IN</v>
          </cell>
          <cell r="L1976" t="str">
            <v>ENTREGADO</v>
          </cell>
          <cell r="M1976">
            <v>1</v>
          </cell>
          <cell r="N1976">
            <v>45829</v>
          </cell>
          <cell r="O1976">
            <v>45829</v>
          </cell>
          <cell r="P1976">
            <v>6194.49</v>
          </cell>
          <cell r="Q1976">
            <v>0</v>
          </cell>
          <cell r="R1976">
            <v>0</v>
          </cell>
        </row>
        <row r="1977">
          <cell r="A1977">
            <v>35853</v>
          </cell>
          <cell r="B1977" t="str">
            <v>Fuenta Especifica 0100 FONDO GENERAL</v>
          </cell>
          <cell r="C1977" t="str">
            <v>Capitulo 0206 MINISTERIO DE EDUCACIÓN</v>
          </cell>
          <cell r="D1977" t="str">
            <v>Libramiento 0206-01-01-0010-8488</v>
          </cell>
          <cell r="E1977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7" t="str">
            <v>06-APR-18</v>
          </cell>
          <cell r="G1977">
            <v>956508</v>
          </cell>
          <cell r="H1977" t="str">
            <v>23-APR-18</v>
          </cell>
          <cell r="I1977">
            <v>35853</v>
          </cell>
          <cell r="J1977">
            <v>2</v>
          </cell>
          <cell r="K1977" t="str">
            <v>IN</v>
          </cell>
          <cell r="L1977" t="str">
            <v>ENTREGADO</v>
          </cell>
          <cell r="M1977">
            <v>1</v>
          </cell>
          <cell r="N1977">
            <v>45041</v>
          </cell>
          <cell r="O1977">
            <v>45041</v>
          </cell>
          <cell r="P1977">
            <v>40530</v>
          </cell>
          <cell r="Q1977">
            <v>0</v>
          </cell>
          <cell r="R1977">
            <v>0</v>
          </cell>
        </row>
        <row r="1978">
          <cell r="A1978">
            <v>35853</v>
          </cell>
          <cell r="B1978" t="str">
            <v>Fuenta Especifica 0100 FONDO GENERAL</v>
          </cell>
          <cell r="C1978" t="str">
            <v>Capitulo 0206 MINISTERIO DE EDUCACIÓN</v>
          </cell>
          <cell r="D1978" t="str">
            <v>Libramiento 0206-01-01-0010-8488</v>
          </cell>
          <cell r="E1978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8" t="str">
            <v>06-APR-18</v>
          </cell>
          <cell r="G1978">
            <v>956508</v>
          </cell>
          <cell r="H1978" t="str">
            <v>23-APR-18</v>
          </cell>
          <cell r="I1978">
            <v>35853</v>
          </cell>
          <cell r="J1978">
            <v>2</v>
          </cell>
          <cell r="K1978" t="str">
            <v>TR</v>
          </cell>
          <cell r="L1978" t="str">
            <v>Conciliado</v>
          </cell>
          <cell r="M1978">
            <v>1</v>
          </cell>
          <cell r="N1978">
            <v>3187570</v>
          </cell>
          <cell r="O1978">
            <v>3187570</v>
          </cell>
          <cell r="P1978">
            <v>915978</v>
          </cell>
          <cell r="Q1978">
            <v>0</v>
          </cell>
          <cell r="R1978">
            <v>0</v>
          </cell>
        </row>
        <row r="1979">
          <cell r="A1979">
            <v>33942</v>
          </cell>
          <cell r="B1979" t="str">
            <v>Fuenta Especifica 0100 FONDO GENERAL</v>
          </cell>
          <cell r="C1979" t="str">
            <v>Capitulo 0206 MINISTERIO DE EDUCACIÓN</v>
          </cell>
          <cell r="D1979" t="str">
            <v>Libramiento 0206-01-01-0010-8489</v>
          </cell>
          <cell r="E1979" t="str">
            <v>PAGO POR SUM. DE ALIM. ESC. PAE REAL, CORRESP. A LOS MESES DE NOV. Y DIC. 2017, SEGÚN FACTS. NOS. 00227 Y 00228 Y NC 00025 Y 00026 CONTRATO NO. 287/17 Y OC 6247. MENOS ANTICIPO.</v>
          </cell>
          <cell r="F1979" t="str">
            <v>06-APR-18</v>
          </cell>
          <cell r="G1979">
            <v>917362.89</v>
          </cell>
          <cell r="H1979" t="str">
            <v>18-APR-18</v>
          </cell>
          <cell r="I1979">
            <v>33942</v>
          </cell>
          <cell r="J1979">
            <v>5</v>
          </cell>
          <cell r="K1979" t="str">
            <v>TR</v>
          </cell>
          <cell r="L1979" t="str">
            <v>Conciliado</v>
          </cell>
          <cell r="M1979">
            <v>1</v>
          </cell>
          <cell r="N1979">
            <v>2933268</v>
          </cell>
          <cell r="O1979">
            <v>2933268</v>
          </cell>
          <cell r="P1979">
            <v>873821.39</v>
          </cell>
          <cell r="Q1979">
            <v>0</v>
          </cell>
          <cell r="R1979">
            <v>0</v>
          </cell>
        </row>
        <row r="1980">
          <cell r="A1980">
            <v>33942</v>
          </cell>
          <cell r="B1980" t="str">
            <v>Fuenta Especifica 0100 FONDO GENERAL</v>
          </cell>
          <cell r="C1980" t="str">
            <v>Capitulo 0206 MINISTERIO DE EDUCACIÓN</v>
          </cell>
          <cell r="D1980" t="str">
            <v>Libramiento 0206-01-01-0010-8489</v>
          </cell>
          <cell r="E1980" t="str">
            <v>PAGO POR SUM. DE ALIM. ESC. PAE REAL, CORRESP. A LOS MESES DE NOV. Y DIC. 2017, SEGÚN FACTS. NOS. 00227 Y 00228 Y NC 00025 Y 00026 CONTRATO NO. 287/17 Y OC 6247. MENOS ANTICIPO.</v>
          </cell>
          <cell r="F1980" t="str">
            <v>06-APR-18</v>
          </cell>
          <cell r="G1980">
            <v>917362.89</v>
          </cell>
          <cell r="H1980" t="str">
            <v>18-APR-18</v>
          </cell>
          <cell r="I1980">
            <v>33942</v>
          </cell>
          <cell r="J1980">
            <v>5</v>
          </cell>
          <cell r="K1980" t="str">
            <v>IN</v>
          </cell>
          <cell r="L1980" t="str">
            <v>ENTREGADO</v>
          </cell>
          <cell r="M1980">
            <v>1</v>
          </cell>
          <cell r="N1980">
            <v>43222</v>
          </cell>
          <cell r="O1980">
            <v>43222</v>
          </cell>
          <cell r="P1980">
            <v>43541.5</v>
          </cell>
          <cell r="Q1980">
            <v>0</v>
          </cell>
          <cell r="R1980">
            <v>0</v>
          </cell>
        </row>
        <row r="1981">
          <cell r="A1981">
            <v>33449</v>
          </cell>
          <cell r="B1981" t="str">
            <v>Fuenta Especifica 0100 FONDO GENERAL</v>
          </cell>
          <cell r="C1981" t="str">
            <v>Capitulo 0206 MINISTERIO DE EDUCACIÓN</v>
          </cell>
          <cell r="D1981" t="str">
            <v>Libramiento 0206-01-01-0010-8490</v>
          </cell>
          <cell r="E1981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1" t="str">
            <v>06-APR-18</v>
          </cell>
          <cell r="G1981">
            <v>878156</v>
          </cell>
          <cell r="H1981" t="str">
            <v>17-APR-18</v>
          </cell>
          <cell r="I1981">
            <v>33449</v>
          </cell>
          <cell r="J1981">
            <v>5</v>
          </cell>
          <cell r="K1981" t="str">
            <v>TR</v>
          </cell>
          <cell r="L1981" t="str">
            <v>Conciliado</v>
          </cell>
          <cell r="M1981">
            <v>1</v>
          </cell>
          <cell r="N1981">
            <v>2786341</v>
          </cell>
          <cell r="O1981">
            <v>2786341</v>
          </cell>
          <cell r="P1981">
            <v>706990</v>
          </cell>
          <cell r="Q1981">
            <v>0</v>
          </cell>
          <cell r="R1981">
            <v>0</v>
          </cell>
        </row>
        <row r="1982">
          <cell r="A1982">
            <v>33449</v>
          </cell>
          <cell r="B1982" t="str">
            <v>Fuenta Especifica 0100 FONDO GENERAL</v>
          </cell>
          <cell r="C1982" t="str">
            <v>Capitulo 0206 MINISTERIO DE EDUCACIÓN</v>
          </cell>
          <cell r="D1982" t="str">
            <v>Libramiento 0206-01-01-0010-8490</v>
          </cell>
          <cell r="E1982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2" t="str">
            <v>06-APR-18</v>
          </cell>
          <cell r="G1982">
            <v>878156</v>
          </cell>
          <cell r="H1982" t="str">
            <v>17-APR-18</v>
          </cell>
          <cell r="I1982">
            <v>33449</v>
          </cell>
          <cell r="J1982">
            <v>5</v>
          </cell>
          <cell r="K1982" t="str">
            <v>IN</v>
          </cell>
          <cell r="L1982" t="str">
            <v>ENTREGADO</v>
          </cell>
          <cell r="M1982">
            <v>1</v>
          </cell>
          <cell r="N1982">
            <v>42603</v>
          </cell>
          <cell r="O1982">
            <v>42603</v>
          </cell>
          <cell r="P1982">
            <v>133956</v>
          </cell>
          <cell r="Q1982">
            <v>0</v>
          </cell>
          <cell r="R1982">
            <v>0</v>
          </cell>
        </row>
        <row r="1983">
          <cell r="A1983">
            <v>33449</v>
          </cell>
          <cell r="B1983" t="str">
            <v>Fuenta Especifica 0100 FONDO GENERAL</v>
          </cell>
          <cell r="C1983" t="str">
            <v>Capitulo 0206 MINISTERIO DE EDUCACIÓN</v>
          </cell>
          <cell r="D1983" t="str">
            <v>Libramiento 0206-01-01-0010-8490</v>
          </cell>
          <cell r="E1983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3" t="str">
            <v>06-APR-18</v>
          </cell>
          <cell r="G1983">
            <v>878156</v>
          </cell>
          <cell r="H1983" t="str">
            <v>17-APR-18</v>
          </cell>
          <cell r="I1983">
            <v>33449</v>
          </cell>
          <cell r="J1983">
            <v>5</v>
          </cell>
          <cell r="K1983" t="str">
            <v>IN</v>
          </cell>
          <cell r="L1983" t="str">
            <v>ENTREGADO</v>
          </cell>
          <cell r="M1983">
            <v>1</v>
          </cell>
          <cell r="N1983">
            <v>42517</v>
          </cell>
          <cell r="O1983">
            <v>42517</v>
          </cell>
          <cell r="P1983">
            <v>37210</v>
          </cell>
          <cell r="Q1983">
            <v>0</v>
          </cell>
          <cell r="R1983">
            <v>0</v>
          </cell>
        </row>
        <row r="1984">
          <cell r="A1984">
            <v>33450</v>
          </cell>
          <cell r="B1984" t="str">
            <v>Fuenta Especifica 0100 FONDO GENERAL</v>
          </cell>
          <cell r="C1984" t="str">
            <v>Capitulo 0206 MINISTERIO DE EDUCACIÓN</v>
          </cell>
          <cell r="D1984" t="str">
            <v>Libramiento 0206-01-01-0010-8491</v>
          </cell>
          <cell r="E1984" t="str">
            <v>PAGO POR SUM. ALIM. ESC. JEE. CORRESP. A ENERO/2018, SEGUN FACT. NCF: 03077, CARTAS COMPROMISO 01118, 10475, 01108, 01102, 01109, 01110, 01099, 01100, OC. 6718.</v>
          </cell>
          <cell r="F1984" t="str">
            <v>06-APR-18</v>
          </cell>
          <cell r="G1984">
            <v>547992</v>
          </cell>
          <cell r="H1984" t="str">
            <v>17-APR-18</v>
          </cell>
          <cell r="I1984">
            <v>33450</v>
          </cell>
          <cell r="J1984">
            <v>5</v>
          </cell>
          <cell r="K1984" t="str">
            <v>TR</v>
          </cell>
          <cell r="L1984" t="str">
            <v>Conciliado</v>
          </cell>
          <cell r="M1984">
            <v>1</v>
          </cell>
          <cell r="N1984">
            <v>2786247</v>
          </cell>
          <cell r="O1984">
            <v>2786247</v>
          </cell>
          <cell r="P1984">
            <v>441180</v>
          </cell>
          <cell r="Q1984">
            <v>0</v>
          </cell>
          <cell r="R1984">
            <v>0</v>
          </cell>
        </row>
        <row r="1985">
          <cell r="A1985">
            <v>33450</v>
          </cell>
          <cell r="B1985" t="str">
            <v>Fuenta Especifica 0100 FONDO GENERAL</v>
          </cell>
          <cell r="C1985" t="str">
            <v>Capitulo 0206 MINISTERIO DE EDUCACIÓN</v>
          </cell>
          <cell r="D1985" t="str">
            <v>Libramiento 0206-01-01-0010-8491</v>
          </cell>
          <cell r="E1985" t="str">
            <v>PAGO POR SUM. ALIM. ESC. JEE. CORRESP. A ENERO/2018, SEGUN FACT. NCF: 03077, CARTAS COMPROMISO 01118, 10475, 01108, 01102, 01109, 01110, 01099, 01100, OC. 6718.</v>
          </cell>
          <cell r="F1985" t="str">
            <v>06-APR-18</v>
          </cell>
          <cell r="G1985">
            <v>547992</v>
          </cell>
          <cell r="H1985" t="str">
            <v>17-APR-18</v>
          </cell>
          <cell r="I1985">
            <v>33450</v>
          </cell>
          <cell r="J1985">
            <v>5</v>
          </cell>
          <cell r="K1985" t="str">
            <v>IN</v>
          </cell>
          <cell r="L1985" t="str">
            <v>ENTREGADO</v>
          </cell>
          <cell r="M1985">
            <v>1</v>
          </cell>
          <cell r="N1985">
            <v>42604</v>
          </cell>
          <cell r="O1985">
            <v>42604</v>
          </cell>
          <cell r="P1985">
            <v>83592</v>
          </cell>
          <cell r="Q1985">
            <v>0</v>
          </cell>
          <cell r="R1985">
            <v>0</v>
          </cell>
        </row>
        <row r="1986">
          <cell r="A1986">
            <v>33450</v>
          </cell>
          <cell r="B1986" t="str">
            <v>Fuenta Especifica 0100 FONDO GENERAL</v>
          </cell>
          <cell r="C1986" t="str">
            <v>Capitulo 0206 MINISTERIO DE EDUCACIÓN</v>
          </cell>
          <cell r="D1986" t="str">
            <v>Libramiento 0206-01-01-0010-8491</v>
          </cell>
          <cell r="E1986" t="str">
            <v>PAGO POR SUM. ALIM. ESC. JEE. CORRESP. A ENERO/2018, SEGUN FACT. NCF: 03077, CARTAS COMPROMISO 01118, 10475, 01108, 01102, 01109, 01110, 01099, 01100, OC. 6718.</v>
          </cell>
          <cell r="F1986" t="str">
            <v>06-APR-18</v>
          </cell>
          <cell r="G1986">
            <v>547992</v>
          </cell>
          <cell r="H1986" t="str">
            <v>17-APR-18</v>
          </cell>
          <cell r="I1986">
            <v>33450</v>
          </cell>
          <cell r="J1986">
            <v>5</v>
          </cell>
          <cell r="K1986" t="str">
            <v>IN</v>
          </cell>
          <cell r="L1986" t="str">
            <v>ENTREGADO</v>
          </cell>
          <cell r="M1986">
            <v>1</v>
          </cell>
          <cell r="N1986">
            <v>42518</v>
          </cell>
          <cell r="O1986">
            <v>42518</v>
          </cell>
          <cell r="P1986">
            <v>23220</v>
          </cell>
          <cell r="Q1986">
            <v>0</v>
          </cell>
          <cell r="R1986">
            <v>0</v>
          </cell>
        </row>
        <row r="1987">
          <cell r="A1987">
            <v>33080</v>
          </cell>
          <cell r="B1987" t="str">
            <v>Fuenta Especifica 0100 FONDO GENERAL</v>
          </cell>
          <cell r="C1987" t="str">
            <v>Capitulo 0206 MINISTERIO DE EDUCACIÓN</v>
          </cell>
          <cell r="D1987" t="str">
            <v>Libramiento 0206-01-01-0010-8492</v>
          </cell>
          <cell r="E1987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7" t="str">
            <v>06-APR-18</v>
          </cell>
          <cell r="G1987">
            <v>329833.59999999998</v>
          </cell>
          <cell r="H1987" t="str">
            <v>17-APR-18</v>
          </cell>
          <cell r="I1987">
            <v>33080</v>
          </cell>
          <cell r="J1987">
            <v>1</v>
          </cell>
          <cell r="K1987" t="str">
            <v>IN</v>
          </cell>
          <cell r="L1987" t="str">
            <v>ENTREGADO</v>
          </cell>
          <cell r="M1987">
            <v>1</v>
          </cell>
          <cell r="N1987">
            <v>42193</v>
          </cell>
          <cell r="O1987">
            <v>42193</v>
          </cell>
          <cell r="P1987">
            <v>13976</v>
          </cell>
          <cell r="Q1987">
            <v>0</v>
          </cell>
          <cell r="R1987">
            <v>0</v>
          </cell>
        </row>
        <row r="1988">
          <cell r="A1988">
            <v>33080</v>
          </cell>
          <cell r="B1988" t="str">
            <v>Fuenta Especifica 0100 FONDO GENERAL</v>
          </cell>
          <cell r="C1988" t="str">
            <v>Capitulo 0206 MINISTERIO DE EDUCACIÓN</v>
          </cell>
          <cell r="D1988" t="str">
            <v>Libramiento 0206-01-01-0010-8492</v>
          </cell>
          <cell r="E1988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8" t="str">
            <v>06-APR-18</v>
          </cell>
          <cell r="G1988">
            <v>329833.59999999998</v>
          </cell>
          <cell r="H1988" t="str">
            <v>17-APR-18</v>
          </cell>
          <cell r="I1988">
            <v>33080</v>
          </cell>
          <cell r="J1988">
            <v>1</v>
          </cell>
          <cell r="K1988" t="str">
            <v>TR</v>
          </cell>
          <cell r="L1988" t="str">
            <v>Conciliado</v>
          </cell>
          <cell r="M1988">
            <v>1</v>
          </cell>
          <cell r="N1988">
            <v>2785909</v>
          </cell>
          <cell r="O1988">
            <v>2785909</v>
          </cell>
          <cell r="P1988">
            <v>315857.59999999998</v>
          </cell>
          <cell r="Q1988">
            <v>0</v>
          </cell>
          <cell r="R1988">
            <v>0</v>
          </cell>
        </row>
        <row r="1989">
          <cell r="A1989">
            <v>33081</v>
          </cell>
          <cell r="B1989" t="str">
            <v>Fuenta Especifica 0100 FONDO GENERAL</v>
          </cell>
          <cell r="C1989" t="str">
            <v>Capitulo 0206 MINISTERIO DE EDUCACIÓN</v>
          </cell>
          <cell r="D1989" t="str">
            <v>Libramiento 0206-01-01-0010-8493</v>
          </cell>
          <cell r="E1989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89" t="str">
            <v>06-APR-18</v>
          </cell>
          <cell r="G1989">
            <v>2147033.6</v>
          </cell>
          <cell r="H1989" t="str">
            <v>17-APR-18</v>
          </cell>
          <cell r="I1989">
            <v>33081</v>
          </cell>
          <cell r="J1989">
            <v>1</v>
          </cell>
          <cell r="K1989" t="str">
            <v>TR</v>
          </cell>
          <cell r="L1989" t="str">
            <v>Conciliado</v>
          </cell>
          <cell r="M1989">
            <v>1</v>
          </cell>
          <cell r="N1989">
            <v>3320356</v>
          </cell>
          <cell r="O1989">
            <v>3320356</v>
          </cell>
          <cell r="P1989">
            <v>1728544</v>
          </cell>
          <cell r="Q1989">
            <v>0</v>
          </cell>
          <cell r="R1989">
            <v>0</v>
          </cell>
        </row>
        <row r="1990">
          <cell r="A1990">
            <v>33081</v>
          </cell>
          <cell r="B1990" t="str">
            <v>Fuenta Especifica 0100 FONDO GENERAL</v>
          </cell>
          <cell r="C1990" t="str">
            <v>Capitulo 0206 MINISTERIO DE EDUCACIÓN</v>
          </cell>
          <cell r="D1990" t="str">
            <v>Libramiento 0206-01-01-0010-8493</v>
          </cell>
          <cell r="E1990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0" t="str">
            <v>06-APR-18</v>
          </cell>
          <cell r="G1990">
            <v>2147033.6</v>
          </cell>
          <cell r="H1990" t="str">
            <v>17-APR-18</v>
          </cell>
          <cell r="I1990">
            <v>33081</v>
          </cell>
          <cell r="J1990">
            <v>1</v>
          </cell>
          <cell r="K1990" t="str">
            <v>IN</v>
          </cell>
          <cell r="L1990" t="str">
            <v>ENTREGADO</v>
          </cell>
          <cell r="M1990">
            <v>1</v>
          </cell>
          <cell r="N1990">
            <v>42194</v>
          </cell>
          <cell r="O1990">
            <v>42194</v>
          </cell>
          <cell r="P1990">
            <v>90976</v>
          </cell>
          <cell r="Q1990">
            <v>0</v>
          </cell>
          <cell r="R1990">
            <v>0</v>
          </cell>
        </row>
        <row r="1991">
          <cell r="A1991">
            <v>33081</v>
          </cell>
          <cell r="B1991" t="str">
            <v>Fuenta Especifica 0100 FONDO GENERAL</v>
          </cell>
          <cell r="C1991" t="str">
            <v>Capitulo 0206 MINISTERIO DE EDUCACIÓN</v>
          </cell>
          <cell r="D1991" t="str">
            <v>Libramiento 0206-01-01-0010-8493</v>
          </cell>
          <cell r="E1991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1" t="str">
            <v>06-APR-18</v>
          </cell>
          <cell r="G1991">
            <v>2147033.6</v>
          </cell>
          <cell r="H1991" t="str">
            <v>17-APR-18</v>
          </cell>
          <cell r="I1991">
            <v>33081</v>
          </cell>
          <cell r="J1991">
            <v>1</v>
          </cell>
          <cell r="K1991" t="str">
            <v>IN</v>
          </cell>
          <cell r="L1991" t="str">
            <v>ENTREGADO</v>
          </cell>
          <cell r="M1991">
            <v>1</v>
          </cell>
          <cell r="N1991">
            <v>42338</v>
          </cell>
          <cell r="O1991">
            <v>42338</v>
          </cell>
          <cell r="P1991">
            <v>327513.59999999998</v>
          </cell>
          <cell r="Q1991">
            <v>0</v>
          </cell>
          <cell r="R1991">
            <v>0</v>
          </cell>
        </row>
        <row r="1992">
          <cell r="A1992">
            <v>35855</v>
          </cell>
          <cell r="B1992" t="str">
            <v>Fuenta Especifica 0100 FONDO GENERAL</v>
          </cell>
          <cell r="C1992" t="str">
            <v>Capitulo 0206 MINISTERIO DE EDUCACIÓN</v>
          </cell>
          <cell r="D1992" t="str">
            <v>Libramiento 0206-01-01-0010-8494</v>
          </cell>
          <cell r="E1992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2" t="str">
            <v>06-APR-18</v>
          </cell>
          <cell r="G1992">
            <v>652870.40000000002</v>
          </cell>
          <cell r="H1992" t="str">
            <v>23-APR-18</v>
          </cell>
          <cell r="I1992">
            <v>35855</v>
          </cell>
          <cell r="J1992">
            <v>2</v>
          </cell>
          <cell r="K1992" t="str">
            <v>IN</v>
          </cell>
          <cell r="L1992" t="str">
            <v>ENTREGADO</v>
          </cell>
          <cell r="M1992">
            <v>1</v>
          </cell>
          <cell r="N1992">
            <v>44886</v>
          </cell>
          <cell r="O1992">
            <v>44886</v>
          </cell>
          <cell r="P1992">
            <v>99590.399999999994</v>
          </cell>
          <cell r="Q1992">
            <v>0</v>
          </cell>
          <cell r="R1992">
            <v>0</v>
          </cell>
        </row>
        <row r="1993">
          <cell r="A1993">
            <v>35855</v>
          </cell>
          <cell r="B1993" t="str">
            <v>Fuenta Especifica 0100 FONDO GENERAL</v>
          </cell>
          <cell r="C1993" t="str">
            <v>Capitulo 0206 MINISTERIO DE EDUCACIÓN</v>
          </cell>
          <cell r="D1993" t="str">
            <v>Libramiento 0206-01-01-0010-8494</v>
          </cell>
          <cell r="E1993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3" t="str">
            <v>06-APR-18</v>
          </cell>
          <cell r="G1993">
            <v>652870.40000000002</v>
          </cell>
          <cell r="H1993" t="str">
            <v>23-APR-18</v>
          </cell>
          <cell r="I1993">
            <v>35855</v>
          </cell>
          <cell r="J1993">
            <v>2</v>
          </cell>
          <cell r="K1993" t="str">
            <v>IN</v>
          </cell>
          <cell r="L1993" t="str">
            <v>ENTREGADO</v>
          </cell>
          <cell r="M1993">
            <v>1</v>
          </cell>
          <cell r="N1993">
            <v>45040</v>
          </cell>
          <cell r="O1993">
            <v>45040</v>
          </cell>
          <cell r="P1993">
            <v>27664</v>
          </cell>
          <cell r="Q1993">
            <v>0</v>
          </cell>
          <cell r="R1993">
            <v>0</v>
          </cell>
        </row>
        <row r="1994">
          <cell r="A1994">
            <v>35855</v>
          </cell>
          <cell r="B1994" t="str">
            <v>Fuenta Especifica 0100 FONDO GENERAL</v>
          </cell>
          <cell r="C1994" t="str">
            <v>Capitulo 0206 MINISTERIO DE EDUCACIÓN</v>
          </cell>
          <cell r="D1994" t="str">
            <v>Libramiento 0206-01-01-0010-8494</v>
          </cell>
          <cell r="E1994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4" t="str">
            <v>06-APR-18</v>
          </cell>
          <cell r="G1994">
            <v>652870.40000000002</v>
          </cell>
          <cell r="H1994" t="str">
            <v>23-APR-18</v>
          </cell>
          <cell r="I1994">
            <v>35855</v>
          </cell>
          <cell r="J1994">
            <v>2</v>
          </cell>
          <cell r="K1994" t="str">
            <v>TR</v>
          </cell>
          <cell r="L1994" t="str">
            <v>Conciliado</v>
          </cell>
          <cell r="M1994">
            <v>1</v>
          </cell>
          <cell r="N1994">
            <v>3187569</v>
          </cell>
          <cell r="O1994">
            <v>3187569</v>
          </cell>
          <cell r="P1994">
            <v>525616</v>
          </cell>
          <cell r="Q1994">
            <v>0</v>
          </cell>
          <cell r="R1994">
            <v>0</v>
          </cell>
        </row>
        <row r="1995">
          <cell r="A1995">
            <v>33082</v>
          </cell>
          <cell r="B1995" t="str">
            <v>Fuenta Especifica 0100 FONDO GENERAL</v>
          </cell>
          <cell r="C1995" t="str">
            <v>Capitulo 0206 MINISTERIO DE EDUCACIÓN</v>
          </cell>
          <cell r="D1995" t="str">
            <v>Libramiento 0206-01-01-0010-8495</v>
          </cell>
          <cell r="E1995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5" t="str">
            <v>06-APR-18</v>
          </cell>
          <cell r="G1995">
            <v>2094972</v>
          </cell>
          <cell r="H1995" t="str">
            <v>17-APR-18</v>
          </cell>
          <cell r="I1995">
            <v>33082</v>
          </cell>
          <cell r="J1995">
            <v>1</v>
          </cell>
          <cell r="K1995" t="str">
            <v>IN</v>
          </cell>
          <cell r="L1995" t="str">
            <v>ENTREGADO</v>
          </cell>
          <cell r="M1995">
            <v>1</v>
          </cell>
          <cell r="N1995">
            <v>42195</v>
          </cell>
          <cell r="O1995">
            <v>42195</v>
          </cell>
          <cell r="P1995">
            <v>88770</v>
          </cell>
          <cell r="Q1995">
            <v>0</v>
          </cell>
          <cell r="R1995">
            <v>0</v>
          </cell>
        </row>
        <row r="1996">
          <cell r="A1996">
            <v>33082</v>
          </cell>
          <cell r="B1996" t="str">
            <v>Fuenta Especifica 0100 FONDO GENERAL</v>
          </cell>
          <cell r="C1996" t="str">
            <v>Capitulo 0206 MINISTERIO DE EDUCACIÓN</v>
          </cell>
          <cell r="D1996" t="str">
            <v>Libramiento 0206-01-01-0010-8495</v>
          </cell>
          <cell r="E1996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6" t="str">
            <v>06-APR-18</v>
          </cell>
          <cell r="G1996">
            <v>2094972</v>
          </cell>
          <cell r="H1996" t="str">
            <v>17-APR-18</v>
          </cell>
          <cell r="I1996">
            <v>33082</v>
          </cell>
          <cell r="J1996">
            <v>1</v>
          </cell>
          <cell r="K1996" t="str">
            <v>IN</v>
          </cell>
          <cell r="L1996" t="str">
            <v>ENTREGADO</v>
          </cell>
          <cell r="M1996">
            <v>1</v>
          </cell>
          <cell r="N1996">
            <v>42339</v>
          </cell>
          <cell r="O1996">
            <v>42339</v>
          </cell>
          <cell r="P1996">
            <v>319572</v>
          </cell>
          <cell r="Q1996">
            <v>0</v>
          </cell>
          <cell r="R1996">
            <v>0</v>
          </cell>
        </row>
        <row r="1997">
          <cell r="A1997">
            <v>33082</v>
          </cell>
          <cell r="B1997" t="str">
            <v>Fuenta Especifica 0100 FONDO GENERAL</v>
          </cell>
          <cell r="C1997" t="str">
            <v>Capitulo 0206 MINISTERIO DE EDUCACIÓN</v>
          </cell>
          <cell r="D1997" t="str">
            <v>Libramiento 0206-01-01-0010-8495</v>
          </cell>
          <cell r="E1997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7" t="str">
            <v>06-APR-18</v>
          </cell>
          <cell r="G1997">
            <v>2094972</v>
          </cell>
          <cell r="H1997" t="str">
            <v>17-APR-18</v>
          </cell>
          <cell r="I1997">
            <v>33082</v>
          </cell>
          <cell r="J1997">
            <v>1</v>
          </cell>
          <cell r="K1997" t="str">
            <v>TR</v>
          </cell>
          <cell r="L1997" t="str">
            <v>Conciliado</v>
          </cell>
          <cell r="M1997">
            <v>1</v>
          </cell>
          <cell r="N1997">
            <v>2785729</v>
          </cell>
          <cell r="O1997">
            <v>2785729</v>
          </cell>
          <cell r="P1997">
            <v>917130</v>
          </cell>
          <cell r="Q1997">
            <v>0</v>
          </cell>
          <cell r="R1997">
            <v>0</v>
          </cell>
        </row>
        <row r="1998">
          <cell r="A1998">
            <v>33082</v>
          </cell>
          <cell r="B1998" t="str">
            <v>Fuenta Especifica 0100 FONDO GENERAL</v>
          </cell>
          <cell r="C1998" t="str">
            <v>Capitulo 0206 MINISTERIO DE EDUCACIÓN</v>
          </cell>
          <cell r="D1998" t="str">
            <v>Libramiento 0206-01-01-0010-8495</v>
          </cell>
          <cell r="E1998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8" t="str">
            <v>06-APR-18</v>
          </cell>
          <cell r="G1998">
            <v>2094972</v>
          </cell>
          <cell r="H1998" t="str">
            <v>17-APR-18</v>
          </cell>
          <cell r="I1998">
            <v>33082</v>
          </cell>
          <cell r="J1998">
            <v>1</v>
          </cell>
          <cell r="K1998" t="str">
            <v>TR</v>
          </cell>
          <cell r="L1998" t="str">
            <v>Conciliado</v>
          </cell>
          <cell r="M1998">
            <v>1</v>
          </cell>
          <cell r="N1998">
            <v>2785910</v>
          </cell>
          <cell r="O1998">
            <v>2785910</v>
          </cell>
          <cell r="P1998">
            <v>769500</v>
          </cell>
          <cell r="Q1998">
            <v>0</v>
          </cell>
          <cell r="R1998">
            <v>0</v>
          </cell>
        </row>
        <row r="1999">
          <cell r="A1999">
            <v>33943</v>
          </cell>
          <cell r="B1999" t="str">
            <v>Fuenta Especifica 0100 FONDO GENERAL</v>
          </cell>
          <cell r="C1999" t="str">
            <v>Capitulo 0206 MINISTERIO DE EDUCACIÓN</v>
          </cell>
          <cell r="D1999" t="str">
            <v>Libramiento 0206-01-01-0010-8496</v>
          </cell>
          <cell r="E1999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1999" t="str">
            <v>06-APR-18</v>
          </cell>
          <cell r="G1999">
            <v>539212.80000000005</v>
          </cell>
          <cell r="H1999" t="str">
            <v>18-APR-18</v>
          </cell>
          <cell r="I1999">
            <v>33943</v>
          </cell>
          <cell r="J1999">
            <v>5</v>
          </cell>
          <cell r="K1999" t="str">
            <v>TR</v>
          </cell>
          <cell r="L1999" t="str">
            <v>Conciliado</v>
          </cell>
          <cell r="M1999">
            <v>1</v>
          </cell>
          <cell r="N1999">
            <v>2933505</v>
          </cell>
          <cell r="O1999">
            <v>2933505</v>
          </cell>
          <cell r="P1999">
            <v>516364.79999999999</v>
          </cell>
          <cell r="Q1999">
            <v>0</v>
          </cell>
          <cell r="R1999">
            <v>0</v>
          </cell>
        </row>
        <row r="2000">
          <cell r="A2000">
            <v>33943</v>
          </cell>
          <cell r="B2000" t="str">
            <v>Fuenta Especifica 0100 FONDO GENERAL</v>
          </cell>
          <cell r="C2000" t="str">
            <v>Capitulo 0206 MINISTERIO DE EDUCACIÓN</v>
          </cell>
          <cell r="D2000" t="str">
            <v>Libramiento 0206-01-01-0010-8496</v>
          </cell>
          <cell r="E2000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2000" t="str">
            <v>06-APR-18</v>
          </cell>
          <cell r="G2000">
            <v>539212.80000000005</v>
          </cell>
          <cell r="H2000" t="str">
            <v>18-APR-18</v>
          </cell>
          <cell r="I2000">
            <v>33943</v>
          </cell>
          <cell r="J2000">
            <v>5</v>
          </cell>
          <cell r="K2000" t="str">
            <v>IN</v>
          </cell>
          <cell r="L2000" t="str">
            <v>ENTREGADO</v>
          </cell>
          <cell r="M2000">
            <v>1</v>
          </cell>
          <cell r="N2000">
            <v>43221</v>
          </cell>
          <cell r="O2000">
            <v>43221</v>
          </cell>
          <cell r="P2000">
            <v>22848</v>
          </cell>
          <cell r="Q2000">
            <v>0</v>
          </cell>
          <cell r="R2000">
            <v>0</v>
          </cell>
        </row>
        <row r="2001">
          <cell r="A2001">
            <v>34203</v>
          </cell>
          <cell r="B2001" t="str">
            <v>Fuenta Especifica 0100 FONDO GENERAL</v>
          </cell>
          <cell r="C2001" t="str">
            <v>Capitulo 0206 MINISTERIO DE EDUCACIÓN</v>
          </cell>
          <cell r="D2001" t="str">
            <v>Libramiento 0206-01-01-0010-8497</v>
          </cell>
          <cell r="E2001" t="str">
            <v>PAGO POR SUM. ALIM. ESC. UM CORRESP. A DICIEMBRE/2017, SEGUN FACT. NCF: 00300, NC. 00051, CONT. 315/2017, OC. 6395. MENOS ANTICIPO.</v>
          </cell>
          <cell r="F2001" t="str">
            <v>06-APR-18</v>
          </cell>
          <cell r="G2001">
            <v>996005.81</v>
          </cell>
          <cell r="H2001" t="str">
            <v>19-APR-18</v>
          </cell>
          <cell r="I2001">
            <v>34203</v>
          </cell>
          <cell r="J2001">
            <v>3</v>
          </cell>
          <cell r="K2001" t="str">
            <v>TR</v>
          </cell>
          <cell r="L2001" t="str">
            <v>Conciliado</v>
          </cell>
          <cell r="M2001">
            <v>1</v>
          </cell>
          <cell r="N2001">
            <v>2956713</v>
          </cell>
          <cell r="O2001">
            <v>2956713</v>
          </cell>
          <cell r="P2001">
            <v>986867.7</v>
          </cell>
          <cell r="Q2001">
            <v>0</v>
          </cell>
          <cell r="R2001">
            <v>0</v>
          </cell>
        </row>
        <row r="2002">
          <cell r="A2002">
            <v>34203</v>
          </cell>
          <cell r="B2002" t="str">
            <v>Fuenta Especifica 0100 FONDO GENERAL</v>
          </cell>
          <cell r="C2002" t="str">
            <v>Capitulo 0206 MINISTERIO DE EDUCACIÓN</v>
          </cell>
          <cell r="D2002" t="str">
            <v>Libramiento 0206-01-01-0010-8497</v>
          </cell>
          <cell r="E2002" t="str">
            <v>PAGO POR SUM. ALIM. ESC. UM CORRESP. A DICIEMBRE/2017, SEGUN FACT. NCF: 00300, NC. 00051, CONT. 315/2017, OC. 6395. MENOS ANTICIPO.</v>
          </cell>
          <cell r="F2002" t="str">
            <v>06-APR-18</v>
          </cell>
          <cell r="G2002">
            <v>996005.81</v>
          </cell>
          <cell r="H2002" t="str">
            <v>19-APR-18</v>
          </cell>
          <cell r="I2002">
            <v>34203</v>
          </cell>
          <cell r="J2002">
            <v>3</v>
          </cell>
          <cell r="K2002" t="str">
            <v>IN</v>
          </cell>
          <cell r="L2002" t="str">
            <v>ENTREGADO</v>
          </cell>
          <cell r="M2002">
            <v>1</v>
          </cell>
          <cell r="N2002">
            <v>43512</v>
          </cell>
          <cell r="O2002">
            <v>43512</v>
          </cell>
          <cell r="P2002">
            <v>9138.11</v>
          </cell>
          <cell r="Q2002">
            <v>0</v>
          </cell>
          <cell r="R2002">
            <v>0</v>
          </cell>
        </row>
        <row r="2003">
          <cell r="A2003">
            <v>33944</v>
          </cell>
          <cell r="B2003" t="str">
            <v>Fuenta Especifica 0100 FONDO GENERAL</v>
          </cell>
          <cell r="C2003" t="str">
            <v>Capitulo 0206 MINISTERIO DE EDUCACIÓN</v>
          </cell>
          <cell r="D2003" t="str">
            <v>Libramiento 0206-01-01-0010-8499</v>
          </cell>
          <cell r="E2003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3" t="str">
            <v>06-APR-18</v>
          </cell>
          <cell r="G2003">
            <v>567816</v>
          </cell>
          <cell r="H2003" t="str">
            <v>18-APR-18</v>
          </cell>
          <cell r="I2003">
            <v>33944</v>
          </cell>
          <cell r="J2003">
            <v>5</v>
          </cell>
          <cell r="K2003" t="str">
            <v>IN</v>
          </cell>
          <cell r="L2003" t="str">
            <v>ENTREGADO</v>
          </cell>
          <cell r="M2003">
            <v>1</v>
          </cell>
          <cell r="N2003">
            <v>43220</v>
          </cell>
          <cell r="O2003">
            <v>43220</v>
          </cell>
          <cell r="P2003">
            <v>24060</v>
          </cell>
          <cell r="Q2003">
            <v>0</v>
          </cell>
          <cell r="R2003">
            <v>0</v>
          </cell>
        </row>
        <row r="2004">
          <cell r="A2004">
            <v>33944</v>
          </cell>
          <cell r="B2004" t="str">
            <v>Fuenta Especifica 0100 FONDO GENERAL</v>
          </cell>
          <cell r="C2004" t="str">
            <v>Capitulo 0206 MINISTERIO DE EDUCACIÓN</v>
          </cell>
          <cell r="D2004" t="str">
            <v>Libramiento 0206-01-01-0010-8499</v>
          </cell>
          <cell r="E2004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4" t="str">
            <v>06-APR-18</v>
          </cell>
          <cell r="G2004">
            <v>567816</v>
          </cell>
          <cell r="H2004" t="str">
            <v>18-APR-18</v>
          </cell>
          <cell r="I2004">
            <v>33944</v>
          </cell>
          <cell r="J2004">
            <v>5</v>
          </cell>
          <cell r="K2004" t="str">
            <v>TR</v>
          </cell>
          <cell r="L2004" t="str">
            <v>Conciliado</v>
          </cell>
          <cell r="M2004">
            <v>1</v>
          </cell>
          <cell r="N2004">
            <v>2933504</v>
          </cell>
          <cell r="O2004">
            <v>2933504</v>
          </cell>
          <cell r="P2004">
            <v>543756</v>
          </cell>
          <cell r="Q2004">
            <v>0</v>
          </cell>
          <cell r="R2004">
            <v>0</v>
          </cell>
        </row>
        <row r="2005">
          <cell r="A2005">
            <v>35860</v>
          </cell>
          <cell r="B2005" t="str">
            <v>Fuenta Especifica 0100 FONDO GENERAL</v>
          </cell>
          <cell r="C2005" t="str">
            <v>Capitulo 0206 MINISTERIO DE EDUCACIÓN</v>
          </cell>
          <cell r="D2005" t="str">
            <v>Libramiento 0206-01-01-0010-8502</v>
          </cell>
          <cell r="E2005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5" t="str">
            <v>06-APR-18</v>
          </cell>
          <cell r="G2005">
            <v>1094473.6000000001</v>
          </cell>
          <cell r="H2005" t="str">
            <v>23-APR-18</v>
          </cell>
          <cell r="I2005">
            <v>35860</v>
          </cell>
          <cell r="J2005">
            <v>2</v>
          </cell>
          <cell r="K2005" t="str">
            <v>IN</v>
          </cell>
          <cell r="L2005" t="str">
            <v>ENTREGADO</v>
          </cell>
          <cell r="M2005">
            <v>1</v>
          </cell>
          <cell r="N2005">
            <v>45039</v>
          </cell>
          <cell r="O2005">
            <v>45039</v>
          </cell>
          <cell r="P2005">
            <v>46376</v>
          </cell>
          <cell r="Q2005">
            <v>0</v>
          </cell>
          <cell r="R2005">
            <v>0</v>
          </cell>
        </row>
        <row r="2006">
          <cell r="A2006">
            <v>35860</v>
          </cell>
          <cell r="B2006" t="str">
            <v>Fuenta Especifica 0100 FONDO GENERAL</v>
          </cell>
          <cell r="C2006" t="str">
            <v>Capitulo 0206 MINISTERIO DE EDUCACIÓN</v>
          </cell>
          <cell r="D2006" t="str">
            <v>Libramiento 0206-01-01-0010-8502</v>
          </cell>
          <cell r="E2006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6" t="str">
            <v>06-APR-18</v>
          </cell>
          <cell r="G2006">
            <v>1094473.6000000001</v>
          </cell>
          <cell r="H2006" t="str">
            <v>23-APR-18</v>
          </cell>
          <cell r="I2006">
            <v>35860</v>
          </cell>
          <cell r="J2006">
            <v>2</v>
          </cell>
          <cell r="K2006" t="str">
            <v>TR</v>
          </cell>
          <cell r="L2006" t="str">
            <v>Conciliado</v>
          </cell>
          <cell r="M2006">
            <v>1</v>
          </cell>
          <cell r="N2006">
            <v>3187568</v>
          </cell>
          <cell r="O2006">
            <v>3187568</v>
          </cell>
          <cell r="P2006">
            <v>1048097.6</v>
          </cell>
          <cell r="Q2006">
            <v>0</v>
          </cell>
          <cell r="R2006">
            <v>0</v>
          </cell>
        </row>
        <row r="2007">
          <cell r="A2007">
            <v>34204</v>
          </cell>
          <cell r="B2007" t="str">
            <v>Fuenta Especifica 0100 FONDO GENERAL</v>
          </cell>
          <cell r="C2007" t="str">
            <v>Capitulo 0206 MINISTERIO DE EDUCACIÓN</v>
          </cell>
          <cell r="D2007" t="str">
            <v>Libramiento 0206-01-01-0010-8503</v>
          </cell>
          <cell r="E2007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7" t="str">
            <v>06-APR-18</v>
          </cell>
          <cell r="G2007">
            <v>729477.11</v>
          </cell>
          <cell r="H2007" t="str">
            <v>19-APR-18</v>
          </cell>
          <cell r="I2007">
            <v>34204</v>
          </cell>
          <cell r="J2007">
            <v>3</v>
          </cell>
          <cell r="K2007" t="str">
            <v>TR</v>
          </cell>
          <cell r="L2007" t="str">
            <v>Conciliado</v>
          </cell>
          <cell r="M2007">
            <v>1</v>
          </cell>
          <cell r="N2007">
            <v>2956749</v>
          </cell>
          <cell r="O2007">
            <v>2956749</v>
          </cell>
          <cell r="P2007">
            <v>722834.67</v>
          </cell>
          <cell r="Q2007">
            <v>0</v>
          </cell>
          <cell r="R2007">
            <v>0</v>
          </cell>
        </row>
        <row r="2008">
          <cell r="A2008">
            <v>34204</v>
          </cell>
          <cell r="B2008" t="str">
            <v>Fuenta Especifica 0100 FONDO GENERAL</v>
          </cell>
          <cell r="C2008" t="str">
            <v>Capitulo 0206 MINISTERIO DE EDUCACIÓN</v>
          </cell>
          <cell r="D2008" t="str">
            <v>Libramiento 0206-01-01-0010-8503</v>
          </cell>
          <cell r="E2008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8" t="str">
            <v>06-APR-18</v>
          </cell>
          <cell r="G2008">
            <v>729477.11</v>
          </cell>
          <cell r="H2008" t="str">
            <v>19-APR-18</v>
          </cell>
          <cell r="I2008">
            <v>34204</v>
          </cell>
          <cell r="J2008">
            <v>3</v>
          </cell>
          <cell r="K2008" t="str">
            <v>IN</v>
          </cell>
          <cell r="L2008" t="str">
            <v>ENTREGADO</v>
          </cell>
          <cell r="M2008">
            <v>1</v>
          </cell>
          <cell r="N2008">
            <v>43513</v>
          </cell>
          <cell r="O2008">
            <v>43513</v>
          </cell>
          <cell r="P2008">
            <v>6642.44</v>
          </cell>
          <cell r="Q2008">
            <v>0</v>
          </cell>
          <cell r="R2008">
            <v>0</v>
          </cell>
        </row>
        <row r="2009">
          <cell r="A2009">
            <v>34205</v>
          </cell>
          <cell r="B2009" t="str">
            <v>Fuenta Especifica 0100 FONDO GENERAL</v>
          </cell>
          <cell r="C2009" t="str">
            <v>Capitulo 0206 MINISTERIO DE EDUCACIÓN</v>
          </cell>
          <cell r="D2009" t="str">
            <v>Libramiento 0206-01-01-0010-8504</v>
          </cell>
          <cell r="E2009" t="str">
            <v>PAGO POR SUM. DE ALIM. ESC. UM. CORRESP. AL MES DE NOVIEMBRE 2017, S/FACT. 00307 Y NC 00030. CONTRATO NO.370/17, OC 6398 MENOS ANTICIPO</v>
          </cell>
          <cell r="F2009" t="str">
            <v>06-APR-18</v>
          </cell>
          <cell r="G2009">
            <v>1279682.8600000001</v>
          </cell>
          <cell r="H2009" t="str">
            <v>19-APR-18</v>
          </cell>
          <cell r="I2009">
            <v>34205</v>
          </cell>
          <cell r="J2009">
            <v>3</v>
          </cell>
          <cell r="K2009" t="str">
            <v>IN</v>
          </cell>
          <cell r="L2009" t="str">
            <v>ENTREGADO</v>
          </cell>
          <cell r="M2009">
            <v>1</v>
          </cell>
          <cell r="N2009">
            <v>43514</v>
          </cell>
          <cell r="O2009">
            <v>43514</v>
          </cell>
          <cell r="P2009">
            <v>11618.78</v>
          </cell>
          <cell r="Q2009">
            <v>0</v>
          </cell>
          <cell r="R2009">
            <v>0</v>
          </cell>
        </row>
        <row r="2010">
          <cell r="A2010">
            <v>34205</v>
          </cell>
          <cell r="B2010" t="str">
            <v>Fuenta Especifica 0100 FONDO GENERAL</v>
          </cell>
          <cell r="C2010" t="str">
            <v>Capitulo 0206 MINISTERIO DE EDUCACIÓN</v>
          </cell>
          <cell r="D2010" t="str">
            <v>Libramiento 0206-01-01-0010-8504</v>
          </cell>
          <cell r="E2010" t="str">
            <v>PAGO POR SUM. DE ALIM. ESC. UM. CORRESP. AL MES DE NOVIEMBRE 2017, S/FACT. 00307 Y NC 00030. CONTRATO NO.370/17, OC 6398 MENOS ANTICIPO</v>
          </cell>
          <cell r="F2010" t="str">
            <v>06-APR-18</v>
          </cell>
          <cell r="G2010">
            <v>1279682.8600000001</v>
          </cell>
          <cell r="H2010" t="str">
            <v>19-APR-18</v>
          </cell>
          <cell r="I2010">
            <v>34205</v>
          </cell>
          <cell r="J2010">
            <v>3</v>
          </cell>
          <cell r="K2010" t="str">
            <v>TR</v>
          </cell>
          <cell r="L2010" t="str">
            <v>Conciliado</v>
          </cell>
          <cell r="M2010">
            <v>1</v>
          </cell>
          <cell r="N2010">
            <v>2956714</v>
          </cell>
          <cell r="O2010">
            <v>2956714</v>
          </cell>
          <cell r="P2010">
            <v>1268064.08</v>
          </cell>
          <cell r="Q2010">
            <v>0</v>
          </cell>
          <cell r="R2010">
            <v>0</v>
          </cell>
        </row>
        <row r="2011">
          <cell r="A2011">
            <v>33451</v>
          </cell>
          <cell r="B2011" t="str">
            <v>Fuenta Especifica 0100 FONDO GENERAL</v>
          </cell>
          <cell r="C2011" t="str">
            <v>Capitulo 0206 MINISTERIO DE EDUCACIÓN</v>
          </cell>
          <cell r="D2011" t="str">
            <v>Libramiento 0206-01-01-0010-8505</v>
          </cell>
          <cell r="E2011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1" t="str">
            <v>06-APR-18</v>
          </cell>
          <cell r="G2011">
            <v>1274400</v>
          </cell>
          <cell r="H2011" t="str">
            <v>17-APR-18</v>
          </cell>
          <cell r="I2011">
            <v>33451</v>
          </cell>
          <cell r="J2011">
            <v>5</v>
          </cell>
          <cell r="K2011" t="str">
            <v>IN</v>
          </cell>
          <cell r="L2011" t="str">
            <v>ENTREGADO</v>
          </cell>
          <cell r="M2011">
            <v>1</v>
          </cell>
          <cell r="N2011">
            <v>42519</v>
          </cell>
          <cell r="O2011">
            <v>42519</v>
          </cell>
          <cell r="P2011">
            <v>54000</v>
          </cell>
          <cell r="Q2011">
            <v>0</v>
          </cell>
          <cell r="R2011">
            <v>0</v>
          </cell>
        </row>
        <row r="2012">
          <cell r="A2012">
            <v>33451</v>
          </cell>
          <cell r="B2012" t="str">
            <v>Fuenta Especifica 0100 FONDO GENERAL</v>
          </cell>
          <cell r="C2012" t="str">
            <v>Capitulo 0206 MINISTERIO DE EDUCACIÓN</v>
          </cell>
          <cell r="D2012" t="str">
            <v>Libramiento 0206-01-01-0010-8505</v>
          </cell>
          <cell r="E2012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2" t="str">
            <v>06-APR-18</v>
          </cell>
          <cell r="G2012">
            <v>1274400</v>
          </cell>
          <cell r="H2012" t="str">
            <v>17-APR-18</v>
          </cell>
          <cell r="I2012">
            <v>33451</v>
          </cell>
          <cell r="J2012">
            <v>5</v>
          </cell>
          <cell r="K2012" t="str">
            <v>TR</v>
          </cell>
          <cell r="L2012" t="str">
            <v>Conciliado</v>
          </cell>
          <cell r="M2012">
            <v>1</v>
          </cell>
          <cell r="N2012">
            <v>2786342</v>
          </cell>
          <cell r="O2012">
            <v>2786342</v>
          </cell>
          <cell r="P2012">
            <v>1220400</v>
          </cell>
          <cell r="Q2012">
            <v>0</v>
          </cell>
          <cell r="R2012">
            <v>0</v>
          </cell>
        </row>
        <row r="2013">
          <cell r="A2013">
            <v>33945</v>
          </cell>
          <cell r="B2013" t="str">
            <v>Fuenta Especifica 0100 FONDO GENERAL</v>
          </cell>
          <cell r="C2013" t="str">
            <v>Capitulo 0206 MINISTERIO DE EDUCACIÓN</v>
          </cell>
          <cell r="D2013" t="str">
            <v>Libramiento 0206-01-01-0010-8506</v>
          </cell>
          <cell r="E2013" t="str">
            <v>PAGO SUM. ALIM. ESC.JEE. CORRESP. AL MES DE ENERO 2018, SEGÚN FACT. NCF.: 00030, CARTA COMPROMISO NO. 14227, OC 6197.</v>
          </cell>
          <cell r="F2013" t="str">
            <v>06-APR-18</v>
          </cell>
          <cell r="G2013">
            <v>522504</v>
          </cell>
          <cell r="H2013" t="str">
            <v>18-APR-18</v>
          </cell>
          <cell r="I2013">
            <v>33945</v>
          </cell>
          <cell r="J2013">
            <v>5</v>
          </cell>
          <cell r="K2013" t="str">
            <v>TR</v>
          </cell>
          <cell r="L2013" t="str">
            <v>Conciliado</v>
          </cell>
          <cell r="M2013">
            <v>1</v>
          </cell>
          <cell r="N2013">
            <v>2933269</v>
          </cell>
          <cell r="O2013">
            <v>2933269</v>
          </cell>
          <cell r="P2013">
            <v>500364</v>
          </cell>
          <cell r="Q2013">
            <v>0</v>
          </cell>
          <cell r="R2013">
            <v>0</v>
          </cell>
        </row>
        <row r="2014">
          <cell r="A2014">
            <v>33945</v>
          </cell>
          <cell r="B2014" t="str">
            <v>Fuenta Especifica 0100 FONDO GENERAL</v>
          </cell>
          <cell r="C2014" t="str">
            <v>Capitulo 0206 MINISTERIO DE EDUCACIÓN</v>
          </cell>
          <cell r="D2014" t="str">
            <v>Libramiento 0206-01-01-0010-8506</v>
          </cell>
          <cell r="E2014" t="str">
            <v>PAGO SUM. ALIM. ESC.JEE. CORRESP. AL MES DE ENERO 2018, SEGÚN FACT. NCF.: 00030, CARTA COMPROMISO NO. 14227, OC 6197.</v>
          </cell>
          <cell r="F2014" t="str">
            <v>06-APR-18</v>
          </cell>
          <cell r="G2014">
            <v>522504</v>
          </cell>
          <cell r="H2014" t="str">
            <v>18-APR-18</v>
          </cell>
          <cell r="I2014">
            <v>33945</v>
          </cell>
          <cell r="J2014">
            <v>5</v>
          </cell>
          <cell r="K2014" t="str">
            <v>IN</v>
          </cell>
          <cell r="L2014" t="str">
            <v>ENTREGADO</v>
          </cell>
          <cell r="M2014">
            <v>1</v>
          </cell>
          <cell r="N2014">
            <v>43219</v>
          </cell>
          <cell r="O2014">
            <v>43219</v>
          </cell>
          <cell r="P2014">
            <v>22140</v>
          </cell>
          <cell r="Q2014">
            <v>0</v>
          </cell>
          <cell r="R2014">
            <v>0</v>
          </cell>
        </row>
        <row r="2015">
          <cell r="A2015">
            <v>33946</v>
          </cell>
          <cell r="B2015" t="str">
            <v>Fuenta Especifica 0100 FONDO GENERAL</v>
          </cell>
          <cell r="C2015" t="str">
            <v>Capitulo 0206 MINISTERIO DE EDUCACIÓN</v>
          </cell>
          <cell r="D2015" t="str">
            <v>Libramiento 0206-01-01-0010-8507</v>
          </cell>
          <cell r="E2015" t="str">
            <v>PAGO SUM. ALIM. ESC. JEE. MES ENERO 2018, S/FACT. NCF: 00143, CARTAS COMPROMISO NOS. 04342, 04377, 04343, 04353, 04347, 10521, 04330 Y 04346, OC. 6626.</v>
          </cell>
          <cell r="F2015" t="str">
            <v>06-APR-18</v>
          </cell>
          <cell r="G2015">
            <v>417672.8</v>
          </cell>
          <cell r="H2015" t="str">
            <v>18-APR-18</v>
          </cell>
          <cell r="I2015">
            <v>33946</v>
          </cell>
          <cell r="J2015">
            <v>5</v>
          </cell>
          <cell r="K2015" t="str">
            <v>TR</v>
          </cell>
          <cell r="L2015" t="str">
            <v>Conciliado</v>
          </cell>
          <cell r="M2015">
            <v>1</v>
          </cell>
          <cell r="N2015">
            <v>2933270</v>
          </cell>
          <cell r="O2015">
            <v>2933270</v>
          </cell>
          <cell r="P2015">
            <v>336262</v>
          </cell>
          <cell r="Q2015">
            <v>0</v>
          </cell>
          <cell r="R2015">
            <v>0</v>
          </cell>
        </row>
        <row r="2016">
          <cell r="A2016">
            <v>33946</v>
          </cell>
          <cell r="B2016" t="str">
            <v>Fuenta Especifica 0100 FONDO GENERAL</v>
          </cell>
          <cell r="C2016" t="str">
            <v>Capitulo 0206 MINISTERIO DE EDUCACIÓN</v>
          </cell>
          <cell r="D2016" t="str">
            <v>Libramiento 0206-01-01-0010-8507</v>
          </cell>
          <cell r="E2016" t="str">
            <v>PAGO SUM. ALIM. ESC. JEE. MES ENERO 2018, S/FACT. NCF: 00143, CARTAS COMPROMISO NOS. 04342, 04377, 04343, 04353, 04347, 10521, 04330 Y 04346, OC. 6626.</v>
          </cell>
          <cell r="F2016" t="str">
            <v>06-APR-18</v>
          </cell>
          <cell r="G2016">
            <v>417672.8</v>
          </cell>
          <cell r="H2016" t="str">
            <v>18-APR-18</v>
          </cell>
          <cell r="I2016">
            <v>33946</v>
          </cell>
          <cell r="J2016">
            <v>5</v>
          </cell>
          <cell r="K2016" t="str">
            <v>IN</v>
          </cell>
          <cell r="L2016" t="str">
            <v>ENTREGADO</v>
          </cell>
          <cell r="M2016">
            <v>1</v>
          </cell>
          <cell r="N2016">
            <v>43218</v>
          </cell>
          <cell r="O2016">
            <v>43218</v>
          </cell>
          <cell r="P2016">
            <v>17698</v>
          </cell>
          <cell r="Q2016">
            <v>0</v>
          </cell>
          <cell r="R2016">
            <v>0</v>
          </cell>
        </row>
        <row r="2017">
          <cell r="A2017">
            <v>33946</v>
          </cell>
          <cell r="B2017" t="str">
            <v>Fuenta Especifica 0100 FONDO GENERAL</v>
          </cell>
          <cell r="C2017" t="str">
            <v>Capitulo 0206 MINISTERIO DE EDUCACIÓN</v>
          </cell>
          <cell r="D2017" t="str">
            <v>Libramiento 0206-01-01-0010-8507</v>
          </cell>
          <cell r="E2017" t="str">
            <v>PAGO SUM. ALIM. ESC. JEE. MES ENERO 2018, S/FACT. NCF: 00143, CARTAS COMPROMISO NOS. 04342, 04377, 04343, 04353, 04347, 10521, 04330 Y 04346, OC. 6626.</v>
          </cell>
          <cell r="F2017" t="str">
            <v>06-APR-18</v>
          </cell>
          <cell r="G2017">
            <v>417672.8</v>
          </cell>
          <cell r="H2017" t="str">
            <v>18-APR-18</v>
          </cell>
          <cell r="I2017">
            <v>33946</v>
          </cell>
          <cell r="J2017">
            <v>5</v>
          </cell>
          <cell r="K2017" t="str">
            <v>IN</v>
          </cell>
          <cell r="L2017" t="str">
            <v>ENTREGADO</v>
          </cell>
          <cell r="M2017">
            <v>1</v>
          </cell>
          <cell r="N2017">
            <v>43286</v>
          </cell>
          <cell r="O2017">
            <v>43286</v>
          </cell>
          <cell r="P2017">
            <v>63712.800000000003</v>
          </cell>
          <cell r="Q2017">
            <v>0</v>
          </cell>
          <cell r="R2017">
            <v>0</v>
          </cell>
        </row>
        <row r="2018">
          <cell r="A2018">
            <v>32623</v>
          </cell>
          <cell r="B2018" t="str">
            <v>Fuenta Especifica 0100 FONDO GENERAL</v>
          </cell>
          <cell r="C2018" t="str">
            <v>Capitulo 0206 MINISTERIO DE EDUCACIÓN</v>
          </cell>
          <cell r="D2018" t="str">
            <v>Libramiento 0206-01-01-0010-8508</v>
          </cell>
          <cell r="E2018" t="str">
            <v>PAGO SUM. ALIM. ESC. JEE. CORRESP. AL MES OCTUBRE 2017, SEGUN FACT. NCF.: 01576 CARTA COMPROMISO NO. 00770, 00683, 00704, 00810, OC 5611</v>
          </cell>
          <cell r="F2018" t="str">
            <v>06-APR-18</v>
          </cell>
          <cell r="G2018">
            <v>1898195.2</v>
          </cell>
          <cell r="H2018" t="str">
            <v>16-APR-18</v>
          </cell>
          <cell r="I2018">
            <v>32623</v>
          </cell>
          <cell r="J2018">
            <v>1</v>
          </cell>
          <cell r="K2018" t="str">
            <v>IN</v>
          </cell>
          <cell r="L2018" t="str">
            <v>ENTREGADO</v>
          </cell>
          <cell r="M2018">
            <v>1</v>
          </cell>
          <cell r="N2018">
            <v>41400</v>
          </cell>
          <cell r="O2018">
            <v>41400</v>
          </cell>
          <cell r="P2018">
            <v>80432</v>
          </cell>
          <cell r="Q2018">
            <v>0</v>
          </cell>
          <cell r="R2018">
            <v>0</v>
          </cell>
        </row>
        <row r="2019">
          <cell r="A2019">
            <v>32623</v>
          </cell>
          <cell r="B2019" t="str">
            <v>Fuenta Especifica 0100 FONDO GENERAL</v>
          </cell>
          <cell r="C2019" t="str">
            <v>Capitulo 0206 MINISTERIO DE EDUCACIÓN</v>
          </cell>
          <cell r="D2019" t="str">
            <v>Libramiento 0206-01-01-0010-8508</v>
          </cell>
          <cell r="E2019" t="str">
            <v>PAGO SUM. ALIM. ESC. JEE. CORRESP. AL MES OCTUBRE 2017, SEGUN FACT. NCF.: 01576 CARTA COMPROMISO NO. 00770, 00683, 00704, 00810, OC 5611</v>
          </cell>
          <cell r="F2019" t="str">
            <v>06-APR-18</v>
          </cell>
          <cell r="G2019">
            <v>1898195.2</v>
          </cell>
          <cell r="H2019" t="str">
            <v>16-APR-18</v>
          </cell>
          <cell r="I2019">
            <v>32623</v>
          </cell>
          <cell r="J2019">
            <v>1</v>
          </cell>
          <cell r="K2019" t="str">
            <v>TR</v>
          </cell>
          <cell r="L2019" t="str">
            <v>Conciliado</v>
          </cell>
          <cell r="M2019">
            <v>1</v>
          </cell>
          <cell r="N2019">
            <v>2784729</v>
          </cell>
          <cell r="O2019">
            <v>2784729</v>
          </cell>
          <cell r="P2019">
            <v>1817763.2</v>
          </cell>
          <cell r="Q2019">
            <v>0</v>
          </cell>
          <cell r="R2019">
            <v>0</v>
          </cell>
        </row>
        <row r="2020">
          <cell r="A2020">
            <v>36308</v>
          </cell>
          <cell r="B2020" t="str">
            <v>Fuenta Especifica 0100 FONDO GENERAL</v>
          </cell>
          <cell r="C2020" t="str">
            <v>Capitulo 0206 MINISTERIO DE EDUCACIÓN</v>
          </cell>
          <cell r="D2020" t="str">
            <v>Libramiento 0206-01-01-0010-8509</v>
          </cell>
          <cell r="E2020" t="str">
            <v>PAGO POR SUM. ALIM. ESC. UM. CORRESP. A DICIEMBRE/2017, SEGUN FACT. NCF: 00807, NC. 00039, CONT. 311/2017, OC. 6389. MENOS ANTICIPO.</v>
          </cell>
          <cell r="F2020" t="str">
            <v>06-APR-18</v>
          </cell>
          <cell r="G2020">
            <v>783106.81</v>
          </cell>
          <cell r="H2020" t="str">
            <v>24-APR-18</v>
          </cell>
          <cell r="I2020">
            <v>36308</v>
          </cell>
          <cell r="J2020">
            <v>4</v>
          </cell>
          <cell r="K2020" t="str">
            <v>TR</v>
          </cell>
          <cell r="L2020" t="str">
            <v>Conciliado</v>
          </cell>
          <cell r="M2020">
            <v>1</v>
          </cell>
          <cell r="N2020">
            <v>3298004</v>
          </cell>
          <cell r="O2020">
            <v>3298004</v>
          </cell>
          <cell r="P2020">
            <v>775897.81</v>
          </cell>
          <cell r="Q2020">
            <v>0</v>
          </cell>
          <cell r="R2020">
            <v>0</v>
          </cell>
        </row>
        <row r="2021">
          <cell r="A2021">
            <v>36308</v>
          </cell>
          <cell r="B2021" t="str">
            <v>Fuenta Especifica 0100 FONDO GENERAL</v>
          </cell>
          <cell r="C2021" t="str">
            <v>Capitulo 0206 MINISTERIO DE EDUCACIÓN</v>
          </cell>
          <cell r="D2021" t="str">
            <v>Libramiento 0206-01-01-0010-8509</v>
          </cell>
          <cell r="E2021" t="str">
            <v>PAGO POR SUM. ALIM. ESC. UM. CORRESP. A DICIEMBRE/2017, SEGUN FACT. NCF: 00807, NC. 00039, CONT. 311/2017, OC. 6389. MENOS ANTICIPO.</v>
          </cell>
          <cell r="F2021" t="str">
            <v>06-APR-18</v>
          </cell>
          <cell r="G2021">
            <v>783106.81</v>
          </cell>
          <cell r="H2021" t="str">
            <v>24-APR-18</v>
          </cell>
          <cell r="I2021">
            <v>36308</v>
          </cell>
          <cell r="J2021">
            <v>4</v>
          </cell>
          <cell r="K2021" t="str">
            <v>IN</v>
          </cell>
          <cell r="L2021" t="str">
            <v>ENTREGADO</v>
          </cell>
          <cell r="M2021">
            <v>1</v>
          </cell>
          <cell r="N2021">
            <v>45828</v>
          </cell>
          <cell r="O2021">
            <v>45828</v>
          </cell>
          <cell r="P2021">
            <v>7209</v>
          </cell>
          <cell r="Q2021">
            <v>0</v>
          </cell>
          <cell r="R2021">
            <v>0</v>
          </cell>
        </row>
        <row r="2022">
          <cell r="A2022">
            <v>33947</v>
          </cell>
          <cell r="B2022" t="str">
            <v>Fuenta Especifica 0100 FONDO GENERAL</v>
          </cell>
          <cell r="C2022" t="str">
            <v>Capitulo 0206 MINISTERIO DE EDUCACIÓN</v>
          </cell>
          <cell r="D2022" t="str">
            <v>Libramiento 0206-01-01-0010-8510</v>
          </cell>
          <cell r="E2022" t="str">
            <v>PAGO SUM. ALIM. ESC. JEE. CORRESP. AL MES NOV. 2017, SEGUN FACT. NCF.: 00031, CARTA COMPROMISO NO. 07256, 01846, OC 5834.</v>
          </cell>
          <cell r="F2022" t="str">
            <v>06-APR-18</v>
          </cell>
          <cell r="G2022">
            <v>825952.8</v>
          </cell>
          <cell r="H2022" t="str">
            <v>18-APR-18</v>
          </cell>
          <cell r="I2022">
            <v>33947</v>
          </cell>
          <cell r="J2022">
            <v>5</v>
          </cell>
          <cell r="K2022" t="str">
            <v>IN</v>
          </cell>
          <cell r="L2022" t="str">
            <v>ENTREGADO</v>
          </cell>
          <cell r="M2022">
            <v>1</v>
          </cell>
          <cell r="N2022">
            <v>43285</v>
          </cell>
          <cell r="O2022">
            <v>43285</v>
          </cell>
          <cell r="P2022">
            <v>125992.8</v>
          </cell>
          <cell r="Q2022">
            <v>0</v>
          </cell>
          <cell r="R2022">
            <v>0</v>
          </cell>
        </row>
        <row r="2023">
          <cell r="A2023">
            <v>33947</v>
          </cell>
          <cell r="B2023" t="str">
            <v>Fuenta Especifica 0100 FONDO GENERAL</v>
          </cell>
          <cell r="C2023" t="str">
            <v>Capitulo 0206 MINISTERIO DE EDUCACIÓN</v>
          </cell>
          <cell r="D2023" t="str">
            <v>Libramiento 0206-01-01-0010-8510</v>
          </cell>
          <cell r="E2023" t="str">
            <v>PAGO SUM. ALIM. ESC. JEE. CORRESP. AL MES NOV. 2017, SEGUN FACT. NCF.: 00031, CARTA COMPROMISO NO. 07256, 01846, OC 5834.</v>
          </cell>
          <cell r="F2023" t="str">
            <v>06-APR-18</v>
          </cell>
          <cell r="G2023">
            <v>825952.8</v>
          </cell>
          <cell r="H2023" t="str">
            <v>18-APR-18</v>
          </cell>
          <cell r="I2023">
            <v>33947</v>
          </cell>
          <cell r="J2023">
            <v>5</v>
          </cell>
          <cell r="K2023" t="str">
            <v>IN</v>
          </cell>
          <cell r="L2023" t="str">
            <v>ENTREGADO</v>
          </cell>
          <cell r="M2023">
            <v>1</v>
          </cell>
          <cell r="N2023">
            <v>43217</v>
          </cell>
          <cell r="O2023">
            <v>43217</v>
          </cell>
          <cell r="P2023">
            <v>34998</v>
          </cell>
          <cell r="Q2023">
            <v>0</v>
          </cell>
          <cell r="R2023">
            <v>0</v>
          </cell>
        </row>
        <row r="2024">
          <cell r="A2024">
            <v>33947</v>
          </cell>
          <cell r="B2024" t="str">
            <v>Fuenta Especifica 0100 FONDO GENERAL</v>
          </cell>
          <cell r="C2024" t="str">
            <v>Capitulo 0206 MINISTERIO DE EDUCACIÓN</v>
          </cell>
          <cell r="D2024" t="str">
            <v>Libramiento 0206-01-01-0010-8510</v>
          </cell>
          <cell r="E2024" t="str">
            <v>PAGO SUM. ALIM. ESC. JEE. CORRESP. AL MES NOV. 2017, SEGUN FACT. NCF.: 00031, CARTA COMPROMISO NO. 07256, 01846, OC 5834.</v>
          </cell>
          <cell r="F2024" t="str">
            <v>06-APR-18</v>
          </cell>
          <cell r="G2024">
            <v>825952.8</v>
          </cell>
          <cell r="H2024" t="str">
            <v>18-APR-18</v>
          </cell>
          <cell r="I2024">
            <v>33947</v>
          </cell>
          <cell r="J2024">
            <v>5</v>
          </cell>
          <cell r="K2024" t="str">
            <v>TR</v>
          </cell>
          <cell r="L2024" t="str">
            <v>Conciliado</v>
          </cell>
          <cell r="M2024">
            <v>1</v>
          </cell>
          <cell r="N2024">
            <v>2933271</v>
          </cell>
          <cell r="O2024">
            <v>2933271</v>
          </cell>
          <cell r="P2024">
            <v>664962</v>
          </cell>
          <cell r="Q2024">
            <v>0</v>
          </cell>
          <cell r="R2024">
            <v>0</v>
          </cell>
        </row>
        <row r="2025">
          <cell r="A2025">
            <v>36051</v>
          </cell>
          <cell r="B2025" t="str">
            <v>Fuenta Especifica 0100 FONDO GENERAL</v>
          </cell>
          <cell r="C2025" t="str">
            <v>Capitulo 0206 MINISTERIO DE EDUCACIÓN</v>
          </cell>
          <cell r="D2025" t="str">
            <v>Libramiento 0206-01-01-0010-8511</v>
          </cell>
          <cell r="E2025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5" t="str">
            <v>06-APR-18</v>
          </cell>
          <cell r="G2025">
            <v>1110427.2</v>
          </cell>
          <cell r="H2025" t="str">
            <v>23-APR-18</v>
          </cell>
          <cell r="I2025">
            <v>36051</v>
          </cell>
          <cell r="J2025">
            <v>7</v>
          </cell>
          <cell r="K2025" t="str">
            <v>TR</v>
          </cell>
          <cell r="L2025" t="str">
            <v>Conciliado</v>
          </cell>
          <cell r="M2025">
            <v>1</v>
          </cell>
          <cell r="N2025">
            <v>3240000</v>
          </cell>
          <cell r="O2025">
            <v>3240000</v>
          </cell>
          <cell r="P2025">
            <v>893988</v>
          </cell>
          <cell r="Q2025">
            <v>0</v>
          </cell>
          <cell r="R2025">
            <v>0</v>
          </cell>
        </row>
        <row r="2026">
          <cell r="A2026">
            <v>36051</v>
          </cell>
          <cell r="B2026" t="str">
            <v>Fuenta Especifica 0100 FONDO GENERAL</v>
          </cell>
          <cell r="C2026" t="str">
            <v>Capitulo 0206 MINISTERIO DE EDUCACIÓN</v>
          </cell>
          <cell r="D2026" t="str">
            <v>Libramiento 0206-01-01-0010-8511</v>
          </cell>
          <cell r="E2026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6" t="str">
            <v>06-APR-18</v>
          </cell>
          <cell r="G2026">
            <v>1110427.2</v>
          </cell>
          <cell r="H2026" t="str">
            <v>23-APR-18</v>
          </cell>
          <cell r="I2026">
            <v>36051</v>
          </cell>
          <cell r="J2026">
            <v>7</v>
          </cell>
          <cell r="K2026" t="str">
            <v>IN</v>
          </cell>
          <cell r="L2026" t="str">
            <v>ENTREGADO</v>
          </cell>
          <cell r="M2026">
            <v>1</v>
          </cell>
          <cell r="N2026">
            <v>45347</v>
          </cell>
          <cell r="O2026">
            <v>45347</v>
          </cell>
          <cell r="P2026">
            <v>169387.2</v>
          </cell>
          <cell r="Q2026">
            <v>0</v>
          </cell>
          <cell r="R2026">
            <v>0</v>
          </cell>
        </row>
        <row r="2027">
          <cell r="A2027">
            <v>36051</v>
          </cell>
          <cell r="B2027" t="str">
            <v>Fuenta Especifica 0100 FONDO GENERAL</v>
          </cell>
          <cell r="C2027" t="str">
            <v>Capitulo 0206 MINISTERIO DE EDUCACIÓN</v>
          </cell>
          <cell r="D2027" t="str">
            <v>Libramiento 0206-01-01-0010-8511</v>
          </cell>
          <cell r="E2027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7" t="str">
            <v>06-APR-18</v>
          </cell>
          <cell r="G2027">
            <v>1110427.2</v>
          </cell>
          <cell r="H2027" t="str">
            <v>23-APR-18</v>
          </cell>
          <cell r="I2027">
            <v>36051</v>
          </cell>
          <cell r="J2027">
            <v>7</v>
          </cell>
          <cell r="K2027" t="str">
            <v>IN</v>
          </cell>
          <cell r="L2027" t="str">
            <v>ENTREGADO</v>
          </cell>
          <cell r="M2027">
            <v>1</v>
          </cell>
          <cell r="N2027">
            <v>45420</v>
          </cell>
          <cell r="O2027">
            <v>45420</v>
          </cell>
          <cell r="P2027">
            <v>47052</v>
          </cell>
          <cell r="Q2027">
            <v>0</v>
          </cell>
          <cell r="R2027">
            <v>0</v>
          </cell>
        </row>
        <row r="2028">
          <cell r="A2028">
            <v>33948</v>
          </cell>
          <cell r="B2028" t="str">
            <v>Fuenta Especifica 0100 FONDO GENERAL</v>
          </cell>
          <cell r="C2028" t="str">
            <v>Capitulo 0206 MINISTERIO DE EDUCACIÓN</v>
          </cell>
          <cell r="D2028" t="str">
            <v>Libramiento 0206-01-01-0010-8517</v>
          </cell>
          <cell r="E2028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8" t="str">
            <v>06-APR-18</v>
          </cell>
          <cell r="G2028">
            <v>603216</v>
          </cell>
          <cell r="H2028" t="str">
            <v>18-APR-18</v>
          </cell>
          <cell r="I2028">
            <v>33948</v>
          </cell>
          <cell r="J2028">
            <v>5</v>
          </cell>
          <cell r="K2028" t="str">
            <v>TR</v>
          </cell>
          <cell r="L2028" t="str">
            <v>Conciliado</v>
          </cell>
          <cell r="M2028">
            <v>1</v>
          </cell>
          <cell r="N2028">
            <v>2933503</v>
          </cell>
          <cell r="O2028">
            <v>2933503</v>
          </cell>
          <cell r="P2028">
            <v>577656</v>
          </cell>
          <cell r="Q2028">
            <v>0</v>
          </cell>
          <cell r="R2028">
            <v>0</v>
          </cell>
        </row>
        <row r="2029">
          <cell r="A2029">
            <v>33948</v>
          </cell>
          <cell r="B2029" t="str">
            <v>Fuenta Especifica 0100 FONDO GENERAL</v>
          </cell>
          <cell r="C2029" t="str">
            <v>Capitulo 0206 MINISTERIO DE EDUCACIÓN</v>
          </cell>
          <cell r="D2029" t="str">
            <v>Libramiento 0206-01-01-0010-8517</v>
          </cell>
          <cell r="E2029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9" t="str">
            <v>06-APR-18</v>
          </cell>
          <cell r="G2029">
            <v>603216</v>
          </cell>
          <cell r="H2029" t="str">
            <v>18-APR-18</v>
          </cell>
          <cell r="I2029">
            <v>33948</v>
          </cell>
          <cell r="J2029">
            <v>5</v>
          </cell>
          <cell r="K2029" t="str">
            <v>IN</v>
          </cell>
          <cell r="L2029" t="str">
            <v>ENTREGADO</v>
          </cell>
          <cell r="M2029">
            <v>1</v>
          </cell>
          <cell r="N2029">
            <v>43216</v>
          </cell>
          <cell r="O2029">
            <v>43216</v>
          </cell>
          <cell r="P2029">
            <v>25560</v>
          </cell>
          <cell r="Q2029">
            <v>0</v>
          </cell>
          <cell r="R2029">
            <v>0</v>
          </cell>
        </row>
        <row r="2030">
          <cell r="A2030">
            <v>35863</v>
          </cell>
          <cell r="B2030" t="str">
            <v>Fuenta Especifica 0100 FONDO GENERAL</v>
          </cell>
          <cell r="C2030" t="str">
            <v>Capitulo 0206 MINISTERIO DE EDUCACIÓN</v>
          </cell>
          <cell r="D2030" t="str">
            <v>Libramiento 0206-01-01-0010-8519</v>
          </cell>
          <cell r="E2030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0" t="str">
            <v>06-APR-18</v>
          </cell>
          <cell r="G2030">
            <v>727824</v>
          </cell>
          <cell r="H2030" t="str">
            <v>23-APR-18</v>
          </cell>
          <cell r="I2030">
            <v>35863</v>
          </cell>
          <cell r="J2030">
            <v>2</v>
          </cell>
          <cell r="K2030" t="str">
            <v>IN</v>
          </cell>
          <cell r="L2030" t="str">
            <v>ENTREGADO</v>
          </cell>
          <cell r="M2030">
            <v>1</v>
          </cell>
          <cell r="N2030">
            <v>44885</v>
          </cell>
          <cell r="O2030">
            <v>44885</v>
          </cell>
          <cell r="P2030">
            <v>111024</v>
          </cell>
          <cell r="Q2030">
            <v>0</v>
          </cell>
          <cell r="R2030">
            <v>0</v>
          </cell>
        </row>
        <row r="2031">
          <cell r="A2031">
            <v>35863</v>
          </cell>
          <cell r="B2031" t="str">
            <v>Fuenta Especifica 0100 FONDO GENERAL</v>
          </cell>
          <cell r="C2031" t="str">
            <v>Capitulo 0206 MINISTERIO DE EDUCACIÓN</v>
          </cell>
          <cell r="D2031" t="str">
            <v>Libramiento 0206-01-01-0010-8519</v>
          </cell>
          <cell r="E2031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1" t="str">
            <v>06-APR-18</v>
          </cell>
          <cell r="G2031">
            <v>727824</v>
          </cell>
          <cell r="H2031" t="str">
            <v>23-APR-18</v>
          </cell>
          <cell r="I2031">
            <v>35863</v>
          </cell>
          <cell r="J2031">
            <v>2</v>
          </cell>
          <cell r="K2031" t="str">
            <v>IN</v>
          </cell>
          <cell r="L2031" t="str">
            <v>ENTREGADO</v>
          </cell>
          <cell r="M2031">
            <v>1</v>
          </cell>
          <cell r="N2031">
            <v>45038</v>
          </cell>
          <cell r="O2031">
            <v>45038</v>
          </cell>
          <cell r="P2031">
            <v>30840</v>
          </cell>
          <cell r="Q2031">
            <v>0</v>
          </cell>
          <cell r="R2031">
            <v>0</v>
          </cell>
        </row>
        <row r="2032">
          <cell r="A2032">
            <v>35863</v>
          </cell>
          <cell r="B2032" t="str">
            <v>Fuenta Especifica 0100 FONDO GENERAL</v>
          </cell>
          <cell r="C2032" t="str">
            <v>Capitulo 0206 MINISTERIO DE EDUCACIÓN</v>
          </cell>
          <cell r="D2032" t="str">
            <v>Libramiento 0206-01-01-0010-8519</v>
          </cell>
          <cell r="E2032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2" t="str">
            <v>06-APR-18</v>
          </cell>
          <cell r="G2032">
            <v>727824</v>
          </cell>
          <cell r="H2032" t="str">
            <v>23-APR-18</v>
          </cell>
          <cell r="I2032">
            <v>35863</v>
          </cell>
          <cell r="J2032">
            <v>2</v>
          </cell>
          <cell r="K2032" t="str">
            <v>TR</v>
          </cell>
          <cell r="L2032" t="str">
            <v>Conciliado</v>
          </cell>
          <cell r="M2032">
            <v>1</v>
          </cell>
          <cell r="N2032">
            <v>3187567</v>
          </cell>
          <cell r="O2032">
            <v>3187567</v>
          </cell>
          <cell r="P2032">
            <v>585960</v>
          </cell>
          <cell r="Q2032">
            <v>0</v>
          </cell>
          <cell r="R2032">
            <v>0</v>
          </cell>
        </row>
        <row r="2033">
          <cell r="A2033">
            <v>33949</v>
          </cell>
          <cell r="B2033" t="str">
            <v>Fuenta Especifica 0100 FONDO GENERAL</v>
          </cell>
          <cell r="C2033" t="str">
            <v>Capitulo 0206 MINISTERIO DE EDUCACIÓN</v>
          </cell>
          <cell r="D2033" t="str">
            <v>Libramiento 0206-01-01-0010-8521</v>
          </cell>
          <cell r="E2033" t="str">
            <v>PAGO POR SUM. ALIM. ESC. JEE. CORRESP. A ENERO/2018, SEGUN FACT. NCF: 01117, CARTA COMPROMISO 00231, OC. 7188.</v>
          </cell>
          <cell r="F2033" t="str">
            <v>06-APR-18</v>
          </cell>
          <cell r="G2033">
            <v>435656</v>
          </cell>
          <cell r="H2033" t="str">
            <v>18-APR-18</v>
          </cell>
          <cell r="I2033">
            <v>33949</v>
          </cell>
          <cell r="J2033">
            <v>5</v>
          </cell>
          <cell r="K2033" t="str">
            <v>TR</v>
          </cell>
          <cell r="L2033" t="str">
            <v>Conciliado</v>
          </cell>
          <cell r="M2033">
            <v>1</v>
          </cell>
          <cell r="N2033">
            <v>2933272</v>
          </cell>
          <cell r="O2033">
            <v>2933272</v>
          </cell>
          <cell r="P2033">
            <v>417196</v>
          </cell>
          <cell r="Q2033">
            <v>0</v>
          </cell>
          <cell r="R2033">
            <v>0</v>
          </cell>
        </row>
        <row r="2034">
          <cell r="A2034">
            <v>33949</v>
          </cell>
          <cell r="B2034" t="str">
            <v>Fuenta Especifica 0100 FONDO GENERAL</v>
          </cell>
          <cell r="C2034" t="str">
            <v>Capitulo 0206 MINISTERIO DE EDUCACIÓN</v>
          </cell>
          <cell r="D2034" t="str">
            <v>Libramiento 0206-01-01-0010-8521</v>
          </cell>
          <cell r="E2034" t="str">
            <v>PAGO POR SUM. ALIM. ESC. JEE. CORRESP. A ENERO/2018, SEGUN FACT. NCF: 01117, CARTA COMPROMISO 00231, OC. 7188.</v>
          </cell>
          <cell r="F2034" t="str">
            <v>06-APR-18</v>
          </cell>
          <cell r="G2034">
            <v>435656</v>
          </cell>
          <cell r="H2034" t="str">
            <v>18-APR-18</v>
          </cell>
          <cell r="I2034">
            <v>33949</v>
          </cell>
          <cell r="J2034">
            <v>5</v>
          </cell>
          <cell r="K2034" t="str">
            <v>IN</v>
          </cell>
          <cell r="L2034" t="str">
            <v>ENTREGADO</v>
          </cell>
          <cell r="M2034">
            <v>1</v>
          </cell>
          <cell r="N2034">
            <v>43215</v>
          </cell>
          <cell r="O2034">
            <v>43215</v>
          </cell>
          <cell r="P2034">
            <v>18460</v>
          </cell>
          <cell r="Q2034">
            <v>0</v>
          </cell>
          <cell r="R2034">
            <v>0</v>
          </cell>
        </row>
        <row r="2035">
          <cell r="A2035">
            <v>33950</v>
          </cell>
          <cell r="B2035" t="str">
            <v>Fuenta Especifica 0100 FONDO GENERAL</v>
          </cell>
          <cell r="C2035" t="str">
            <v>Capitulo 0206 MINISTERIO DE EDUCACIÓN</v>
          </cell>
          <cell r="D2035" t="str">
            <v>Libramiento 0206-01-01-0010-8522</v>
          </cell>
          <cell r="E2035" t="str">
            <v>PAGO AL BCO AGRIC, CEDIDO POR GABRIEL ELIAS VASQUEZ PEREZ, S/ACTO 360, D/F 19/12/2017, POR SUM. ALIM. ESC. JEE. CORRESP. A ENERO/2018, S/FACT. NCF: 00004, CARTAS COMPROMISO 09386, 09385, OC. 6699</v>
          </cell>
          <cell r="F2035" t="str">
            <v>06-APR-18</v>
          </cell>
          <cell r="G2035">
            <v>652068</v>
          </cell>
          <cell r="H2035" t="str">
            <v>18-APR-18</v>
          </cell>
          <cell r="I2035">
            <v>33950</v>
          </cell>
          <cell r="J2035">
            <v>5</v>
          </cell>
          <cell r="K2035" t="str">
            <v>TR</v>
          </cell>
          <cell r="L2035" t="str">
            <v>Conciliado</v>
          </cell>
          <cell r="M2035">
            <v>1</v>
          </cell>
          <cell r="N2035">
            <v>2933502</v>
          </cell>
          <cell r="O2035">
            <v>2933502</v>
          </cell>
          <cell r="P2035">
            <v>524970</v>
          </cell>
          <cell r="Q2035">
            <v>0</v>
          </cell>
          <cell r="R2035">
            <v>0</v>
          </cell>
        </row>
        <row r="2036">
          <cell r="A2036">
            <v>33950</v>
          </cell>
          <cell r="B2036" t="str">
            <v>Fuenta Especifica 0100 FONDO GENERAL</v>
          </cell>
          <cell r="C2036" t="str">
            <v>Capitulo 0206 MINISTERIO DE EDUCACIÓN</v>
          </cell>
          <cell r="D2036" t="str">
            <v>Libramiento 0206-01-01-0010-8522</v>
          </cell>
          <cell r="E2036" t="str">
            <v>PAGO AL BCO AGRIC, CEDIDO POR GABRIEL ELIAS VASQUEZ PEREZ, S/ACTO 360, D/F 19/12/2017, POR SUM. ALIM. ESC. JEE. CORRESP. A ENERO/2018, S/FACT. NCF: 00004, CARTAS COMPROMISO 09386, 09385, OC. 6699</v>
          </cell>
          <cell r="F2036" t="str">
            <v>06-APR-18</v>
          </cell>
          <cell r="G2036">
            <v>652068</v>
          </cell>
          <cell r="H2036" t="str">
            <v>18-APR-18</v>
          </cell>
          <cell r="I2036">
            <v>33950</v>
          </cell>
          <cell r="J2036">
            <v>5</v>
          </cell>
          <cell r="K2036" t="str">
            <v>IN</v>
          </cell>
          <cell r="L2036" t="str">
            <v>ENTREGADO</v>
          </cell>
          <cell r="M2036">
            <v>1</v>
          </cell>
          <cell r="N2036">
            <v>43284</v>
          </cell>
          <cell r="O2036">
            <v>43284</v>
          </cell>
          <cell r="P2036">
            <v>99468</v>
          </cell>
          <cell r="Q2036">
            <v>0</v>
          </cell>
          <cell r="R2036">
            <v>0</v>
          </cell>
        </row>
        <row r="2037">
          <cell r="A2037">
            <v>33950</v>
          </cell>
          <cell r="B2037" t="str">
            <v>Fuenta Especifica 0100 FONDO GENERAL</v>
          </cell>
          <cell r="C2037" t="str">
            <v>Capitulo 0206 MINISTERIO DE EDUCACIÓN</v>
          </cell>
          <cell r="D2037" t="str">
            <v>Libramiento 0206-01-01-0010-8522</v>
          </cell>
          <cell r="E2037" t="str">
            <v>PAGO AL BCO AGRIC, CEDIDO POR GABRIEL ELIAS VASQUEZ PEREZ, S/ACTO 360, D/F 19/12/2017, POR SUM. ALIM. ESC. JEE. CORRESP. A ENERO/2018, S/FACT. NCF: 00004, CARTAS COMPROMISO 09386, 09385, OC. 6699</v>
          </cell>
          <cell r="F2037" t="str">
            <v>06-APR-18</v>
          </cell>
          <cell r="G2037">
            <v>652068</v>
          </cell>
          <cell r="H2037" t="str">
            <v>18-APR-18</v>
          </cell>
          <cell r="I2037">
            <v>33950</v>
          </cell>
          <cell r="J2037">
            <v>5</v>
          </cell>
          <cell r="K2037" t="str">
            <v>IN</v>
          </cell>
          <cell r="L2037" t="str">
            <v>ENTREGADO</v>
          </cell>
          <cell r="M2037">
            <v>1</v>
          </cell>
          <cell r="N2037">
            <v>43214</v>
          </cell>
          <cell r="O2037">
            <v>43214</v>
          </cell>
          <cell r="P2037">
            <v>27630</v>
          </cell>
          <cell r="Q2037">
            <v>0</v>
          </cell>
          <cell r="R2037">
            <v>0</v>
          </cell>
        </row>
        <row r="2038">
          <cell r="A2038">
            <v>33951</v>
          </cell>
          <cell r="B2038" t="str">
            <v>Fuenta Especifica 0100 FONDO GENERAL</v>
          </cell>
          <cell r="C2038" t="str">
            <v>Capitulo 0206 MINISTERIO DE EDUCACIÓN</v>
          </cell>
          <cell r="D2038" t="str">
            <v>Libramiento 0206-01-01-0010-8523</v>
          </cell>
          <cell r="E2038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8" t="str">
            <v>06-APR-18</v>
          </cell>
          <cell r="G2038">
            <v>733865.6</v>
          </cell>
          <cell r="H2038" t="str">
            <v>18-APR-18</v>
          </cell>
          <cell r="I2038">
            <v>33951</v>
          </cell>
          <cell r="J2038">
            <v>5</v>
          </cell>
          <cell r="K2038" t="str">
            <v>IN</v>
          </cell>
          <cell r="L2038" t="str">
            <v>ENTREGADO</v>
          </cell>
          <cell r="M2038">
            <v>1</v>
          </cell>
          <cell r="N2038">
            <v>43283</v>
          </cell>
          <cell r="O2038">
            <v>43283</v>
          </cell>
          <cell r="P2038">
            <v>111945.60000000001</v>
          </cell>
          <cell r="Q2038">
            <v>0</v>
          </cell>
          <cell r="R2038">
            <v>0</v>
          </cell>
        </row>
        <row r="2039">
          <cell r="A2039">
            <v>33951</v>
          </cell>
          <cell r="B2039" t="str">
            <v>Fuenta Especifica 0100 FONDO GENERAL</v>
          </cell>
          <cell r="C2039" t="str">
            <v>Capitulo 0206 MINISTERIO DE EDUCACIÓN</v>
          </cell>
          <cell r="D2039" t="str">
            <v>Libramiento 0206-01-01-0010-8523</v>
          </cell>
          <cell r="E2039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9" t="str">
            <v>06-APR-18</v>
          </cell>
          <cell r="G2039">
            <v>733865.6</v>
          </cell>
          <cell r="H2039" t="str">
            <v>18-APR-18</v>
          </cell>
          <cell r="I2039">
            <v>33951</v>
          </cell>
          <cell r="J2039">
            <v>5</v>
          </cell>
          <cell r="K2039" t="str">
            <v>TR</v>
          </cell>
          <cell r="L2039" t="str">
            <v>Conciliado</v>
          </cell>
          <cell r="M2039">
            <v>1</v>
          </cell>
          <cell r="N2039">
            <v>2933501</v>
          </cell>
          <cell r="O2039">
            <v>2933501</v>
          </cell>
          <cell r="P2039">
            <v>590824</v>
          </cell>
          <cell r="Q2039">
            <v>0</v>
          </cell>
          <cell r="R2039">
            <v>0</v>
          </cell>
        </row>
        <row r="2040">
          <cell r="A2040">
            <v>33951</v>
          </cell>
          <cell r="B2040" t="str">
            <v>Fuenta Especifica 0100 FONDO GENERAL</v>
          </cell>
          <cell r="C2040" t="str">
            <v>Capitulo 0206 MINISTERIO DE EDUCACIÓN</v>
          </cell>
          <cell r="D2040" t="str">
            <v>Libramiento 0206-01-01-0010-8523</v>
          </cell>
          <cell r="E2040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40" t="str">
            <v>06-APR-18</v>
          </cell>
          <cell r="G2040">
            <v>733865.6</v>
          </cell>
          <cell r="H2040" t="str">
            <v>18-APR-18</v>
          </cell>
          <cell r="I2040">
            <v>33951</v>
          </cell>
          <cell r="J2040">
            <v>5</v>
          </cell>
          <cell r="K2040" t="str">
            <v>IN</v>
          </cell>
          <cell r="L2040" t="str">
            <v>ENTREGADO</v>
          </cell>
          <cell r="M2040">
            <v>1</v>
          </cell>
          <cell r="N2040">
            <v>43213</v>
          </cell>
          <cell r="O2040">
            <v>43213</v>
          </cell>
          <cell r="P2040">
            <v>31096</v>
          </cell>
          <cell r="Q2040">
            <v>0</v>
          </cell>
          <cell r="R2040">
            <v>0</v>
          </cell>
        </row>
        <row r="2041">
          <cell r="A2041">
            <v>35579</v>
          </cell>
          <cell r="B2041" t="str">
            <v>Fuenta Especifica 0100 FONDO GENERAL</v>
          </cell>
          <cell r="C2041" t="str">
            <v>Capitulo 0206 MINISTERIO DE EDUCACIÓN</v>
          </cell>
          <cell r="D2041" t="str">
            <v>Libramiento 0206-01-01-0010-8525</v>
          </cell>
          <cell r="E2041" t="str">
            <v>PAGO SUM. ALIM. ESC. UM ,CORRESP. AL MES DE DICIEMBRE 2017, SEGUN FACT. NCF.: 00013 Y NC 00005, DEL CONTRATO NO. 376/2017 Y OC 6408. MENOS ANTICIPO.</v>
          </cell>
          <cell r="F2041" t="str">
            <v>06-APR-18</v>
          </cell>
          <cell r="G2041">
            <v>174269.38</v>
          </cell>
          <cell r="H2041" t="str">
            <v>23-APR-18</v>
          </cell>
          <cell r="I2041">
            <v>35579</v>
          </cell>
          <cell r="J2041">
            <v>2</v>
          </cell>
          <cell r="K2041" t="str">
            <v>TR</v>
          </cell>
          <cell r="L2041" t="str">
            <v>Conciliado</v>
          </cell>
          <cell r="M2041">
            <v>1</v>
          </cell>
          <cell r="N2041">
            <v>3187407</v>
          </cell>
          <cell r="O2041">
            <v>3187407</v>
          </cell>
          <cell r="P2041">
            <v>166273.24</v>
          </cell>
          <cell r="Q2041">
            <v>0</v>
          </cell>
          <cell r="R2041">
            <v>0</v>
          </cell>
        </row>
        <row r="2042">
          <cell r="A2042">
            <v>35579</v>
          </cell>
          <cell r="B2042" t="str">
            <v>Fuenta Especifica 0100 FONDO GENERAL</v>
          </cell>
          <cell r="C2042" t="str">
            <v>Capitulo 0206 MINISTERIO DE EDUCACIÓN</v>
          </cell>
          <cell r="D2042" t="str">
            <v>Libramiento 0206-01-01-0010-8525</v>
          </cell>
          <cell r="E2042" t="str">
            <v>PAGO SUM. ALIM. ESC. UM ,CORRESP. AL MES DE DICIEMBRE 2017, SEGUN FACT. NCF.: 00013 Y NC 00005, DEL CONTRATO NO. 376/2017 Y OC 6408. MENOS ANTICIPO.</v>
          </cell>
          <cell r="F2042" t="str">
            <v>06-APR-18</v>
          </cell>
          <cell r="G2042">
            <v>174269.38</v>
          </cell>
          <cell r="H2042" t="str">
            <v>23-APR-18</v>
          </cell>
          <cell r="I2042">
            <v>35579</v>
          </cell>
          <cell r="J2042">
            <v>2</v>
          </cell>
          <cell r="K2042" t="str">
            <v>IN</v>
          </cell>
          <cell r="L2042" t="str">
            <v>ENTREGADO</v>
          </cell>
          <cell r="M2042">
            <v>1</v>
          </cell>
          <cell r="N2042">
            <v>45246</v>
          </cell>
          <cell r="O2042">
            <v>45246</v>
          </cell>
          <cell r="P2042">
            <v>7996.14</v>
          </cell>
          <cell r="Q2042">
            <v>0</v>
          </cell>
          <cell r="R2042">
            <v>0</v>
          </cell>
        </row>
        <row r="2043">
          <cell r="A2043">
            <v>33952</v>
          </cell>
          <cell r="B2043" t="str">
            <v>Fuenta Especifica 0100 FONDO GENERAL</v>
          </cell>
          <cell r="C2043" t="str">
            <v>Capitulo 0206 MINISTERIO DE EDUCACIÓN</v>
          </cell>
          <cell r="D2043" t="str">
            <v>Libramiento 0206-01-01-0010-8526</v>
          </cell>
          <cell r="E2043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3" t="str">
            <v>06-APR-18</v>
          </cell>
          <cell r="G2043">
            <v>1351336</v>
          </cell>
          <cell r="H2043" t="str">
            <v>18-APR-18</v>
          </cell>
          <cell r="I2043">
            <v>33952</v>
          </cell>
          <cell r="J2043">
            <v>5</v>
          </cell>
          <cell r="K2043" t="str">
            <v>IN</v>
          </cell>
          <cell r="L2043" t="str">
            <v>ENTREGADO</v>
          </cell>
          <cell r="M2043">
            <v>1</v>
          </cell>
          <cell r="N2043">
            <v>43282</v>
          </cell>
          <cell r="O2043">
            <v>43282</v>
          </cell>
          <cell r="P2043">
            <v>206136</v>
          </cell>
          <cell r="Q2043">
            <v>0</v>
          </cell>
          <cell r="R2043">
            <v>0</v>
          </cell>
        </row>
        <row r="2044">
          <cell r="A2044">
            <v>33952</v>
          </cell>
          <cell r="B2044" t="str">
            <v>Fuenta Especifica 0100 FONDO GENERAL</v>
          </cell>
          <cell r="C2044" t="str">
            <v>Capitulo 0206 MINISTERIO DE EDUCACIÓN</v>
          </cell>
          <cell r="D2044" t="str">
            <v>Libramiento 0206-01-01-0010-8526</v>
          </cell>
          <cell r="E2044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4" t="str">
            <v>06-APR-18</v>
          </cell>
          <cell r="G2044">
            <v>1351336</v>
          </cell>
          <cell r="H2044" t="str">
            <v>18-APR-18</v>
          </cell>
          <cell r="I2044">
            <v>33952</v>
          </cell>
          <cell r="J2044">
            <v>5</v>
          </cell>
          <cell r="K2044" t="str">
            <v>TR</v>
          </cell>
          <cell r="L2044" t="str">
            <v>Conciliado</v>
          </cell>
          <cell r="M2044">
            <v>1</v>
          </cell>
          <cell r="N2044">
            <v>2933500</v>
          </cell>
          <cell r="O2044">
            <v>2933500</v>
          </cell>
          <cell r="P2044">
            <v>1087940</v>
          </cell>
          <cell r="Q2044">
            <v>0</v>
          </cell>
          <cell r="R2044">
            <v>0</v>
          </cell>
        </row>
        <row r="2045">
          <cell r="A2045">
            <v>33952</v>
          </cell>
          <cell r="B2045" t="str">
            <v>Fuenta Especifica 0100 FONDO GENERAL</v>
          </cell>
          <cell r="C2045" t="str">
            <v>Capitulo 0206 MINISTERIO DE EDUCACIÓN</v>
          </cell>
          <cell r="D2045" t="str">
            <v>Libramiento 0206-01-01-0010-8526</v>
          </cell>
          <cell r="E2045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5" t="str">
            <v>06-APR-18</v>
          </cell>
          <cell r="G2045">
            <v>1351336</v>
          </cell>
          <cell r="H2045" t="str">
            <v>18-APR-18</v>
          </cell>
          <cell r="I2045">
            <v>33952</v>
          </cell>
          <cell r="J2045">
            <v>5</v>
          </cell>
          <cell r="K2045" t="str">
            <v>IN</v>
          </cell>
          <cell r="L2045" t="str">
            <v>ENTREGADO</v>
          </cell>
          <cell r="M2045">
            <v>1</v>
          </cell>
          <cell r="N2045">
            <v>43212</v>
          </cell>
          <cell r="O2045">
            <v>43212</v>
          </cell>
          <cell r="P2045">
            <v>57260</v>
          </cell>
          <cell r="Q2045">
            <v>0</v>
          </cell>
          <cell r="R2045">
            <v>0</v>
          </cell>
        </row>
        <row r="2046">
          <cell r="A2046">
            <v>35865</v>
          </cell>
          <cell r="B2046" t="str">
            <v>Fuenta Especifica 0100 FONDO GENERAL</v>
          </cell>
          <cell r="C2046" t="str">
            <v>Capitulo 0206 MINISTERIO DE EDUCACIÓN</v>
          </cell>
          <cell r="D2046" t="str">
            <v>Libramiento 0206-01-01-0010-8527</v>
          </cell>
          <cell r="E2046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6" t="str">
            <v>06-APR-18</v>
          </cell>
          <cell r="G2046">
            <v>542186.4</v>
          </cell>
          <cell r="H2046" t="str">
            <v>23-APR-18</v>
          </cell>
          <cell r="I2046">
            <v>35865</v>
          </cell>
          <cell r="J2046">
            <v>2</v>
          </cell>
          <cell r="K2046" t="str">
            <v>IN</v>
          </cell>
          <cell r="L2046" t="str">
            <v>ENTREGADO</v>
          </cell>
          <cell r="M2046">
            <v>1</v>
          </cell>
          <cell r="N2046">
            <v>44884</v>
          </cell>
          <cell r="O2046">
            <v>44884</v>
          </cell>
          <cell r="P2046">
            <v>82706.399999999994</v>
          </cell>
          <cell r="Q2046">
            <v>0</v>
          </cell>
          <cell r="R2046">
            <v>0</v>
          </cell>
        </row>
        <row r="2047">
          <cell r="A2047">
            <v>35865</v>
          </cell>
          <cell r="B2047" t="str">
            <v>Fuenta Especifica 0100 FONDO GENERAL</v>
          </cell>
          <cell r="C2047" t="str">
            <v>Capitulo 0206 MINISTERIO DE EDUCACIÓN</v>
          </cell>
          <cell r="D2047" t="str">
            <v>Libramiento 0206-01-01-0010-8527</v>
          </cell>
          <cell r="E2047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7" t="str">
            <v>06-APR-18</v>
          </cell>
          <cell r="G2047">
            <v>542186.4</v>
          </cell>
          <cell r="H2047" t="str">
            <v>23-APR-18</v>
          </cell>
          <cell r="I2047">
            <v>35865</v>
          </cell>
          <cell r="J2047">
            <v>2</v>
          </cell>
          <cell r="K2047" t="str">
            <v>TR</v>
          </cell>
          <cell r="L2047" t="str">
            <v>Conciliado</v>
          </cell>
          <cell r="M2047">
            <v>1</v>
          </cell>
          <cell r="N2047">
            <v>3187566</v>
          </cell>
          <cell r="O2047">
            <v>3187566</v>
          </cell>
          <cell r="P2047">
            <v>436506</v>
          </cell>
          <cell r="Q2047">
            <v>0</v>
          </cell>
          <cell r="R2047">
            <v>0</v>
          </cell>
        </row>
        <row r="2048">
          <cell r="A2048">
            <v>35865</v>
          </cell>
          <cell r="B2048" t="str">
            <v>Fuenta Especifica 0100 FONDO GENERAL</v>
          </cell>
          <cell r="C2048" t="str">
            <v>Capitulo 0206 MINISTERIO DE EDUCACIÓN</v>
          </cell>
          <cell r="D2048" t="str">
            <v>Libramiento 0206-01-01-0010-8527</v>
          </cell>
          <cell r="E2048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8" t="str">
            <v>06-APR-18</v>
          </cell>
          <cell r="G2048">
            <v>542186.4</v>
          </cell>
          <cell r="H2048" t="str">
            <v>23-APR-18</v>
          </cell>
          <cell r="I2048">
            <v>35865</v>
          </cell>
          <cell r="J2048">
            <v>2</v>
          </cell>
          <cell r="K2048" t="str">
            <v>IN</v>
          </cell>
          <cell r="L2048" t="str">
            <v>ENTREGADO</v>
          </cell>
          <cell r="M2048">
            <v>1</v>
          </cell>
          <cell r="N2048">
            <v>45037</v>
          </cell>
          <cell r="O2048">
            <v>45037</v>
          </cell>
          <cell r="P2048">
            <v>22974</v>
          </cell>
          <cell r="Q2048">
            <v>0</v>
          </cell>
          <cell r="R2048">
            <v>0</v>
          </cell>
        </row>
        <row r="2049">
          <cell r="A2049">
            <v>35866</v>
          </cell>
          <cell r="B2049" t="str">
            <v>Fuenta Especifica 0100 FONDO GENERAL</v>
          </cell>
          <cell r="C2049" t="str">
            <v>Capitulo 0206 MINISTERIO DE EDUCACIÓN</v>
          </cell>
          <cell r="D2049" t="str">
            <v>Libramiento 0206-01-01-0010-8528</v>
          </cell>
          <cell r="E2049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49" t="str">
            <v>06-APR-18</v>
          </cell>
          <cell r="G2049">
            <v>317939.20000000001</v>
          </cell>
          <cell r="H2049" t="str">
            <v>23-APR-18</v>
          </cell>
          <cell r="I2049">
            <v>35866</v>
          </cell>
          <cell r="J2049">
            <v>2</v>
          </cell>
          <cell r="K2049" t="str">
            <v>TR</v>
          </cell>
          <cell r="L2049" t="str">
            <v>Conciliado</v>
          </cell>
          <cell r="M2049">
            <v>1</v>
          </cell>
          <cell r="N2049">
            <v>3187565</v>
          </cell>
          <cell r="O2049">
            <v>3187565</v>
          </cell>
          <cell r="P2049">
            <v>255968</v>
          </cell>
          <cell r="Q2049">
            <v>0</v>
          </cell>
          <cell r="R2049">
            <v>0</v>
          </cell>
        </row>
        <row r="2050">
          <cell r="A2050">
            <v>35866</v>
          </cell>
          <cell r="B2050" t="str">
            <v>Fuenta Especifica 0100 FONDO GENERAL</v>
          </cell>
          <cell r="C2050" t="str">
            <v>Capitulo 0206 MINISTERIO DE EDUCACIÓN</v>
          </cell>
          <cell r="D2050" t="str">
            <v>Libramiento 0206-01-01-0010-8528</v>
          </cell>
          <cell r="E2050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0" t="str">
            <v>06-APR-18</v>
          </cell>
          <cell r="G2050">
            <v>317939.20000000001</v>
          </cell>
          <cell r="H2050" t="str">
            <v>23-APR-18</v>
          </cell>
          <cell r="I2050">
            <v>35866</v>
          </cell>
          <cell r="J2050">
            <v>2</v>
          </cell>
          <cell r="K2050" t="str">
            <v>IN</v>
          </cell>
          <cell r="L2050" t="str">
            <v>ENTREGADO</v>
          </cell>
          <cell r="M2050">
            <v>1</v>
          </cell>
          <cell r="N2050">
            <v>44883</v>
          </cell>
          <cell r="O2050">
            <v>44883</v>
          </cell>
          <cell r="P2050">
            <v>48499.199999999997</v>
          </cell>
          <cell r="Q2050">
            <v>0</v>
          </cell>
          <cell r="R2050">
            <v>0</v>
          </cell>
        </row>
        <row r="2051">
          <cell r="A2051">
            <v>35866</v>
          </cell>
          <cell r="B2051" t="str">
            <v>Fuenta Especifica 0100 FONDO GENERAL</v>
          </cell>
          <cell r="C2051" t="str">
            <v>Capitulo 0206 MINISTERIO DE EDUCACIÓN</v>
          </cell>
          <cell r="D2051" t="str">
            <v>Libramiento 0206-01-01-0010-8528</v>
          </cell>
          <cell r="E2051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1" t="str">
            <v>06-APR-18</v>
          </cell>
          <cell r="G2051">
            <v>317939.20000000001</v>
          </cell>
          <cell r="H2051" t="str">
            <v>23-APR-18</v>
          </cell>
          <cell r="I2051">
            <v>35866</v>
          </cell>
          <cell r="J2051">
            <v>2</v>
          </cell>
          <cell r="K2051" t="str">
            <v>IN</v>
          </cell>
          <cell r="L2051" t="str">
            <v>ENTREGADO</v>
          </cell>
          <cell r="M2051">
            <v>1</v>
          </cell>
          <cell r="N2051">
            <v>45036</v>
          </cell>
          <cell r="O2051">
            <v>45036</v>
          </cell>
          <cell r="P2051">
            <v>13472</v>
          </cell>
          <cell r="Q2051">
            <v>0</v>
          </cell>
          <cell r="R2051">
            <v>0</v>
          </cell>
        </row>
        <row r="2052">
          <cell r="A2052">
            <v>32625</v>
          </cell>
          <cell r="B2052" t="str">
            <v>Fuenta Especifica 0100 FONDO GENERAL</v>
          </cell>
          <cell r="C2052" t="str">
            <v>Capitulo 0206 MINISTERIO DE EDUCACIÓN</v>
          </cell>
          <cell r="D2052" t="str">
            <v>Libramiento 0206-01-01-0010-8531</v>
          </cell>
          <cell r="E2052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2" t="str">
            <v>06-APR-18</v>
          </cell>
          <cell r="G2052">
            <v>641353.6</v>
          </cell>
          <cell r="H2052" t="str">
            <v>16-APR-18</v>
          </cell>
          <cell r="I2052">
            <v>32625</v>
          </cell>
          <cell r="J2052">
            <v>1</v>
          </cell>
          <cell r="K2052" t="str">
            <v>IN</v>
          </cell>
          <cell r="L2052" t="str">
            <v>ENTREGADO</v>
          </cell>
          <cell r="M2052">
            <v>1</v>
          </cell>
          <cell r="N2052">
            <v>41487</v>
          </cell>
          <cell r="O2052">
            <v>41487</v>
          </cell>
          <cell r="P2052">
            <v>97833.600000000006</v>
          </cell>
          <cell r="Q2052">
            <v>0</v>
          </cell>
          <cell r="R2052">
            <v>0</v>
          </cell>
        </row>
        <row r="2053">
          <cell r="A2053">
            <v>32625</v>
          </cell>
          <cell r="B2053" t="str">
            <v>Fuenta Especifica 0100 FONDO GENERAL</v>
          </cell>
          <cell r="C2053" t="str">
            <v>Capitulo 0206 MINISTERIO DE EDUCACIÓN</v>
          </cell>
          <cell r="D2053" t="str">
            <v>Libramiento 0206-01-01-0010-8531</v>
          </cell>
          <cell r="E2053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3" t="str">
            <v>06-APR-18</v>
          </cell>
          <cell r="G2053">
            <v>641353.6</v>
          </cell>
          <cell r="H2053" t="str">
            <v>16-APR-18</v>
          </cell>
          <cell r="I2053">
            <v>32625</v>
          </cell>
          <cell r="J2053">
            <v>1</v>
          </cell>
          <cell r="K2053" t="str">
            <v>IN</v>
          </cell>
          <cell r="L2053" t="str">
            <v>ENTREGADO</v>
          </cell>
          <cell r="M2053">
            <v>1</v>
          </cell>
          <cell r="N2053">
            <v>41401</v>
          </cell>
          <cell r="O2053">
            <v>41401</v>
          </cell>
          <cell r="P2053">
            <v>27176</v>
          </cell>
          <cell r="Q2053">
            <v>0</v>
          </cell>
          <cell r="R2053">
            <v>0</v>
          </cell>
        </row>
        <row r="2054">
          <cell r="A2054">
            <v>32625</v>
          </cell>
          <cell r="B2054" t="str">
            <v>Fuenta Especifica 0100 FONDO GENERAL</v>
          </cell>
          <cell r="C2054" t="str">
            <v>Capitulo 0206 MINISTERIO DE EDUCACIÓN</v>
          </cell>
          <cell r="D2054" t="str">
            <v>Libramiento 0206-01-01-0010-8531</v>
          </cell>
          <cell r="E2054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4" t="str">
            <v>06-APR-18</v>
          </cell>
          <cell r="G2054">
            <v>641353.6</v>
          </cell>
          <cell r="H2054" t="str">
            <v>16-APR-18</v>
          </cell>
          <cell r="I2054">
            <v>32625</v>
          </cell>
          <cell r="J2054">
            <v>1</v>
          </cell>
          <cell r="K2054" t="str">
            <v>TR</v>
          </cell>
          <cell r="L2054" t="str">
            <v>Conciliado</v>
          </cell>
          <cell r="M2054">
            <v>1</v>
          </cell>
          <cell r="N2054">
            <v>2784812</v>
          </cell>
          <cell r="O2054">
            <v>2784812</v>
          </cell>
          <cell r="P2054">
            <v>516344</v>
          </cell>
          <cell r="Q2054">
            <v>0</v>
          </cell>
          <cell r="R2054">
            <v>0</v>
          </cell>
        </row>
        <row r="2055">
          <cell r="A2055">
            <v>35870</v>
          </cell>
          <cell r="B2055" t="str">
            <v>Fuenta Especifica 0100 FONDO GENERAL</v>
          </cell>
          <cell r="C2055" t="str">
            <v>Capitulo 0206 MINISTERIO DE EDUCACIÓN</v>
          </cell>
          <cell r="D2055" t="str">
            <v>Libramiento 0206-01-01-0010-8536</v>
          </cell>
          <cell r="E2055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5" t="str">
            <v>09-APR-18</v>
          </cell>
          <cell r="G2055">
            <v>1909853.6</v>
          </cell>
          <cell r="H2055" t="str">
            <v>23-APR-18</v>
          </cell>
          <cell r="I2055">
            <v>35870</v>
          </cell>
          <cell r="J2055">
            <v>2</v>
          </cell>
          <cell r="K2055" t="str">
            <v>IN</v>
          </cell>
          <cell r="L2055" t="str">
            <v>ENTREGADO</v>
          </cell>
          <cell r="M2055">
            <v>1</v>
          </cell>
          <cell r="N2055">
            <v>44882</v>
          </cell>
          <cell r="O2055">
            <v>44882</v>
          </cell>
          <cell r="P2055">
            <v>291333.59999999998</v>
          </cell>
          <cell r="Q2055">
            <v>0</v>
          </cell>
          <cell r="R2055">
            <v>0</v>
          </cell>
        </row>
        <row r="2056">
          <cell r="A2056">
            <v>35870</v>
          </cell>
          <cell r="B2056" t="str">
            <v>Fuenta Especifica 0100 FONDO GENERAL</v>
          </cell>
          <cell r="C2056" t="str">
            <v>Capitulo 0206 MINISTERIO DE EDUCACIÓN</v>
          </cell>
          <cell r="D2056" t="str">
            <v>Libramiento 0206-01-01-0010-8536</v>
          </cell>
          <cell r="E2056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6" t="str">
            <v>09-APR-18</v>
          </cell>
          <cell r="G2056">
            <v>1909853.6</v>
          </cell>
          <cell r="H2056" t="str">
            <v>23-APR-18</v>
          </cell>
          <cell r="I2056">
            <v>35870</v>
          </cell>
          <cell r="J2056">
            <v>2</v>
          </cell>
          <cell r="K2056" t="str">
            <v>IN</v>
          </cell>
          <cell r="L2056" t="str">
            <v>ENTREGADO</v>
          </cell>
          <cell r="M2056">
            <v>1</v>
          </cell>
          <cell r="N2056">
            <v>45035</v>
          </cell>
          <cell r="O2056">
            <v>45035</v>
          </cell>
          <cell r="P2056">
            <v>80926</v>
          </cell>
          <cell r="Q2056">
            <v>0</v>
          </cell>
          <cell r="R2056">
            <v>0</v>
          </cell>
        </row>
        <row r="2057">
          <cell r="A2057">
            <v>35870</v>
          </cell>
          <cell r="B2057" t="str">
            <v>Fuenta Especifica 0100 FONDO GENERAL</v>
          </cell>
          <cell r="C2057" t="str">
            <v>Capitulo 0206 MINISTERIO DE EDUCACIÓN</v>
          </cell>
          <cell r="D2057" t="str">
            <v>Libramiento 0206-01-01-0010-8536</v>
          </cell>
          <cell r="E2057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7" t="str">
            <v>09-APR-18</v>
          </cell>
          <cell r="G2057">
            <v>1909853.6</v>
          </cell>
          <cell r="H2057" t="str">
            <v>23-APR-18</v>
          </cell>
          <cell r="I2057">
            <v>35870</v>
          </cell>
          <cell r="J2057">
            <v>2</v>
          </cell>
          <cell r="K2057" t="str">
            <v>TR</v>
          </cell>
          <cell r="L2057" t="str">
            <v>Conciliado</v>
          </cell>
          <cell r="M2057">
            <v>1</v>
          </cell>
          <cell r="N2057">
            <v>3187564</v>
          </cell>
          <cell r="O2057">
            <v>3187564</v>
          </cell>
          <cell r="P2057">
            <v>1537594</v>
          </cell>
          <cell r="Q2057">
            <v>0</v>
          </cell>
          <cell r="R2057">
            <v>0</v>
          </cell>
        </row>
        <row r="2058">
          <cell r="A2058">
            <v>34201</v>
          </cell>
          <cell r="B2058" t="str">
            <v>Fuenta Especifica 0100 FONDO GENERAL</v>
          </cell>
          <cell r="C2058" t="str">
            <v>Capitulo 0206 MINISTERIO DE EDUCACIÓN</v>
          </cell>
          <cell r="D2058" t="str">
            <v>Libramiento 0206-01-01-0010-8537</v>
          </cell>
          <cell r="E2058" t="str">
            <v>PAGO SUM. ALIM. ESC. UM, CORRESP. AL MES DE ENERO 2018, SEGUN FACT. NCF.: 00086, NC 00215, DEL CONTRATO NO. 394/2017 Y OC 6449. MENOS ANTICIPO.</v>
          </cell>
          <cell r="F2058" t="str">
            <v>09-APR-18</v>
          </cell>
          <cell r="G2058">
            <v>305569.82</v>
          </cell>
          <cell r="H2058" t="str">
            <v>19-APR-18</v>
          </cell>
          <cell r="I2058">
            <v>34201</v>
          </cell>
          <cell r="J2058">
            <v>3</v>
          </cell>
          <cell r="K2058" t="str">
            <v>IN</v>
          </cell>
          <cell r="L2058" t="str">
            <v>ENTREGADO</v>
          </cell>
          <cell r="M2058">
            <v>1</v>
          </cell>
          <cell r="N2058">
            <v>43510</v>
          </cell>
          <cell r="O2058">
            <v>43510</v>
          </cell>
          <cell r="P2058">
            <v>2791.69</v>
          </cell>
          <cell r="Q2058">
            <v>0</v>
          </cell>
          <cell r="R2058">
            <v>0</v>
          </cell>
        </row>
        <row r="2059">
          <cell r="A2059">
            <v>34201</v>
          </cell>
          <cell r="B2059" t="str">
            <v>Fuenta Especifica 0100 FONDO GENERAL</v>
          </cell>
          <cell r="C2059" t="str">
            <v>Capitulo 0206 MINISTERIO DE EDUCACIÓN</v>
          </cell>
          <cell r="D2059" t="str">
            <v>Libramiento 0206-01-01-0010-8537</v>
          </cell>
          <cell r="E2059" t="str">
            <v>PAGO SUM. ALIM. ESC. UM, CORRESP. AL MES DE ENERO 2018, SEGUN FACT. NCF.: 00086, NC 00215, DEL CONTRATO NO. 394/2017 Y OC 6449. MENOS ANTICIPO.</v>
          </cell>
          <cell r="F2059" t="str">
            <v>09-APR-18</v>
          </cell>
          <cell r="G2059">
            <v>305569.82</v>
          </cell>
          <cell r="H2059" t="str">
            <v>19-APR-18</v>
          </cell>
          <cell r="I2059">
            <v>34201</v>
          </cell>
          <cell r="J2059">
            <v>3</v>
          </cell>
          <cell r="K2059" t="str">
            <v>TR</v>
          </cell>
          <cell r="L2059" t="str">
            <v>Conciliado</v>
          </cell>
          <cell r="M2059">
            <v>1</v>
          </cell>
          <cell r="N2059">
            <v>2956715</v>
          </cell>
          <cell r="O2059">
            <v>2956715</v>
          </cell>
          <cell r="P2059">
            <v>302778.13</v>
          </cell>
          <cell r="Q2059">
            <v>0</v>
          </cell>
          <cell r="R2059">
            <v>0</v>
          </cell>
        </row>
        <row r="2060">
          <cell r="A2060">
            <v>35871</v>
          </cell>
          <cell r="B2060" t="str">
            <v>Fuenta Especifica 0100 FONDO GENERAL</v>
          </cell>
          <cell r="C2060" t="str">
            <v>Capitulo 0206 MINISTERIO DE EDUCACIÓN</v>
          </cell>
          <cell r="D2060" t="str">
            <v>Libramiento 0206-01-01-0010-8538</v>
          </cell>
          <cell r="E2060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0" t="str">
            <v>09-APR-18</v>
          </cell>
          <cell r="G2060">
            <v>1976972</v>
          </cell>
          <cell r="H2060" t="str">
            <v>23-APR-18</v>
          </cell>
          <cell r="I2060">
            <v>35871</v>
          </cell>
          <cell r="J2060">
            <v>2</v>
          </cell>
          <cell r="K2060" t="str">
            <v>IN</v>
          </cell>
          <cell r="L2060" t="str">
            <v>ENTREGADO</v>
          </cell>
          <cell r="M2060">
            <v>1</v>
          </cell>
          <cell r="N2060">
            <v>44881</v>
          </cell>
          <cell r="O2060">
            <v>44881</v>
          </cell>
          <cell r="P2060">
            <v>301572</v>
          </cell>
          <cell r="Q2060">
            <v>0</v>
          </cell>
          <cell r="R2060">
            <v>0</v>
          </cell>
        </row>
        <row r="2061">
          <cell r="A2061">
            <v>35871</v>
          </cell>
          <cell r="B2061" t="str">
            <v>Fuenta Especifica 0100 FONDO GENERAL</v>
          </cell>
          <cell r="C2061" t="str">
            <v>Capitulo 0206 MINISTERIO DE EDUCACIÓN</v>
          </cell>
          <cell r="D2061" t="str">
            <v>Libramiento 0206-01-01-0010-8538</v>
          </cell>
          <cell r="E2061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1" t="str">
            <v>09-APR-18</v>
          </cell>
          <cell r="G2061">
            <v>1976972</v>
          </cell>
          <cell r="H2061" t="str">
            <v>23-APR-18</v>
          </cell>
          <cell r="I2061">
            <v>35871</v>
          </cell>
          <cell r="J2061">
            <v>2</v>
          </cell>
          <cell r="K2061" t="str">
            <v>TR</v>
          </cell>
          <cell r="L2061" t="str">
            <v>Conciliado</v>
          </cell>
          <cell r="M2061">
            <v>1</v>
          </cell>
          <cell r="N2061">
            <v>3187563</v>
          </cell>
          <cell r="O2061">
            <v>3187563</v>
          </cell>
          <cell r="P2061">
            <v>1591630</v>
          </cell>
          <cell r="Q2061">
            <v>0</v>
          </cell>
          <cell r="R2061">
            <v>0</v>
          </cell>
        </row>
        <row r="2062">
          <cell r="A2062">
            <v>35871</v>
          </cell>
          <cell r="B2062" t="str">
            <v>Fuenta Especifica 0100 FONDO GENERAL</v>
          </cell>
          <cell r="C2062" t="str">
            <v>Capitulo 0206 MINISTERIO DE EDUCACIÓN</v>
          </cell>
          <cell r="D2062" t="str">
            <v>Libramiento 0206-01-01-0010-8538</v>
          </cell>
          <cell r="E2062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2" t="str">
            <v>09-APR-18</v>
          </cell>
          <cell r="G2062">
            <v>1976972</v>
          </cell>
          <cell r="H2062" t="str">
            <v>23-APR-18</v>
          </cell>
          <cell r="I2062">
            <v>35871</v>
          </cell>
          <cell r="J2062">
            <v>2</v>
          </cell>
          <cell r="K2062" t="str">
            <v>IN</v>
          </cell>
          <cell r="L2062" t="str">
            <v>ENTREGADO</v>
          </cell>
          <cell r="M2062">
            <v>1</v>
          </cell>
          <cell r="N2062">
            <v>45034</v>
          </cell>
          <cell r="O2062">
            <v>45034</v>
          </cell>
          <cell r="P2062">
            <v>83770</v>
          </cell>
          <cell r="Q2062">
            <v>0</v>
          </cell>
          <cell r="R2062">
            <v>0</v>
          </cell>
        </row>
        <row r="2063">
          <cell r="A2063">
            <v>33452</v>
          </cell>
          <cell r="B2063" t="str">
            <v>Fuenta Especifica 0100 FONDO GENERAL</v>
          </cell>
          <cell r="C2063" t="str">
            <v>Capitulo 0206 MINISTERIO DE EDUCACIÓN</v>
          </cell>
          <cell r="D2063" t="str">
            <v>Libramiento 0206-01-01-0010-8539</v>
          </cell>
          <cell r="E2063" t="str">
            <v>PAGO SUM. ALIM. ESC. JEE. CORRESP. A DICIEMBRE/2017, SEGUN FACT. NCF: 00017, CARTAS COMPROMISO 03561, 03565, 03627, 08305, 03621, OC. 5726.</v>
          </cell>
          <cell r="F2063" t="str">
            <v>09-APR-18</v>
          </cell>
          <cell r="G2063">
            <v>1491850.4</v>
          </cell>
          <cell r="H2063" t="str">
            <v>17-APR-18</v>
          </cell>
          <cell r="I2063">
            <v>33452</v>
          </cell>
          <cell r="J2063">
            <v>5</v>
          </cell>
          <cell r="K2063" t="str">
            <v>IN</v>
          </cell>
          <cell r="L2063" t="str">
            <v>ENTREGADO</v>
          </cell>
          <cell r="M2063">
            <v>1</v>
          </cell>
          <cell r="N2063">
            <v>42520</v>
          </cell>
          <cell r="O2063">
            <v>42520</v>
          </cell>
          <cell r="P2063">
            <v>63214</v>
          </cell>
          <cell r="Q2063">
            <v>0</v>
          </cell>
          <cell r="R2063">
            <v>0</v>
          </cell>
        </row>
        <row r="2064">
          <cell r="A2064">
            <v>33452</v>
          </cell>
          <cell r="B2064" t="str">
            <v>Fuenta Especifica 0100 FONDO GENERAL</v>
          </cell>
          <cell r="C2064" t="str">
            <v>Capitulo 0206 MINISTERIO DE EDUCACIÓN</v>
          </cell>
          <cell r="D2064" t="str">
            <v>Libramiento 0206-01-01-0010-8539</v>
          </cell>
          <cell r="E2064" t="str">
            <v>PAGO SUM. ALIM. ESC. JEE. CORRESP. A DICIEMBRE/2017, SEGUN FACT. NCF: 00017, CARTAS COMPROMISO 03561, 03565, 03627, 08305, 03621, OC. 5726.</v>
          </cell>
          <cell r="F2064" t="str">
            <v>09-APR-18</v>
          </cell>
          <cell r="G2064">
            <v>1491850.4</v>
          </cell>
          <cell r="H2064" t="str">
            <v>17-APR-18</v>
          </cell>
          <cell r="I2064">
            <v>33452</v>
          </cell>
          <cell r="J2064">
            <v>5</v>
          </cell>
          <cell r="K2064" t="str">
            <v>TR</v>
          </cell>
          <cell r="L2064" t="str">
            <v>Conciliado</v>
          </cell>
          <cell r="M2064">
            <v>1</v>
          </cell>
          <cell r="N2064">
            <v>2786248</v>
          </cell>
          <cell r="O2064">
            <v>2786248</v>
          </cell>
          <cell r="P2064">
            <v>1428636.4</v>
          </cell>
          <cell r="Q2064">
            <v>0</v>
          </cell>
          <cell r="R2064">
            <v>0</v>
          </cell>
        </row>
        <row r="2065">
          <cell r="A2065">
            <v>33453</v>
          </cell>
          <cell r="B2065" t="str">
            <v>Fuenta Especifica 0100 FONDO GENERAL</v>
          </cell>
          <cell r="C2065" t="str">
            <v>Capitulo 0206 MINISTERIO DE EDUCACIÓN</v>
          </cell>
          <cell r="D2065" t="str">
            <v>Libramiento 0206-01-01-0010-8540</v>
          </cell>
          <cell r="E2065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5" t="str">
            <v>09-APR-18</v>
          </cell>
          <cell r="G2065">
            <v>1175468.8</v>
          </cell>
          <cell r="H2065" t="str">
            <v>17-APR-18</v>
          </cell>
          <cell r="I2065">
            <v>33453</v>
          </cell>
          <cell r="J2065">
            <v>5</v>
          </cell>
          <cell r="K2065" t="str">
            <v>TR</v>
          </cell>
          <cell r="L2065" t="str">
            <v>Conciliado</v>
          </cell>
          <cell r="M2065">
            <v>1</v>
          </cell>
          <cell r="N2065">
            <v>2786343</v>
          </cell>
          <cell r="O2065">
            <v>2786343</v>
          </cell>
          <cell r="P2065">
            <v>1125660.8</v>
          </cell>
          <cell r="Q2065">
            <v>0</v>
          </cell>
          <cell r="R2065">
            <v>0</v>
          </cell>
        </row>
        <row r="2066">
          <cell r="A2066">
            <v>33453</v>
          </cell>
          <cell r="B2066" t="str">
            <v>Fuenta Especifica 0100 FONDO GENERAL</v>
          </cell>
          <cell r="C2066" t="str">
            <v>Capitulo 0206 MINISTERIO DE EDUCACIÓN</v>
          </cell>
          <cell r="D2066" t="str">
            <v>Libramiento 0206-01-01-0010-8540</v>
          </cell>
          <cell r="E2066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6" t="str">
            <v>09-APR-18</v>
          </cell>
          <cell r="G2066">
            <v>1175468.8</v>
          </cell>
          <cell r="H2066" t="str">
            <v>17-APR-18</v>
          </cell>
          <cell r="I2066">
            <v>33453</v>
          </cell>
          <cell r="J2066">
            <v>5</v>
          </cell>
          <cell r="K2066" t="str">
            <v>IN</v>
          </cell>
          <cell r="L2066" t="str">
            <v>ENTREGADO</v>
          </cell>
          <cell r="M2066">
            <v>1</v>
          </cell>
          <cell r="N2066">
            <v>42521</v>
          </cell>
          <cell r="O2066">
            <v>42521</v>
          </cell>
          <cell r="P2066">
            <v>49808</v>
          </cell>
          <cell r="Q2066">
            <v>0</v>
          </cell>
          <cell r="R2066">
            <v>0</v>
          </cell>
        </row>
        <row r="2067">
          <cell r="A2067">
            <v>35872</v>
          </cell>
          <cell r="B2067" t="str">
            <v>Fuenta Especifica 0100 FONDO GENERAL</v>
          </cell>
          <cell r="C2067" t="str">
            <v>Capitulo 0206 MINISTERIO DE EDUCACIÓN</v>
          </cell>
          <cell r="D2067" t="str">
            <v>Libramiento 0206-01-01-0010-8541</v>
          </cell>
          <cell r="E2067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7" t="str">
            <v>09-APR-18</v>
          </cell>
          <cell r="G2067">
            <v>709038.4</v>
          </cell>
          <cell r="H2067" t="str">
            <v>23-APR-18</v>
          </cell>
          <cell r="I2067">
            <v>35872</v>
          </cell>
          <cell r="J2067">
            <v>2</v>
          </cell>
          <cell r="K2067" t="str">
            <v>TR</v>
          </cell>
          <cell r="L2067" t="str">
            <v>Conciliado</v>
          </cell>
          <cell r="M2067">
            <v>1</v>
          </cell>
          <cell r="N2067">
            <v>3187562</v>
          </cell>
          <cell r="O2067">
            <v>3187562</v>
          </cell>
          <cell r="P2067">
            <v>678994.4</v>
          </cell>
          <cell r="Q2067">
            <v>0</v>
          </cell>
          <cell r="R2067">
            <v>0</v>
          </cell>
        </row>
        <row r="2068">
          <cell r="A2068">
            <v>35872</v>
          </cell>
          <cell r="B2068" t="str">
            <v>Fuenta Especifica 0100 FONDO GENERAL</v>
          </cell>
          <cell r="C2068" t="str">
            <v>Capitulo 0206 MINISTERIO DE EDUCACIÓN</v>
          </cell>
          <cell r="D2068" t="str">
            <v>Libramiento 0206-01-01-0010-8541</v>
          </cell>
          <cell r="E2068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8" t="str">
            <v>09-APR-18</v>
          </cell>
          <cell r="G2068">
            <v>709038.4</v>
          </cell>
          <cell r="H2068" t="str">
            <v>23-APR-18</v>
          </cell>
          <cell r="I2068">
            <v>35872</v>
          </cell>
          <cell r="J2068">
            <v>2</v>
          </cell>
          <cell r="K2068" t="str">
            <v>IN</v>
          </cell>
          <cell r="L2068" t="str">
            <v>ENTREGADO</v>
          </cell>
          <cell r="M2068">
            <v>1</v>
          </cell>
          <cell r="N2068">
            <v>45033</v>
          </cell>
          <cell r="O2068">
            <v>45033</v>
          </cell>
          <cell r="P2068">
            <v>30044</v>
          </cell>
          <cell r="Q2068">
            <v>0</v>
          </cell>
          <cell r="R2068">
            <v>0</v>
          </cell>
        </row>
        <row r="2069">
          <cell r="A2069">
            <v>35873</v>
          </cell>
          <cell r="B2069" t="str">
            <v>Fuenta Especifica 0100 FONDO GENERAL</v>
          </cell>
          <cell r="C2069" t="str">
            <v>Capitulo 0206 MINISTERIO DE EDUCACIÓN</v>
          </cell>
          <cell r="D2069" t="str">
            <v>Libramiento 0206-01-01-0010-8542</v>
          </cell>
          <cell r="E2069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69" t="str">
            <v>09-APR-18</v>
          </cell>
          <cell r="G2069">
            <v>661555.19999999995</v>
          </cell>
          <cell r="H2069" t="str">
            <v>23-APR-18</v>
          </cell>
          <cell r="I2069">
            <v>35873</v>
          </cell>
          <cell r="J2069">
            <v>2</v>
          </cell>
          <cell r="K2069" t="str">
            <v>IN</v>
          </cell>
          <cell r="L2069" t="str">
            <v>ENTREGADO</v>
          </cell>
          <cell r="M2069">
            <v>1</v>
          </cell>
          <cell r="N2069">
            <v>45032</v>
          </cell>
          <cell r="O2069">
            <v>45032</v>
          </cell>
          <cell r="P2069">
            <v>28032</v>
          </cell>
          <cell r="Q2069">
            <v>0</v>
          </cell>
          <cell r="R2069">
            <v>0</v>
          </cell>
        </row>
        <row r="2070">
          <cell r="A2070">
            <v>35873</v>
          </cell>
          <cell r="B2070" t="str">
            <v>Fuenta Especifica 0100 FONDO GENERAL</v>
          </cell>
          <cell r="C2070" t="str">
            <v>Capitulo 0206 MINISTERIO DE EDUCACIÓN</v>
          </cell>
          <cell r="D2070" t="str">
            <v>Libramiento 0206-01-01-0010-8542</v>
          </cell>
          <cell r="E2070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0" t="str">
            <v>09-APR-18</v>
          </cell>
          <cell r="G2070">
            <v>661555.19999999995</v>
          </cell>
          <cell r="H2070" t="str">
            <v>23-APR-18</v>
          </cell>
          <cell r="I2070">
            <v>35873</v>
          </cell>
          <cell r="J2070">
            <v>2</v>
          </cell>
          <cell r="K2070" t="str">
            <v>IN</v>
          </cell>
          <cell r="L2070" t="str">
            <v>ENTREGADO</v>
          </cell>
          <cell r="M2070">
            <v>1</v>
          </cell>
          <cell r="N2070">
            <v>44880</v>
          </cell>
          <cell r="O2070">
            <v>44880</v>
          </cell>
          <cell r="P2070">
            <v>100915.2</v>
          </cell>
          <cell r="Q2070">
            <v>0</v>
          </cell>
          <cell r="R2070">
            <v>0</v>
          </cell>
        </row>
        <row r="2071">
          <cell r="A2071">
            <v>35873</v>
          </cell>
          <cell r="B2071" t="str">
            <v>Fuenta Especifica 0100 FONDO GENERAL</v>
          </cell>
          <cell r="C2071" t="str">
            <v>Capitulo 0206 MINISTERIO DE EDUCACIÓN</v>
          </cell>
          <cell r="D2071" t="str">
            <v>Libramiento 0206-01-01-0010-8542</v>
          </cell>
          <cell r="E2071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1" t="str">
            <v>09-APR-18</v>
          </cell>
          <cell r="G2071">
            <v>661555.19999999995</v>
          </cell>
          <cell r="H2071" t="str">
            <v>23-APR-18</v>
          </cell>
          <cell r="I2071">
            <v>35873</v>
          </cell>
          <cell r="J2071">
            <v>2</v>
          </cell>
          <cell r="K2071" t="str">
            <v>TR</v>
          </cell>
          <cell r="L2071" t="str">
            <v>Conciliado</v>
          </cell>
          <cell r="M2071">
            <v>1</v>
          </cell>
          <cell r="N2071">
            <v>3187561</v>
          </cell>
          <cell r="O2071">
            <v>3187561</v>
          </cell>
          <cell r="P2071">
            <v>532608</v>
          </cell>
          <cell r="Q2071">
            <v>0</v>
          </cell>
          <cell r="R2071">
            <v>0</v>
          </cell>
        </row>
        <row r="2072">
          <cell r="A2072">
            <v>35874</v>
          </cell>
          <cell r="B2072" t="str">
            <v>Fuenta Especifica 0100 FONDO GENERAL</v>
          </cell>
          <cell r="C2072" t="str">
            <v>Capitulo 0206 MINISTERIO DE EDUCACIÓN</v>
          </cell>
          <cell r="D2072" t="str">
            <v>Libramiento 0206-01-01-0010-8543</v>
          </cell>
          <cell r="E2072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2" t="str">
            <v>09-APR-18</v>
          </cell>
          <cell r="G2072">
            <v>560075.19999999995</v>
          </cell>
          <cell r="H2072" t="str">
            <v>23-APR-18</v>
          </cell>
          <cell r="I2072">
            <v>35874</v>
          </cell>
          <cell r="J2072">
            <v>2</v>
          </cell>
          <cell r="K2072" t="str">
            <v>IN</v>
          </cell>
          <cell r="L2072" t="str">
            <v>ENTREGADO</v>
          </cell>
          <cell r="M2072">
            <v>1</v>
          </cell>
          <cell r="N2072">
            <v>45031</v>
          </cell>
          <cell r="O2072">
            <v>45031</v>
          </cell>
          <cell r="P2072">
            <v>23732</v>
          </cell>
          <cell r="Q2072">
            <v>0</v>
          </cell>
          <cell r="R2072">
            <v>0</v>
          </cell>
        </row>
        <row r="2073">
          <cell r="A2073">
            <v>35874</v>
          </cell>
          <cell r="B2073" t="str">
            <v>Fuenta Especifica 0100 FONDO GENERAL</v>
          </cell>
          <cell r="C2073" t="str">
            <v>Capitulo 0206 MINISTERIO DE EDUCACIÓN</v>
          </cell>
          <cell r="D2073" t="str">
            <v>Libramiento 0206-01-01-0010-8543</v>
          </cell>
          <cell r="E2073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3" t="str">
            <v>09-APR-18</v>
          </cell>
          <cell r="G2073">
            <v>560075.19999999995</v>
          </cell>
          <cell r="H2073" t="str">
            <v>23-APR-18</v>
          </cell>
          <cell r="I2073">
            <v>35874</v>
          </cell>
          <cell r="J2073">
            <v>2</v>
          </cell>
          <cell r="K2073" t="str">
            <v>TR</v>
          </cell>
          <cell r="L2073" t="str">
            <v>Conciliado</v>
          </cell>
          <cell r="M2073">
            <v>1</v>
          </cell>
          <cell r="N2073">
            <v>3187560</v>
          </cell>
          <cell r="O2073">
            <v>3187560</v>
          </cell>
          <cell r="P2073">
            <v>450908</v>
          </cell>
          <cell r="Q2073">
            <v>0</v>
          </cell>
          <cell r="R2073">
            <v>0</v>
          </cell>
        </row>
        <row r="2074">
          <cell r="A2074">
            <v>35874</v>
          </cell>
          <cell r="B2074" t="str">
            <v>Fuenta Especifica 0100 FONDO GENERAL</v>
          </cell>
          <cell r="C2074" t="str">
            <v>Capitulo 0206 MINISTERIO DE EDUCACIÓN</v>
          </cell>
          <cell r="D2074" t="str">
            <v>Libramiento 0206-01-01-0010-8543</v>
          </cell>
          <cell r="E2074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4" t="str">
            <v>09-APR-18</v>
          </cell>
          <cell r="G2074">
            <v>560075.19999999995</v>
          </cell>
          <cell r="H2074" t="str">
            <v>23-APR-18</v>
          </cell>
          <cell r="I2074">
            <v>35874</v>
          </cell>
          <cell r="J2074">
            <v>2</v>
          </cell>
          <cell r="K2074" t="str">
            <v>IN</v>
          </cell>
          <cell r="L2074" t="str">
            <v>ENTREGADO</v>
          </cell>
          <cell r="M2074">
            <v>1</v>
          </cell>
          <cell r="N2074">
            <v>44879</v>
          </cell>
          <cell r="O2074">
            <v>44879</v>
          </cell>
          <cell r="P2074">
            <v>85435.199999999997</v>
          </cell>
          <cell r="Q2074">
            <v>0</v>
          </cell>
          <cell r="R2074">
            <v>0</v>
          </cell>
        </row>
        <row r="2075">
          <cell r="A2075">
            <v>35875</v>
          </cell>
          <cell r="B2075" t="str">
            <v>Fuenta Especifica 0100 FONDO GENERAL</v>
          </cell>
          <cell r="C2075" t="str">
            <v>Capitulo 0206 MINISTERIO DE EDUCACIÓN</v>
          </cell>
          <cell r="D2075" t="str">
            <v>Libramiento 0206-01-01-0010-8544</v>
          </cell>
          <cell r="E2075" t="str">
            <v>PAGO SUM. ALIM. ESC. JEE. CORRESP. AL MES DE ENERO 2018, SEGUN FACT. NCF.: 00111, CARTA COMPROMISO NO. 06313, 00041, 10753, 05198, 14224, 00024, OC 6127</v>
          </cell>
          <cell r="F2075" t="str">
            <v>09-APR-18</v>
          </cell>
          <cell r="G2075">
            <v>3108497.6</v>
          </cell>
          <cell r="H2075" t="str">
            <v>23-APR-18</v>
          </cell>
          <cell r="I2075">
            <v>35875</v>
          </cell>
          <cell r="J2075">
            <v>2</v>
          </cell>
          <cell r="K2075" t="str">
            <v>IN</v>
          </cell>
          <cell r="L2075" t="str">
            <v>ENTREGADO</v>
          </cell>
          <cell r="M2075">
            <v>1</v>
          </cell>
          <cell r="N2075">
            <v>45030</v>
          </cell>
          <cell r="O2075">
            <v>45030</v>
          </cell>
          <cell r="P2075">
            <v>131716</v>
          </cell>
          <cell r="Q2075">
            <v>0</v>
          </cell>
          <cell r="R2075">
            <v>0</v>
          </cell>
        </row>
        <row r="2076">
          <cell r="A2076">
            <v>35875</v>
          </cell>
          <cell r="B2076" t="str">
            <v>Fuenta Especifica 0100 FONDO GENERAL</v>
          </cell>
          <cell r="C2076" t="str">
            <v>Capitulo 0206 MINISTERIO DE EDUCACIÓN</v>
          </cell>
          <cell r="D2076" t="str">
            <v>Libramiento 0206-01-01-0010-8544</v>
          </cell>
          <cell r="E2076" t="str">
            <v>PAGO SUM. ALIM. ESC. JEE. CORRESP. AL MES DE ENERO 2018, SEGUN FACT. NCF.: 00111, CARTA COMPROMISO NO. 06313, 00041, 10753, 05198, 14224, 00024, OC 6127</v>
          </cell>
          <cell r="F2076" t="str">
            <v>09-APR-18</v>
          </cell>
          <cell r="G2076">
            <v>3108497.6</v>
          </cell>
          <cell r="H2076" t="str">
            <v>23-APR-18</v>
          </cell>
          <cell r="I2076">
            <v>35875</v>
          </cell>
          <cell r="J2076">
            <v>2</v>
          </cell>
          <cell r="K2076" t="str">
            <v>TR</v>
          </cell>
          <cell r="L2076" t="str">
            <v>Conciliado</v>
          </cell>
          <cell r="M2076">
            <v>1</v>
          </cell>
          <cell r="N2076">
            <v>3111454</v>
          </cell>
          <cell r="O2076">
            <v>3111454</v>
          </cell>
          <cell r="P2076">
            <v>2976781.6</v>
          </cell>
          <cell r="Q2076">
            <v>0</v>
          </cell>
          <cell r="R2076">
            <v>0</v>
          </cell>
        </row>
        <row r="2077">
          <cell r="A2077">
            <v>36364</v>
          </cell>
          <cell r="B2077" t="str">
            <v>Fuenta Especifica 0100 FONDO GENERAL</v>
          </cell>
          <cell r="C2077" t="str">
            <v>Capitulo 0206 MINISTERIO DE EDUCACIÓN</v>
          </cell>
          <cell r="D2077" t="str">
            <v>Libramiento 0206-01-01-0010-8545</v>
          </cell>
          <cell r="E2077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7" t="str">
            <v>09-APR-18</v>
          </cell>
          <cell r="G2077">
            <v>739032.27</v>
          </cell>
          <cell r="H2077" t="str">
            <v>24-APR-18</v>
          </cell>
          <cell r="I2077">
            <v>36364</v>
          </cell>
          <cell r="J2077">
            <v>1</v>
          </cell>
          <cell r="K2077" t="str">
            <v>TR</v>
          </cell>
          <cell r="L2077" t="str">
            <v>Conciliado</v>
          </cell>
          <cell r="M2077">
            <v>1</v>
          </cell>
          <cell r="N2077">
            <v>3306808</v>
          </cell>
          <cell r="O2077">
            <v>3306808</v>
          </cell>
          <cell r="P2077">
            <v>705038.42</v>
          </cell>
          <cell r="Q2077">
            <v>0</v>
          </cell>
          <cell r="R2077">
            <v>0</v>
          </cell>
        </row>
        <row r="2078">
          <cell r="A2078">
            <v>36364</v>
          </cell>
          <cell r="B2078" t="str">
            <v>Fuenta Especifica 0100 FONDO GENERAL</v>
          </cell>
          <cell r="C2078" t="str">
            <v>Capitulo 0206 MINISTERIO DE EDUCACIÓN</v>
          </cell>
          <cell r="D2078" t="str">
            <v>Libramiento 0206-01-01-0010-8545</v>
          </cell>
          <cell r="E2078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8" t="str">
            <v>09-APR-18</v>
          </cell>
          <cell r="G2078">
            <v>739032.27</v>
          </cell>
          <cell r="H2078" t="str">
            <v>24-APR-18</v>
          </cell>
          <cell r="I2078">
            <v>36364</v>
          </cell>
          <cell r="J2078">
            <v>1</v>
          </cell>
          <cell r="K2078" t="str">
            <v>IN</v>
          </cell>
          <cell r="L2078" t="str">
            <v>ENTREGADO</v>
          </cell>
          <cell r="M2078">
            <v>1</v>
          </cell>
          <cell r="N2078">
            <v>45712</v>
          </cell>
          <cell r="O2078">
            <v>45712</v>
          </cell>
          <cell r="P2078">
            <v>33993.85</v>
          </cell>
          <cell r="Q2078">
            <v>0</v>
          </cell>
          <cell r="R2078">
            <v>0</v>
          </cell>
        </row>
        <row r="2079">
          <cell r="A2079">
            <v>36522</v>
          </cell>
          <cell r="B2079" t="str">
            <v>Fuenta Especifica 0100 FONDO GENERAL</v>
          </cell>
          <cell r="C2079" t="str">
            <v>Capitulo 0206 MINISTERIO DE EDUCACIÓN</v>
          </cell>
          <cell r="D2079" t="str">
            <v>Libramiento 0206-01-01-0010-8546</v>
          </cell>
          <cell r="E2079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79" t="str">
            <v>09-APR-18</v>
          </cell>
          <cell r="G2079">
            <v>1562508.8</v>
          </cell>
          <cell r="H2079" t="str">
            <v>24-APR-18</v>
          </cell>
          <cell r="I2079">
            <v>36522</v>
          </cell>
          <cell r="J2079">
            <v>6</v>
          </cell>
          <cell r="K2079" t="str">
            <v>IN</v>
          </cell>
          <cell r="L2079" t="str">
            <v>ENTREGADO</v>
          </cell>
          <cell r="M2079">
            <v>1</v>
          </cell>
          <cell r="N2079">
            <v>45767</v>
          </cell>
          <cell r="O2079">
            <v>45767</v>
          </cell>
          <cell r="P2079">
            <v>66208</v>
          </cell>
          <cell r="Q2079">
            <v>0</v>
          </cell>
          <cell r="R2079">
            <v>0</v>
          </cell>
        </row>
        <row r="2080">
          <cell r="A2080">
            <v>36522</v>
          </cell>
          <cell r="B2080" t="str">
            <v>Fuenta Especifica 0100 FONDO GENERAL</v>
          </cell>
          <cell r="C2080" t="str">
            <v>Capitulo 0206 MINISTERIO DE EDUCACIÓN</v>
          </cell>
          <cell r="D2080" t="str">
            <v>Libramiento 0206-01-01-0010-8546</v>
          </cell>
          <cell r="E2080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80" t="str">
            <v>09-APR-18</v>
          </cell>
          <cell r="G2080">
            <v>1562508.8</v>
          </cell>
          <cell r="H2080" t="str">
            <v>24-APR-18</v>
          </cell>
          <cell r="I2080">
            <v>36522</v>
          </cell>
          <cell r="J2080">
            <v>6</v>
          </cell>
          <cell r="K2080" t="str">
            <v>TR</v>
          </cell>
          <cell r="L2080" t="str">
            <v>Conciliado</v>
          </cell>
          <cell r="M2080">
            <v>1</v>
          </cell>
          <cell r="N2080">
            <v>3304670</v>
          </cell>
          <cell r="O2080">
            <v>3304670</v>
          </cell>
          <cell r="P2080">
            <v>1496300.8</v>
          </cell>
          <cell r="Q2080">
            <v>0</v>
          </cell>
          <cell r="R2080">
            <v>0</v>
          </cell>
        </row>
        <row r="2081">
          <cell r="A2081">
            <v>37262</v>
          </cell>
          <cell r="B2081" t="str">
            <v>Fuenta Especifica 0100 FONDO GENERAL</v>
          </cell>
          <cell r="C2081" t="str">
            <v>Capitulo 0206 MINISTERIO DE EDUCACIÓN</v>
          </cell>
          <cell r="D2081" t="str">
            <v>Libramiento 0206-01-01-0010-8548</v>
          </cell>
          <cell r="E2081" t="str">
            <v>PAGO POR SUM. DE ALIM. ESC. PAE REAL, CORRESP. A LOS MESES DE AGOSTO Y SEPT. 2107, SEGÚN FACTS. 00064 Y 00065,N/C 00048 Y 00049, MENOS ANTICIPO, CONTRATO NO. 334/17 Y OC 6291</v>
          </cell>
          <cell r="F2081" t="str">
            <v>09-APR-18</v>
          </cell>
          <cell r="G2081">
            <v>669185.89</v>
          </cell>
          <cell r="H2081" t="str">
            <v>25-APR-18</v>
          </cell>
          <cell r="I2081">
            <v>37262</v>
          </cell>
          <cell r="J2081">
            <v>7</v>
          </cell>
          <cell r="K2081" t="str">
            <v>TR</v>
          </cell>
          <cell r="L2081" t="str">
            <v>Conciliado</v>
          </cell>
          <cell r="M2081">
            <v>1</v>
          </cell>
          <cell r="N2081">
            <v>3377743</v>
          </cell>
          <cell r="O2081">
            <v>3377743</v>
          </cell>
          <cell r="P2081">
            <v>637421.94999999995</v>
          </cell>
          <cell r="Q2081">
            <v>0</v>
          </cell>
          <cell r="R2081">
            <v>0</v>
          </cell>
        </row>
        <row r="2082">
          <cell r="A2082">
            <v>37262</v>
          </cell>
          <cell r="B2082" t="str">
            <v>Fuenta Especifica 0100 FONDO GENERAL</v>
          </cell>
          <cell r="C2082" t="str">
            <v>Capitulo 0206 MINISTERIO DE EDUCACIÓN</v>
          </cell>
          <cell r="D2082" t="str">
            <v>Libramiento 0206-01-01-0010-8548</v>
          </cell>
          <cell r="E2082" t="str">
            <v>PAGO POR SUM. DE ALIM. ESC. PAE REAL, CORRESP. A LOS MESES DE AGOSTO Y SEPT. 2107, SEGÚN FACTS. 00064 Y 00065,N/C 00048 Y 00049, MENOS ANTICIPO, CONTRATO NO. 334/17 Y OC 6291</v>
          </cell>
          <cell r="F2082" t="str">
            <v>09-APR-18</v>
          </cell>
          <cell r="G2082">
            <v>669185.89</v>
          </cell>
          <cell r="H2082" t="str">
            <v>25-APR-18</v>
          </cell>
          <cell r="I2082">
            <v>37262</v>
          </cell>
          <cell r="J2082">
            <v>7</v>
          </cell>
          <cell r="K2082" t="str">
            <v>IN</v>
          </cell>
          <cell r="L2082" t="str">
            <v>ENTREGADO</v>
          </cell>
          <cell r="M2082">
            <v>1</v>
          </cell>
          <cell r="N2082">
            <v>46911</v>
          </cell>
          <cell r="O2082">
            <v>46911</v>
          </cell>
          <cell r="P2082">
            <v>31763.94</v>
          </cell>
          <cell r="Q2082">
            <v>0</v>
          </cell>
          <cell r="R2082">
            <v>0</v>
          </cell>
        </row>
        <row r="2083">
          <cell r="A2083">
            <v>35878</v>
          </cell>
          <cell r="B2083" t="str">
            <v>Fuenta Especifica 0100 FONDO GENERAL</v>
          </cell>
          <cell r="C2083" t="str">
            <v>Capitulo 0206 MINISTERIO DE EDUCACIÓN</v>
          </cell>
          <cell r="D2083" t="str">
            <v>Libramiento 0206-01-01-0010-8571</v>
          </cell>
          <cell r="E2083" t="str">
            <v>PAGO POR SUM. ALIM. ESC. JEE. CORRESP. A ENERO/2018, SEGUN FACT. NCF: 00233, CARTAS COMPROMISO 01855, 01781, 01851, 01885, OC. 5809.</v>
          </cell>
          <cell r="F2083" t="str">
            <v>09-APR-18</v>
          </cell>
          <cell r="G2083">
            <v>1487744</v>
          </cell>
          <cell r="H2083" t="str">
            <v>23-APR-18</v>
          </cell>
          <cell r="I2083">
            <v>35878</v>
          </cell>
          <cell r="J2083">
            <v>2</v>
          </cell>
          <cell r="K2083" t="str">
            <v>IN</v>
          </cell>
          <cell r="L2083" t="str">
            <v>ENTREGADO</v>
          </cell>
          <cell r="M2083">
            <v>1</v>
          </cell>
          <cell r="N2083">
            <v>45029</v>
          </cell>
          <cell r="O2083">
            <v>45029</v>
          </cell>
          <cell r="P2083">
            <v>63040</v>
          </cell>
          <cell r="Q2083">
            <v>0</v>
          </cell>
          <cell r="R2083">
            <v>0</v>
          </cell>
        </row>
        <row r="2084">
          <cell r="A2084">
            <v>35878</v>
          </cell>
          <cell r="B2084" t="str">
            <v>Fuenta Especifica 0100 FONDO GENERAL</v>
          </cell>
          <cell r="C2084" t="str">
            <v>Capitulo 0206 MINISTERIO DE EDUCACIÓN</v>
          </cell>
          <cell r="D2084" t="str">
            <v>Libramiento 0206-01-01-0010-8571</v>
          </cell>
          <cell r="E2084" t="str">
            <v>PAGO POR SUM. ALIM. ESC. JEE. CORRESP. A ENERO/2018, SEGUN FACT. NCF: 00233, CARTAS COMPROMISO 01855, 01781, 01851, 01885, OC. 5809.</v>
          </cell>
          <cell r="F2084" t="str">
            <v>09-APR-18</v>
          </cell>
          <cell r="G2084">
            <v>1487744</v>
          </cell>
          <cell r="H2084" t="str">
            <v>23-APR-18</v>
          </cell>
          <cell r="I2084">
            <v>35878</v>
          </cell>
          <cell r="J2084">
            <v>2</v>
          </cell>
          <cell r="K2084" t="str">
            <v>TR</v>
          </cell>
          <cell r="L2084" t="str">
            <v>Conciliado</v>
          </cell>
          <cell r="M2084">
            <v>1</v>
          </cell>
          <cell r="N2084">
            <v>3111455</v>
          </cell>
          <cell r="O2084">
            <v>3111455</v>
          </cell>
          <cell r="P2084">
            <v>1424704</v>
          </cell>
          <cell r="Q2084">
            <v>0</v>
          </cell>
          <cell r="R2084">
            <v>0</v>
          </cell>
        </row>
        <row r="2085">
          <cell r="A2085">
            <v>35882</v>
          </cell>
          <cell r="B2085" t="str">
            <v>Fuenta Especifica 0100 FONDO GENERAL</v>
          </cell>
          <cell r="C2085" t="str">
            <v>Capitulo 0206 MINISTERIO DE EDUCACIÓN</v>
          </cell>
          <cell r="D2085" t="str">
            <v>Libramiento 0206-01-01-0010-8586</v>
          </cell>
          <cell r="E2085" t="str">
            <v>PAGO AL BCO AGRIC., S/ACTO 530 D/F. 10/10/2017 CEDIDO POR BOX PRESTIGE SRL, SUM. ALIM. ESC. JEE, MES DE ENERO 2018, S/FACT. NCF: 00059, CARTAS C. NOS. 03502, 08210, 03505, 08211, 03500 Y 10064, OC. 5714</v>
          </cell>
          <cell r="F2085" t="str">
            <v>09-APR-18</v>
          </cell>
          <cell r="G2085">
            <v>941356.8</v>
          </cell>
          <cell r="H2085" t="str">
            <v>23-APR-18</v>
          </cell>
          <cell r="I2085">
            <v>35882</v>
          </cell>
          <cell r="J2085">
            <v>2</v>
          </cell>
          <cell r="K2085" t="str">
            <v>IN</v>
          </cell>
          <cell r="L2085" t="str">
            <v>ENTREGADO</v>
          </cell>
          <cell r="M2085">
            <v>1</v>
          </cell>
          <cell r="N2085">
            <v>45028</v>
          </cell>
          <cell r="O2085">
            <v>45028</v>
          </cell>
          <cell r="P2085">
            <v>39888</v>
          </cell>
          <cell r="Q2085">
            <v>0</v>
          </cell>
          <cell r="R2085">
            <v>0</v>
          </cell>
        </row>
        <row r="2086">
          <cell r="A2086">
            <v>35882</v>
          </cell>
          <cell r="B2086" t="str">
            <v>Fuenta Especifica 0100 FONDO GENERAL</v>
          </cell>
          <cell r="C2086" t="str">
            <v>Capitulo 0206 MINISTERIO DE EDUCACIÓN</v>
          </cell>
          <cell r="D2086" t="str">
            <v>Libramiento 0206-01-01-0010-8586</v>
          </cell>
          <cell r="E2086" t="str">
            <v>PAGO AL BCO AGRIC., S/ACTO 530 D/F. 10/10/2017 CEDIDO POR BOX PRESTIGE SRL, SUM. ALIM. ESC. JEE, MES DE ENERO 2018, S/FACT. NCF: 00059, CARTAS C. NOS. 03502, 08210, 03505, 08211, 03500 Y 10064, OC. 5714</v>
          </cell>
          <cell r="F2086" t="str">
            <v>09-APR-18</v>
          </cell>
          <cell r="G2086">
            <v>941356.8</v>
          </cell>
          <cell r="H2086" t="str">
            <v>23-APR-18</v>
          </cell>
          <cell r="I2086">
            <v>35882</v>
          </cell>
          <cell r="J2086">
            <v>2</v>
          </cell>
          <cell r="K2086" t="str">
            <v>TR</v>
          </cell>
          <cell r="L2086" t="str">
            <v>Conciliado</v>
          </cell>
          <cell r="M2086">
            <v>1</v>
          </cell>
          <cell r="N2086">
            <v>3187559</v>
          </cell>
          <cell r="O2086">
            <v>3187559</v>
          </cell>
          <cell r="P2086">
            <v>901468.8</v>
          </cell>
          <cell r="Q2086">
            <v>0</v>
          </cell>
          <cell r="R2086">
            <v>0</v>
          </cell>
        </row>
        <row r="2087">
          <cell r="A2087">
            <v>36369</v>
          </cell>
          <cell r="B2087" t="str">
            <v>Fuenta Especifica 0100 FONDO GENERAL</v>
          </cell>
          <cell r="C2087" t="str">
            <v>Capitulo 0206 MINISTERIO DE EDUCACIÓN</v>
          </cell>
          <cell r="D2087" t="str">
            <v>Libramiento 0206-01-01-0010-8587</v>
          </cell>
          <cell r="E2087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7" t="str">
            <v>09-APR-18</v>
          </cell>
          <cell r="G2087">
            <v>899443.19999999995</v>
          </cell>
          <cell r="H2087" t="str">
            <v>24-APR-18</v>
          </cell>
          <cell r="I2087">
            <v>36369</v>
          </cell>
          <cell r="J2087">
            <v>1</v>
          </cell>
          <cell r="K2087" t="str">
            <v>TR</v>
          </cell>
          <cell r="L2087" t="str">
            <v>Conciliado</v>
          </cell>
          <cell r="M2087">
            <v>1</v>
          </cell>
          <cell r="N2087">
            <v>3306807</v>
          </cell>
          <cell r="O2087">
            <v>3306807</v>
          </cell>
          <cell r="P2087">
            <v>861331.2</v>
          </cell>
          <cell r="Q2087">
            <v>0</v>
          </cell>
          <cell r="R2087">
            <v>0</v>
          </cell>
        </row>
        <row r="2088">
          <cell r="A2088">
            <v>36369</v>
          </cell>
          <cell r="B2088" t="str">
            <v>Fuenta Especifica 0100 FONDO GENERAL</v>
          </cell>
          <cell r="C2088" t="str">
            <v>Capitulo 0206 MINISTERIO DE EDUCACIÓN</v>
          </cell>
          <cell r="D2088" t="str">
            <v>Libramiento 0206-01-01-0010-8587</v>
          </cell>
          <cell r="E2088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8" t="str">
            <v>09-APR-18</v>
          </cell>
          <cell r="G2088">
            <v>899443.19999999995</v>
          </cell>
          <cell r="H2088" t="str">
            <v>24-APR-18</v>
          </cell>
          <cell r="I2088">
            <v>36369</v>
          </cell>
          <cell r="J2088">
            <v>1</v>
          </cell>
          <cell r="K2088" t="str">
            <v>IN</v>
          </cell>
          <cell r="L2088" t="str">
            <v>ENTREGADO</v>
          </cell>
          <cell r="M2088">
            <v>1</v>
          </cell>
          <cell r="N2088">
            <v>45711</v>
          </cell>
          <cell r="O2088">
            <v>45711</v>
          </cell>
          <cell r="P2088">
            <v>38112</v>
          </cell>
          <cell r="Q2088">
            <v>0</v>
          </cell>
          <cell r="R2088">
            <v>0</v>
          </cell>
        </row>
        <row r="2089">
          <cell r="A2089">
            <v>37263</v>
          </cell>
          <cell r="B2089" t="str">
            <v>Fuenta Especifica 0100 FONDO GENERAL</v>
          </cell>
          <cell r="C2089" t="str">
            <v>Capitulo 0206 MINISTERIO DE EDUCACIÓN</v>
          </cell>
          <cell r="D2089" t="str">
            <v>Libramiento 0206-01-01-0010-8659</v>
          </cell>
          <cell r="E2089" t="str">
            <v>PRIMER PAGO DEL 20% DE ANTICIPO AL CONT. NO. 395/2017, DEL PAE-REAL PERIODO ESCOLAR 2017-2018, OC.6118, FACT. NCF: 00039</v>
          </cell>
          <cell r="F2089" t="str">
            <v>09-APR-18</v>
          </cell>
          <cell r="G2089">
            <v>959736.43</v>
          </cell>
          <cell r="H2089" t="str">
            <v>25-APR-18</v>
          </cell>
          <cell r="I2089">
            <v>37263</v>
          </cell>
          <cell r="J2089">
            <v>7</v>
          </cell>
          <cell r="K2089" t="str">
            <v>TR</v>
          </cell>
          <cell r="L2089" t="str">
            <v>Conciliado</v>
          </cell>
          <cell r="M2089">
            <v>1</v>
          </cell>
          <cell r="N2089">
            <v>3377744</v>
          </cell>
          <cell r="O2089">
            <v>3377744</v>
          </cell>
          <cell r="P2089">
            <v>914164.08</v>
          </cell>
          <cell r="Q2089">
            <v>0</v>
          </cell>
          <cell r="R2089">
            <v>0</v>
          </cell>
        </row>
        <row r="2090">
          <cell r="A2090">
            <v>37263</v>
          </cell>
          <cell r="B2090" t="str">
            <v>Fuenta Especifica 0100 FONDO GENERAL</v>
          </cell>
          <cell r="C2090" t="str">
            <v>Capitulo 0206 MINISTERIO DE EDUCACIÓN</v>
          </cell>
          <cell r="D2090" t="str">
            <v>Libramiento 0206-01-01-0010-8659</v>
          </cell>
          <cell r="E2090" t="str">
            <v>PRIMER PAGO DEL 20% DE ANTICIPO AL CONT. NO. 395/2017, DEL PAE-REAL PERIODO ESCOLAR 2017-2018, OC.6118, FACT. NCF: 00039</v>
          </cell>
          <cell r="F2090" t="str">
            <v>09-APR-18</v>
          </cell>
          <cell r="G2090">
            <v>959736.43</v>
          </cell>
          <cell r="H2090" t="str">
            <v>25-APR-18</v>
          </cell>
          <cell r="I2090">
            <v>37263</v>
          </cell>
          <cell r="J2090">
            <v>7</v>
          </cell>
          <cell r="K2090" t="str">
            <v>IN</v>
          </cell>
          <cell r="L2090" t="str">
            <v>ENTREGADO</v>
          </cell>
          <cell r="M2090">
            <v>1</v>
          </cell>
          <cell r="N2090">
            <v>46920</v>
          </cell>
          <cell r="O2090">
            <v>46920</v>
          </cell>
          <cell r="P2090">
            <v>45572.35</v>
          </cell>
          <cell r="Q2090">
            <v>0</v>
          </cell>
          <cell r="R2090">
            <v>0</v>
          </cell>
        </row>
        <row r="2091">
          <cell r="A2091">
            <v>35883</v>
          </cell>
          <cell r="B2091" t="str">
            <v>Fuenta Especifica 0100 FONDO GENERAL</v>
          </cell>
          <cell r="C2091" t="str">
            <v>Capitulo 0206 MINISTERIO DE EDUCACIÓN</v>
          </cell>
          <cell r="D2091" t="str">
            <v>Libramiento 0206-01-01-0010-8660</v>
          </cell>
          <cell r="E2091" t="str">
            <v>PAGO A PARALLAX FACTORING SA, CEDIDO POR HIHGLAND SERVICES SRL,S/ACTO NO.1165 D/F 08/02/18, POR SUM. DE ALIM. ESC. JEE. CORRESP. AL MES DE ENERO 2018, S/FACT. 00011. CARTA COMPROMISO 00405. OC 6026</v>
          </cell>
          <cell r="F2091" t="str">
            <v>09-APR-18</v>
          </cell>
          <cell r="G2091">
            <v>822460</v>
          </cell>
          <cell r="H2091" t="str">
            <v>23-APR-18</v>
          </cell>
          <cell r="I2091">
            <v>35883</v>
          </cell>
          <cell r="J2091">
            <v>2</v>
          </cell>
          <cell r="K2091" t="str">
            <v>IN</v>
          </cell>
          <cell r="L2091" t="str">
            <v>ENTREGADO</v>
          </cell>
          <cell r="M2091">
            <v>1</v>
          </cell>
          <cell r="N2091">
            <v>45293</v>
          </cell>
          <cell r="O2091">
            <v>45293</v>
          </cell>
          <cell r="P2091">
            <v>34850</v>
          </cell>
          <cell r="Q2091">
            <v>0</v>
          </cell>
          <cell r="R2091">
            <v>0</v>
          </cell>
        </row>
        <row r="2092">
          <cell r="A2092">
            <v>35883</v>
          </cell>
          <cell r="B2092" t="str">
            <v>Fuenta Especifica 0100 FONDO GENERAL</v>
          </cell>
          <cell r="C2092" t="str">
            <v>Capitulo 0206 MINISTERIO DE EDUCACIÓN</v>
          </cell>
          <cell r="D2092" t="str">
            <v>Libramiento 0206-01-01-0010-8660</v>
          </cell>
          <cell r="E2092" t="str">
            <v>PAGO A PARALLAX FACTORING SA, CEDIDO POR HIHGLAND SERVICES SRL,S/ACTO NO.1165 D/F 08/02/18, POR SUM. DE ALIM. ESC. JEE. CORRESP. AL MES DE ENERO 2018, S/FACT. 00011. CARTA COMPROMISO 00405. OC 6026</v>
          </cell>
          <cell r="F2092" t="str">
            <v>09-APR-18</v>
          </cell>
          <cell r="G2092">
            <v>822460</v>
          </cell>
          <cell r="H2092" t="str">
            <v>23-APR-18</v>
          </cell>
          <cell r="I2092">
            <v>35883</v>
          </cell>
          <cell r="J2092">
            <v>2</v>
          </cell>
          <cell r="K2092" t="str">
            <v>TR</v>
          </cell>
          <cell r="L2092" t="str">
            <v>Conciliado</v>
          </cell>
          <cell r="M2092">
            <v>1</v>
          </cell>
          <cell r="N2092">
            <v>3320357</v>
          </cell>
          <cell r="O2092">
            <v>3320357</v>
          </cell>
          <cell r="P2092">
            <v>787610</v>
          </cell>
          <cell r="Q2092">
            <v>0</v>
          </cell>
          <cell r="R2092">
            <v>0</v>
          </cell>
        </row>
        <row r="2093">
          <cell r="A2093">
            <v>36378</v>
          </cell>
          <cell r="B2093" t="str">
            <v>Fuenta Especifica 0100 FONDO GENERAL</v>
          </cell>
          <cell r="C2093" t="str">
            <v>Capitulo 0206 MINISTERIO DE EDUCACIÓN</v>
          </cell>
          <cell r="D2093" t="str">
            <v>Libramiento 0206-01-01-0010-8667</v>
          </cell>
          <cell r="E2093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3" t="str">
            <v>09-APR-18</v>
          </cell>
          <cell r="G2093">
            <v>720460.80000000005</v>
          </cell>
          <cell r="H2093" t="str">
            <v>24-APR-18</v>
          </cell>
          <cell r="I2093">
            <v>36378</v>
          </cell>
          <cell r="J2093">
            <v>1</v>
          </cell>
          <cell r="K2093" t="str">
            <v>TR</v>
          </cell>
          <cell r="L2093" t="str">
            <v>Conciliado</v>
          </cell>
          <cell r="M2093">
            <v>1</v>
          </cell>
          <cell r="N2093">
            <v>3306815</v>
          </cell>
          <cell r="O2093">
            <v>3306815</v>
          </cell>
          <cell r="P2093">
            <v>689932.80000000005</v>
          </cell>
          <cell r="Q2093">
            <v>0</v>
          </cell>
          <cell r="R2093">
            <v>0</v>
          </cell>
        </row>
        <row r="2094">
          <cell r="A2094">
            <v>36378</v>
          </cell>
          <cell r="B2094" t="str">
            <v>Fuenta Especifica 0100 FONDO GENERAL</v>
          </cell>
          <cell r="C2094" t="str">
            <v>Capitulo 0206 MINISTERIO DE EDUCACIÓN</v>
          </cell>
          <cell r="D2094" t="str">
            <v>Libramiento 0206-01-01-0010-8667</v>
          </cell>
          <cell r="E2094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4" t="str">
            <v>09-APR-18</v>
          </cell>
          <cell r="G2094">
            <v>720460.80000000005</v>
          </cell>
          <cell r="H2094" t="str">
            <v>24-APR-18</v>
          </cell>
          <cell r="I2094">
            <v>36378</v>
          </cell>
          <cell r="J2094">
            <v>1</v>
          </cell>
          <cell r="K2094" t="str">
            <v>IN</v>
          </cell>
          <cell r="L2094" t="str">
            <v>ENTREGADO</v>
          </cell>
          <cell r="M2094">
            <v>1</v>
          </cell>
          <cell r="N2094">
            <v>45725</v>
          </cell>
          <cell r="O2094">
            <v>45725</v>
          </cell>
          <cell r="P2094">
            <v>30528</v>
          </cell>
          <cell r="Q2094">
            <v>0</v>
          </cell>
          <cell r="R2094">
            <v>0</v>
          </cell>
        </row>
        <row r="2095">
          <cell r="A2095">
            <v>36490</v>
          </cell>
          <cell r="B2095" t="str">
            <v>Fuenta Especifica 0100 FONDO GENERAL</v>
          </cell>
          <cell r="C2095" t="str">
            <v>Capitulo 0206 MINISTERIO DE EDUCACIÓN</v>
          </cell>
          <cell r="D2095" t="str">
            <v>Libramiento 0206-01-01-0010-8674</v>
          </cell>
          <cell r="E2095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5" t="str">
            <v>09-APR-18</v>
          </cell>
          <cell r="G2095">
            <v>666228</v>
          </cell>
          <cell r="H2095" t="str">
            <v>24-APR-18</v>
          </cell>
          <cell r="I2095">
            <v>36490</v>
          </cell>
          <cell r="J2095">
            <v>6</v>
          </cell>
          <cell r="K2095" t="str">
            <v>IN</v>
          </cell>
          <cell r="L2095" t="str">
            <v>ENTREGADO</v>
          </cell>
          <cell r="M2095">
            <v>1</v>
          </cell>
          <cell r="N2095">
            <v>45656</v>
          </cell>
          <cell r="O2095">
            <v>45656</v>
          </cell>
          <cell r="P2095">
            <v>101628</v>
          </cell>
          <cell r="Q2095">
            <v>0</v>
          </cell>
          <cell r="R2095">
            <v>0</v>
          </cell>
        </row>
        <row r="2096">
          <cell r="A2096">
            <v>36490</v>
          </cell>
          <cell r="B2096" t="str">
            <v>Fuenta Especifica 0100 FONDO GENERAL</v>
          </cell>
          <cell r="C2096" t="str">
            <v>Capitulo 0206 MINISTERIO DE EDUCACIÓN</v>
          </cell>
          <cell r="D2096" t="str">
            <v>Libramiento 0206-01-01-0010-8674</v>
          </cell>
          <cell r="E2096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6" t="str">
            <v>09-APR-18</v>
          </cell>
          <cell r="G2096">
            <v>666228</v>
          </cell>
          <cell r="H2096" t="str">
            <v>24-APR-18</v>
          </cell>
          <cell r="I2096">
            <v>36490</v>
          </cell>
          <cell r="J2096">
            <v>6</v>
          </cell>
          <cell r="K2096" t="str">
            <v>TR</v>
          </cell>
          <cell r="L2096" t="str">
            <v>Conciliado</v>
          </cell>
          <cell r="M2096">
            <v>1</v>
          </cell>
          <cell r="N2096">
            <v>3306839</v>
          </cell>
          <cell r="O2096">
            <v>3306839</v>
          </cell>
          <cell r="P2096">
            <v>536370</v>
          </cell>
          <cell r="Q2096">
            <v>0</v>
          </cell>
          <cell r="R2096">
            <v>0</v>
          </cell>
        </row>
        <row r="2097">
          <cell r="A2097">
            <v>36490</v>
          </cell>
          <cell r="B2097" t="str">
            <v>Fuenta Especifica 0100 FONDO GENERAL</v>
          </cell>
          <cell r="C2097" t="str">
            <v>Capitulo 0206 MINISTERIO DE EDUCACIÓN</v>
          </cell>
          <cell r="D2097" t="str">
            <v>Libramiento 0206-01-01-0010-8674</v>
          </cell>
          <cell r="E2097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7" t="str">
            <v>09-APR-18</v>
          </cell>
          <cell r="G2097">
            <v>666228</v>
          </cell>
          <cell r="H2097" t="str">
            <v>24-APR-18</v>
          </cell>
          <cell r="I2097">
            <v>36490</v>
          </cell>
          <cell r="J2097">
            <v>6</v>
          </cell>
          <cell r="K2097" t="str">
            <v>IN</v>
          </cell>
          <cell r="L2097" t="str">
            <v>ENTREGADO</v>
          </cell>
          <cell r="M2097">
            <v>1</v>
          </cell>
          <cell r="N2097">
            <v>45874</v>
          </cell>
          <cell r="O2097">
            <v>45874</v>
          </cell>
          <cell r="P2097">
            <v>28230</v>
          </cell>
          <cell r="Q2097">
            <v>0</v>
          </cell>
          <cell r="R2097">
            <v>0</v>
          </cell>
        </row>
        <row r="2098">
          <cell r="A2098">
            <v>37585</v>
          </cell>
          <cell r="B2098" t="str">
            <v>Fuenta Especifica 0100 FONDO GENERAL</v>
          </cell>
          <cell r="C2098" t="str">
            <v>Capitulo 0206 MINISTERIO DE EDUCACIÓN</v>
          </cell>
          <cell r="D2098" t="str">
            <v>Libramiento 0206-01-01-0010-8676</v>
          </cell>
          <cell r="E2098" t="str">
            <v>PAGO SUM. ALIM. ESC. JEE. CORRESP. AL MES DE ENERO 2018, SEGUN FACT. NCF.: 00094, CARTA COMPROMISO No.03867, 08773, OC 7150 Y 6589.</v>
          </cell>
          <cell r="F2098" t="str">
            <v>09-APR-18</v>
          </cell>
          <cell r="G2098">
            <v>950041.59999999998</v>
          </cell>
          <cell r="H2098" t="str">
            <v>26-APR-18</v>
          </cell>
          <cell r="I2098">
            <v>37585</v>
          </cell>
          <cell r="J2098">
            <v>1</v>
          </cell>
          <cell r="K2098" t="str">
            <v>IN</v>
          </cell>
          <cell r="L2098" t="str">
            <v>ENTREGADO</v>
          </cell>
          <cell r="M2098">
            <v>1</v>
          </cell>
          <cell r="N2098">
            <v>47232</v>
          </cell>
          <cell r="O2098">
            <v>47232</v>
          </cell>
          <cell r="P2098">
            <v>40256</v>
          </cell>
          <cell r="Q2098">
            <v>0</v>
          </cell>
          <cell r="R2098">
            <v>0</v>
          </cell>
        </row>
        <row r="2099">
          <cell r="A2099">
            <v>37585</v>
          </cell>
          <cell r="B2099" t="str">
            <v>Fuenta Especifica 0100 FONDO GENERAL</v>
          </cell>
          <cell r="C2099" t="str">
            <v>Capitulo 0206 MINISTERIO DE EDUCACIÓN</v>
          </cell>
          <cell r="D2099" t="str">
            <v>Libramiento 0206-01-01-0010-8676</v>
          </cell>
          <cell r="E2099" t="str">
            <v>PAGO SUM. ALIM. ESC. JEE. CORRESP. AL MES DE ENERO 2018, SEGUN FACT. NCF.: 00094, CARTA COMPROMISO No.03867, 08773, OC 7150 Y 6589.</v>
          </cell>
          <cell r="F2099" t="str">
            <v>09-APR-18</v>
          </cell>
          <cell r="G2099">
            <v>950041.59999999998</v>
          </cell>
          <cell r="H2099" t="str">
            <v>26-APR-18</v>
          </cell>
          <cell r="I2099">
            <v>37585</v>
          </cell>
          <cell r="J2099">
            <v>1</v>
          </cell>
          <cell r="K2099" t="str">
            <v>IN</v>
          </cell>
          <cell r="L2099" t="str">
            <v>ENTREGADO</v>
          </cell>
          <cell r="M2099">
            <v>1</v>
          </cell>
          <cell r="N2099">
            <v>47110</v>
          </cell>
          <cell r="O2099">
            <v>47110</v>
          </cell>
          <cell r="P2099">
            <v>144921.60000000001</v>
          </cell>
          <cell r="Q2099">
            <v>0</v>
          </cell>
          <cell r="R2099">
            <v>0</v>
          </cell>
        </row>
        <row r="2100">
          <cell r="A2100">
            <v>37585</v>
          </cell>
          <cell r="B2100" t="str">
            <v>Fuenta Especifica 0100 FONDO GENERAL</v>
          </cell>
          <cell r="C2100" t="str">
            <v>Capitulo 0206 MINISTERIO DE EDUCACIÓN</v>
          </cell>
          <cell r="D2100" t="str">
            <v>Libramiento 0206-01-01-0010-8676</v>
          </cell>
          <cell r="E2100" t="str">
            <v>PAGO SUM. ALIM. ESC. JEE. CORRESP. AL MES DE ENERO 2018, SEGUN FACT. NCF.: 00094, CARTA COMPROMISO No.03867, 08773, OC 7150 Y 6589.</v>
          </cell>
          <cell r="F2100" t="str">
            <v>09-APR-18</v>
          </cell>
          <cell r="G2100">
            <v>950041.59999999998</v>
          </cell>
          <cell r="H2100" t="str">
            <v>26-APR-18</v>
          </cell>
          <cell r="I2100">
            <v>37585</v>
          </cell>
          <cell r="J2100">
            <v>1</v>
          </cell>
          <cell r="K2100" t="str">
            <v>TR</v>
          </cell>
          <cell r="L2100" t="str">
            <v>Conciliado</v>
          </cell>
          <cell r="M2100">
            <v>1</v>
          </cell>
          <cell r="N2100">
            <v>3380136</v>
          </cell>
          <cell r="O2100">
            <v>3380136</v>
          </cell>
          <cell r="P2100">
            <v>764864</v>
          </cell>
          <cell r="Q2100">
            <v>0</v>
          </cell>
          <cell r="R2100">
            <v>0</v>
          </cell>
        </row>
        <row r="2101">
          <cell r="A2101">
            <v>38412</v>
          </cell>
          <cell r="B2101" t="str">
            <v>Fuenta Especifica 0100 FONDO GENERAL</v>
          </cell>
          <cell r="C2101" t="str">
            <v>Capitulo 0206 MINISTERIO DE EDUCACIÓN</v>
          </cell>
          <cell r="D2101" t="str">
            <v>Libramiento 0206-01-01-0010-8678</v>
          </cell>
          <cell r="E2101" t="str">
            <v>PAGO POR SUM. DE ALIM. ESC. JEE. CORRESP. AL MES DE ENERO 2018, S/FACT. 00563. CARTAS COMPROMISO 15391, 14237, 14241 Y 02402. OC 5666.</v>
          </cell>
          <cell r="F2101" t="str">
            <v>09-APR-18</v>
          </cell>
          <cell r="G2101">
            <v>1006917.6</v>
          </cell>
          <cell r="H2101" t="str">
            <v>27-APR-18</v>
          </cell>
          <cell r="I2101">
            <v>38412</v>
          </cell>
          <cell r="J2101">
            <v>1</v>
          </cell>
          <cell r="K2101" t="str">
            <v>TR</v>
          </cell>
          <cell r="L2101" t="str">
            <v>Conciliado</v>
          </cell>
          <cell r="M2101">
            <v>1</v>
          </cell>
          <cell r="N2101">
            <v>3649084</v>
          </cell>
          <cell r="O2101">
            <v>3649084</v>
          </cell>
          <cell r="P2101">
            <v>810654</v>
          </cell>
          <cell r="Q2101">
            <v>0</v>
          </cell>
          <cell r="R2101">
            <v>0</v>
          </cell>
        </row>
        <row r="2102">
          <cell r="A2102">
            <v>38412</v>
          </cell>
          <cell r="B2102" t="str">
            <v>Fuenta Especifica 0100 FONDO GENERAL</v>
          </cell>
          <cell r="C2102" t="str">
            <v>Capitulo 0206 MINISTERIO DE EDUCACIÓN</v>
          </cell>
          <cell r="D2102" t="str">
            <v>Libramiento 0206-01-01-0010-8678</v>
          </cell>
          <cell r="E2102" t="str">
            <v>PAGO POR SUM. DE ALIM. ESC. JEE. CORRESP. AL MES DE ENERO 2018, S/FACT. 00563. CARTAS COMPROMISO 15391, 14237, 14241 Y 02402. OC 5666.</v>
          </cell>
          <cell r="F2102" t="str">
            <v>09-APR-18</v>
          </cell>
          <cell r="G2102">
            <v>1006917.6</v>
          </cell>
          <cell r="H2102" t="str">
            <v>27-APR-18</v>
          </cell>
          <cell r="I2102">
            <v>38412</v>
          </cell>
          <cell r="J2102">
            <v>1</v>
          </cell>
          <cell r="K2102" t="str">
            <v>IN</v>
          </cell>
          <cell r="L2102" t="str">
            <v>ENTREGADO</v>
          </cell>
          <cell r="M2102">
            <v>1</v>
          </cell>
          <cell r="N2102">
            <v>48316</v>
          </cell>
          <cell r="O2102">
            <v>48316</v>
          </cell>
          <cell r="P2102">
            <v>42666</v>
          </cell>
          <cell r="Q2102">
            <v>0</v>
          </cell>
          <cell r="R2102">
            <v>0</v>
          </cell>
        </row>
        <row r="2103">
          <cell r="A2103">
            <v>38412</v>
          </cell>
          <cell r="B2103" t="str">
            <v>Fuenta Especifica 0100 FONDO GENERAL</v>
          </cell>
          <cell r="C2103" t="str">
            <v>Capitulo 0206 MINISTERIO DE EDUCACIÓN</v>
          </cell>
          <cell r="D2103" t="str">
            <v>Libramiento 0206-01-01-0010-8678</v>
          </cell>
          <cell r="E2103" t="str">
            <v>PAGO POR SUM. DE ALIM. ESC. JEE. CORRESP. AL MES DE ENERO 2018, S/FACT. 00563. CARTAS COMPROMISO 15391, 14237, 14241 Y 02402. OC 5666.</v>
          </cell>
          <cell r="F2103" t="str">
            <v>09-APR-18</v>
          </cell>
          <cell r="G2103">
            <v>1006917.6</v>
          </cell>
          <cell r="H2103" t="str">
            <v>27-APR-18</v>
          </cell>
          <cell r="I2103">
            <v>38412</v>
          </cell>
          <cell r="J2103">
            <v>1</v>
          </cell>
          <cell r="K2103" t="str">
            <v>IN</v>
          </cell>
          <cell r="L2103" t="str">
            <v>ENTREGADO</v>
          </cell>
          <cell r="M2103">
            <v>1</v>
          </cell>
          <cell r="N2103">
            <v>48468</v>
          </cell>
          <cell r="O2103">
            <v>48468</v>
          </cell>
          <cell r="P2103">
            <v>153597.6</v>
          </cell>
          <cell r="Q2103">
            <v>0</v>
          </cell>
          <cell r="R2103">
            <v>0</v>
          </cell>
        </row>
        <row r="2104">
          <cell r="A2104">
            <v>38413</v>
          </cell>
          <cell r="B2104" t="str">
            <v>Fuenta Especifica 0100 FONDO GENERAL</v>
          </cell>
          <cell r="C2104" t="str">
            <v>Capitulo 0206 MINISTERIO DE EDUCACIÓN</v>
          </cell>
          <cell r="D2104" t="str">
            <v>Libramiento 0206-01-01-0010-8679</v>
          </cell>
          <cell r="E2104" t="str">
            <v>PAGO SUM. ALIM. ESC. JEE. CORRESP. AL MES ENERO 2018, S/FACT. NCF: 00068, CARTAS COMPROMISO NOS. 09020, 04447, 04451 Y 15614, OC. 6273 Y 6836.</v>
          </cell>
          <cell r="F2104" t="str">
            <v>09-APR-18</v>
          </cell>
          <cell r="G2104">
            <v>1074932.8</v>
          </cell>
          <cell r="H2104" t="str">
            <v>27-APR-18</v>
          </cell>
          <cell r="I2104">
            <v>38413</v>
          </cell>
          <cell r="J2104">
            <v>1</v>
          </cell>
          <cell r="K2104" t="str">
            <v>TR</v>
          </cell>
          <cell r="L2104" t="str">
            <v>Conciliado</v>
          </cell>
          <cell r="M2104">
            <v>1</v>
          </cell>
          <cell r="N2104">
            <v>3649085</v>
          </cell>
          <cell r="O2104">
            <v>3649085</v>
          </cell>
          <cell r="P2104">
            <v>1029384.8</v>
          </cell>
          <cell r="Q2104">
            <v>0</v>
          </cell>
          <cell r="R2104">
            <v>0</v>
          </cell>
        </row>
        <row r="2105">
          <cell r="A2105">
            <v>38413</v>
          </cell>
          <cell r="B2105" t="str">
            <v>Fuenta Especifica 0100 FONDO GENERAL</v>
          </cell>
          <cell r="C2105" t="str">
            <v>Capitulo 0206 MINISTERIO DE EDUCACIÓN</v>
          </cell>
          <cell r="D2105" t="str">
            <v>Libramiento 0206-01-01-0010-8679</v>
          </cell>
          <cell r="E2105" t="str">
            <v>PAGO SUM. ALIM. ESC. JEE. CORRESP. AL MES ENERO 2018, S/FACT. NCF: 00068, CARTAS COMPROMISO NOS. 09020, 04447, 04451 Y 15614, OC. 6273 Y 6836.</v>
          </cell>
          <cell r="F2105" t="str">
            <v>09-APR-18</v>
          </cell>
          <cell r="G2105">
            <v>1074932.8</v>
          </cell>
          <cell r="H2105" t="str">
            <v>27-APR-18</v>
          </cell>
          <cell r="I2105">
            <v>38413</v>
          </cell>
          <cell r="J2105">
            <v>1</v>
          </cell>
          <cell r="K2105" t="str">
            <v>IN</v>
          </cell>
          <cell r="L2105" t="str">
            <v>ENTREGADO</v>
          </cell>
          <cell r="M2105">
            <v>1</v>
          </cell>
          <cell r="N2105">
            <v>48315</v>
          </cell>
          <cell r="O2105">
            <v>48315</v>
          </cell>
          <cell r="P2105">
            <v>45548</v>
          </cell>
          <cell r="Q2105">
            <v>0</v>
          </cell>
          <cell r="R2105">
            <v>0</v>
          </cell>
        </row>
        <row r="2106">
          <cell r="A2106">
            <v>37562</v>
          </cell>
          <cell r="B2106" t="str">
            <v>Fuenta Especifica 0100 FONDO GENERAL</v>
          </cell>
          <cell r="C2106" t="str">
            <v>Capitulo 0206 MINISTERIO DE EDUCACIÓN</v>
          </cell>
          <cell r="D2106" t="str">
            <v>Libramiento 0206-01-01-0010-8680</v>
          </cell>
          <cell r="E2106" t="str">
            <v>PAGO SUM. ALIM. ESC. UM. MES ENERO 2018, S/FACT. NCF: 00095, NC. 00048, CONT. NO. 350/2017, OC. 6405. MENOS ANTICIPO..</v>
          </cell>
          <cell r="F2106" t="str">
            <v>09-APR-18</v>
          </cell>
          <cell r="G2106">
            <v>593679.51</v>
          </cell>
          <cell r="H2106" t="str">
            <v>26-APR-18</v>
          </cell>
          <cell r="I2106">
            <v>37562</v>
          </cell>
          <cell r="J2106">
            <v>3</v>
          </cell>
          <cell r="K2106" t="str">
            <v>TR</v>
          </cell>
          <cell r="L2106" t="str">
            <v>Conciliado</v>
          </cell>
          <cell r="M2106">
            <v>1</v>
          </cell>
          <cell r="N2106">
            <v>3615247</v>
          </cell>
          <cell r="O2106">
            <v>3615247</v>
          </cell>
          <cell r="P2106">
            <v>588254.53</v>
          </cell>
          <cell r="Q2106">
            <v>0</v>
          </cell>
          <cell r="R2106">
            <v>0</v>
          </cell>
        </row>
        <row r="2107">
          <cell r="A2107">
            <v>37562</v>
          </cell>
          <cell r="B2107" t="str">
            <v>Fuenta Especifica 0100 FONDO GENERAL</v>
          </cell>
          <cell r="C2107" t="str">
            <v>Capitulo 0206 MINISTERIO DE EDUCACIÓN</v>
          </cell>
          <cell r="D2107" t="str">
            <v>Libramiento 0206-01-01-0010-8680</v>
          </cell>
          <cell r="E2107" t="str">
            <v>PAGO SUM. ALIM. ESC. UM. MES ENERO 2018, S/FACT. NCF: 00095, NC. 00048, CONT. NO. 350/2017, OC. 6405. MENOS ANTICIPO..</v>
          </cell>
          <cell r="F2107" t="str">
            <v>09-APR-18</v>
          </cell>
          <cell r="G2107">
            <v>593679.51</v>
          </cell>
          <cell r="H2107" t="str">
            <v>26-APR-18</v>
          </cell>
          <cell r="I2107">
            <v>37562</v>
          </cell>
          <cell r="J2107">
            <v>3</v>
          </cell>
          <cell r="K2107" t="str">
            <v>IN</v>
          </cell>
          <cell r="L2107" t="str">
            <v>ENTREGADO</v>
          </cell>
          <cell r="M2107">
            <v>1</v>
          </cell>
          <cell r="N2107">
            <v>47279</v>
          </cell>
          <cell r="O2107">
            <v>47279</v>
          </cell>
          <cell r="P2107">
            <v>5424.98</v>
          </cell>
          <cell r="Q2107">
            <v>0</v>
          </cell>
          <cell r="R2107">
            <v>0</v>
          </cell>
        </row>
        <row r="2108">
          <cell r="A2108">
            <v>36309</v>
          </cell>
          <cell r="B2108" t="str">
            <v>Fuenta Especifica 0100 FONDO GENERAL</v>
          </cell>
          <cell r="C2108" t="str">
            <v>Capitulo 0206 MINISTERIO DE EDUCACIÓN</v>
          </cell>
          <cell r="D2108" t="str">
            <v>Libramiento 0206-01-01-0010-8681</v>
          </cell>
          <cell r="E2108" t="str">
            <v>PAGO SUM. ALIM. ESC. UM. MES ENERO 2018, S/FACT. NCF: 00041 Y NC. 00031, CONT. NO. 256/2017 OC. 6411, MENOS ANTICIPO.</v>
          </cell>
          <cell r="F2108" t="str">
            <v>09-APR-18</v>
          </cell>
          <cell r="G2108">
            <v>443221.3</v>
          </cell>
          <cell r="H2108" t="str">
            <v>24-APR-18</v>
          </cell>
          <cell r="I2108">
            <v>36309</v>
          </cell>
          <cell r="J2108">
            <v>4</v>
          </cell>
          <cell r="K2108" t="str">
            <v>IN</v>
          </cell>
          <cell r="L2108" t="str">
            <v>ENTREGADO</v>
          </cell>
          <cell r="M2108">
            <v>1</v>
          </cell>
          <cell r="N2108">
            <v>45830</v>
          </cell>
          <cell r="O2108">
            <v>45830</v>
          </cell>
          <cell r="P2108">
            <v>20178.93</v>
          </cell>
          <cell r="Q2108">
            <v>0</v>
          </cell>
          <cell r="R2108">
            <v>0</v>
          </cell>
        </row>
        <row r="2109">
          <cell r="A2109">
            <v>36309</v>
          </cell>
          <cell r="B2109" t="str">
            <v>Fuenta Especifica 0100 FONDO GENERAL</v>
          </cell>
          <cell r="C2109" t="str">
            <v>Capitulo 0206 MINISTERIO DE EDUCACIÓN</v>
          </cell>
          <cell r="D2109" t="str">
            <v>Libramiento 0206-01-01-0010-8681</v>
          </cell>
          <cell r="E2109" t="str">
            <v>PAGO SUM. ALIM. ESC. UM. MES ENERO 2018, S/FACT. NCF: 00041 Y NC. 00031, CONT. NO. 256/2017 OC. 6411, MENOS ANTICIPO.</v>
          </cell>
          <cell r="F2109" t="str">
            <v>09-APR-18</v>
          </cell>
          <cell r="G2109">
            <v>443221.3</v>
          </cell>
          <cell r="H2109" t="str">
            <v>24-APR-18</v>
          </cell>
          <cell r="I2109">
            <v>36309</v>
          </cell>
          <cell r="J2109">
            <v>4</v>
          </cell>
          <cell r="K2109" t="str">
            <v>TR</v>
          </cell>
          <cell r="L2109" t="str">
            <v>Conciliado</v>
          </cell>
          <cell r="M2109">
            <v>1</v>
          </cell>
          <cell r="N2109">
            <v>3298005</v>
          </cell>
          <cell r="O2109">
            <v>3298005</v>
          </cell>
          <cell r="P2109">
            <v>423042.37</v>
          </cell>
          <cell r="Q2109">
            <v>0</v>
          </cell>
          <cell r="R2109">
            <v>0</v>
          </cell>
        </row>
        <row r="2110">
          <cell r="A2110">
            <v>36380</v>
          </cell>
          <cell r="B2110" t="str">
            <v>Fuenta Especifica 0100 FONDO GENERAL</v>
          </cell>
          <cell r="C2110" t="str">
            <v>Capitulo 0206 MINISTERIO DE EDUCACIÓN</v>
          </cell>
          <cell r="D2110" t="str">
            <v>Libramiento 0206-01-01-0010-8682</v>
          </cell>
          <cell r="E2110" t="str">
            <v>PAGO POR SUM. ALIM. ESC. JEE. CORESP. A ENERO/2018, SEGUN FACT. NCF: 00045, CARTA COMPROMISO 00368, OC. 6185.</v>
          </cell>
          <cell r="F2110" t="str">
            <v>09-APR-18</v>
          </cell>
          <cell r="G2110">
            <v>744721.6</v>
          </cell>
          <cell r="H2110" t="str">
            <v>24-APR-18</v>
          </cell>
          <cell r="I2110">
            <v>36380</v>
          </cell>
          <cell r="J2110">
            <v>1</v>
          </cell>
          <cell r="K2110" t="str">
            <v>IN</v>
          </cell>
          <cell r="L2110" t="str">
            <v>ENTREGADO</v>
          </cell>
          <cell r="M2110">
            <v>1</v>
          </cell>
          <cell r="N2110">
            <v>45724</v>
          </cell>
          <cell r="O2110">
            <v>45724</v>
          </cell>
          <cell r="P2110">
            <v>31556</v>
          </cell>
          <cell r="Q2110">
            <v>0</v>
          </cell>
          <cell r="R2110">
            <v>0</v>
          </cell>
        </row>
        <row r="2111">
          <cell r="A2111">
            <v>36380</v>
          </cell>
          <cell r="B2111" t="str">
            <v>Fuenta Especifica 0100 FONDO GENERAL</v>
          </cell>
          <cell r="C2111" t="str">
            <v>Capitulo 0206 MINISTERIO DE EDUCACIÓN</v>
          </cell>
          <cell r="D2111" t="str">
            <v>Libramiento 0206-01-01-0010-8682</v>
          </cell>
          <cell r="E2111" t="str">
            <v>PAGO POR SUM. ALIM. ESC. JEE. CORESP. A ENERO/2018, SEGUN FACT. NCF: 00045, CARTA COMPROMISO 00368, OC. 6185.</v>
          </cell>
          <cell r="F2111" t="str">
            <v>09-APR-18</v>
          </cell>
          <cell r="G2111">
            <v>744721.6</v>
          </cell>
          <cell r="H2111" t="str">
            <v>24-APR-18</v>
          </cell>
          <cell r="I2111">
            <v>36380</v>
          </cell>
          <cell r="J2111">
            <v>1</v>
          </cell>
          <cell r="K2111" t="str">
            <v>TR</v>
          </cell>
          <cell r="L2111" t="str">
            <v>Conciliado</v>
          </cell>
          <cell r="M2111">
            <v>1</v>
          </cell>
          <cell r="N2111">
            <v>3304671</v>
          </cell>
          <cell r="O2111">
            <v>3304671</v>
          </cell>
          <cell r="P2111">
            <v>713165.6</v>
          </cell>
          <cell r="Q2111">
            <v>0</v>
          </cell>
          <cell r="R2111">
            <v>0</v>
          </cell>
        </row>
        <row r="2112">
          <cell r="A2112">
            <v>33961</v>
          </cell>
          <cell r="B2112" t="str">
            <v>Fuenta Especifica 0100 FONDO GENERAL</v>
          </cell>
          <cell r="C2112" t="str">
            <v>Capitulo 0206 MINISTERIO DE EDUCACIÓN</v>
          </cell>
          <cell r="D2112" t="str">
            <v>Libramiento 0206-01-01-0010-8683</v>
          </cell>
          <cell r="E2112" t="str">
            <v>PAGO SUM. ALIM. ESC. JEE. CORRESP. AL MES DE ENERO 2018, SEGUN FACT. NCF.: 00051, CARTAS COMPROMISO NO. 00190, 00392, OC 5909</v>
          </cell>
          <cell r="F2112" t="str">
            <v>09-APR-18</v>
          </cell>
          <cell r="G2112">
            <v>476484</v>
          </cell>
          <cell r="H2112" t="str">
            <v>18-APR-18</v>
          </cell>
          <cell r="I2112">
            <v>33961</v>
          </cell>
          <cell r="J2112">
            <v>5</v>
          </cell>
          <cell r="K2112" t="str">
            <v>IN</v>
          </cell>
          <cell r="L2112" t="str">
            <v>ENTREGADO</v>
          </cell>
          <cell r="M2112">
            <v>1</v>
          </cell>
          <cell r="N2112">
            <v>43256</v>
          </cell>
          <cell r="O2112">
            <v>43256</v>
          </cell>
          <cell r="P2112">
            <v>20190</v>
          </cell>
          <cell r="Q2112">
            <v>0</v>
          </cell>
          <cell r="R2112">
            <v>0</v>
          </cell>
        </row>
        <row r="2113">
          <cell r="A2113">
            <v>33961</v>
          </cell>
          <cell r="B2113" t="str">
            <v>Fuenta Especifica 0100 FONDO GENERAL</v>
          </cell>
          <cell r="C2113" t="str">
            <v>Capitulo 0206 MINISTERIO DE EDUCACIÓN</v>
          </cell>
          <cell r="D2113" t="str">
            <v>Libramiento 0206-01-01-0010-8683</v>
          </cell>
          <cell r="E2113" t="str">
            <v>PAGO SUM. ALIM. ESC. JEE. CORRESP. AL MES DE ENERO 2018, SEGUN FACT. NCF.: 00051, CARTAS COMPROMISO NO. 00190, 00392, OC 5909</v>
          </cell>
          <cell r="F2113" t="str">
            <v>09-APR-18</v>
          </cell>
          <cell r="G2113">
            <v>476484</v>
          </cell>
          <cell r="H2113" t="str">
            <v>18-APR-18</v>
          </cell>
          <cell r="I2113">
            <v>33961</v>
          </cell>
          <cell r="J2113">
            <v>5</v>
          </cell>
          <cell r="K2113" t="str">
            <v>TR</v>
          </cell>
          <cell r="L2113" t="str">
            <v>Conciliado</v>
          </cell>
          <cell r="M2113">
            <v>1</v>
          </cell>
          <cell r="N2113">
            <v>2933273</v>
          </cell>
          <cell r="O2113">
            <v>2933273</v>
          </cell>
          <cell r="P2113">
            <v>456294</v>
          </cell>
          <cell r="Q2113">
            <v>0</v>
          </cell>
          <cell r="R2113">
            <v>0</v>
          </cell>
        </row>
        <row r="2114">
          <cell r="A2114">
            <v>33962</v>
          </cell>
          <cell r="B2114" t="str">
            <v>Fuenta Especifica 0100 FONDO GENERAL</v>
          </cell>
          <cell r="C2114" t="str">
            <v>Capitulo 0206 MINISTERIO DE EDUCACIÓN</v>
          </cell>
          <cell r="D2114" t="str">
            <v>Libramiento 0206-01-01-0010-8685</v>
          </cell>
          <cell r="E2114" t="str">
            <v>PAGO SUM. ALIM.ESC.PAE-REAL, MESES DE AGOSTO-SEPT/2017, S/FACTS. NCF:00378 Y 00380, NC. 00001 Y 00002, MENOS ANTICIPO, CONT. 257/2017, OC. 6069</v>
          </cell>
          <cell r="F2114" t="str">
            <v>09-APR-18</v>
          </cell>
          <cell r="G2114">
            <v>328959.88</v>
          </cell>
          <cell r="H2114" t="str">
            <v>18-APR-18</v>
          </cell>
          <cell r="I2114">
            <v>33962</v>
          </cell>
          <cell r="J2114">
            <v>5</v>
          </cell>
          <cell r="K2114" t="str">
            <v>TR</v>
          </cell>
          <cell r="L2114" t="str">
            <v>Conciliado</v>
          </cell>
          <cell r="M2114">
            <v>1</v>
          </cell>
          <cell r="N2114">
            <v>2933274</v>
          </cell>
          <cell r="O2114">
            <v>2933274</v>
          </cell>
          <cell r="P2114">
            <v>313428.84999999998</v>
          </cell>
          <cell r="Q2114">
            <v>0</v>
          </cell>
          <cell r="R2114">
            <v>0</v>
          </cell>
        </row>
        <row r="2115">
          <cell r="A2115">
            <v>33962</v>
          </cell>
          <cell r="B2115" t="str">
            <v>Fuenta Especifica 0100 FONDO GENERAL</v>
          </cell>
          <cell r="C2115" t="str">
            <v>Capitulo 0206 MINISTERIO DE EDUCACIÓN</v>
          </cell>
          <cell r="D2115" t="str">
            <v>Libramiento 0206-01-01-0010-8685</v>
          </cell>
          <cell r="E2115" t="str">
            <v>PAGO SUM. ALIM.ESC.PAE-REAL, MESES DE AGOSTO-SEPT/2017, S/FACTS. NCF:00378 Y 00380, NC. 00001 Y 00002, MENOS ANTICIPO, CONT. 257/2017, OC. 6069</v>
          </cell>
          <cell r="F2115" t="str">
            <v>09-APR-18</v>
          </cell>
          <cell r="G2115">
            <v>328959.88</v>
          </cell>
          <cell r="H2115" t="str">
            <v>18-APR-18</v>
          </cell>
          <cell r="I2115">
            <v>33962</v>
          </cell>
          <cell r="J2115">
            <v>5</v>
          </cell>
          <cell r="K2115" t="str">
            <v>IN</v>
          </cell>
          <cell r="L2115" t="str">
            <v>ENTREGADO</v>
          </cell>
          <cell r="M2115">
            <v>1</v>
          </cell>
          <cell r="N2115">
            <v>43259</v>
          </cell>
          <cell r="O2115">
            <v>43259</v>
          </cell>
          <cell r="P2115">
            <v>15531.03</v>
          </cell>
          <cell r="Q2115">
            <v>0</v>
          </cell>
          <cell r="R2115">
            <v>0</v>
          </cell>
        </row>
        <row r="2116">
          <cell r="A2116">
            <v>37266</v>
          </cell>
          <cell r="B2116" t="str">
            <v>Fuenta Especifica 0100 FONDO GENERAL</v>
          </cell>
          <cell r="C2116" t="str">
            <v>Capitulo 0206 MINISTERIO DE EDUCACIÓN</v>
          </cell>
          <cell r="D2116" t="str">
            <v>Libramiento 0206-01-01-0010-8686</v>
          </cell>
          <cell r="E2116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6" t="str">
            <v>09-APR-18</v>
          </cell>
          <cell r="G2116">
            <v>584524.80000000005</v>
          </cell>
          <cell r="H2116" t="str">
            <v>25-APR-18</v>
          </cell>
          <cell r="I2116">
            <v>37266</v>
          </cell>
          <cell r="J2116">
            <v>7</v>
          </cell>
          <cell r="K2116" t="str">
            <v>TR</v>
          </cell>
          <cell r="L2116" t="str">
            <v>Conciliado</v>
          </cell>
          <cell r="M2116">
            <v>1</v>
          </cell>
          <cell r="N2116">
            <v>3377800</v>
          </cell>
          <cell r="O2116">
            <v>3377800</v>
          </cell>
          <cell r="P2116">
            <v>470592</v>
          </cell>
          <cell r="Q2116">
            <v>0</v>
          </cell>
          <cell r="R2116">
            <v>0</v>
          </cell>
        </row>
        <row r="2117">
          <cell r="A2117">
            <v>37266</v>
          </cell>
          <cell r="B2117" t="str">
            <v>Fuenta Especifica 0100 FONDO GENERAL</v>
          </cell>
          <cell r="C2117" t="str">
            <v>Capitulo 0206 MINISTERIO DE EDUCACIÓN</v>
          </cell>
          <cell r="D2117" t="str">
            <v>Libramiento 0206-01-01-0010-8686</v>
          </cell>
          <cell r="E2117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7" t="str">
            <v>09-APR-18</v>
          </cell>
          <cell r="G2117">
            <v>584524.80000000005</v>
          </cell>
          <cell r="H2117" t="str">
            <v>25-APR-18</v>
          </cell>
          <cell r="I2117">
            <v>37266</v>
          </cell>
          <cell r="J2117">
            <v>7</v>
          </cell>
          <cell r="K2117" t="str">
            <v>IN</v>
          </cell>
          <cell r="L2117" t="str">
            <v>ENTREGADO</v>
          </cell>
          <cell r="M2117">
            <v>1</v>
          </cell>
          <cell r="N2117">
            <v>47007</v>
          </cell>
          <cell r="O2117">
            <v>47007</v>
          </cell>
          <cell r="P2117">
            <v>89164.800000000003</v>
          </cell>
          <cell r="Q2117">
            <v>0</v>
          </cell>
          <cell r="R2117">
            <v>0</v>
          </cell>
        </row>
        <row r="2118">
          <cell r="A2118">
            <v>37266</v>
          </cell>
          <cell r="B2118" t="str">
            <v>Fuenta Especifica 0100 FONDO GENERAL</v>
          </cell>
          <cell r="C2118" t="str">
            <v>Capitulo 0206 MINISTERIO DE EDUCACIÓN</v>
          </cell>
          <cell r="D2118" t="str">
            <v>Libramiento 0206-01-01-0010-8686</v>
          </cell>
          <cell r="E2118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8" t="str">
            <v>09-APR-18</v>
          </cell>
          <cell r="G2118">
            <v>584524.80000000005</v>
          </cell>
          <cell r="H2118" t="str">
            <v>25-APR-18</v>
          </cell>
          <cell r="I2118">
            <v>37266</v>
          </cell>
          <cell r="J2118">
            <v>7</v>
          </cell>
          <cell r="K2118" t="str">
            <v>IN</v>
          </cell>
          <cell r="L2118" t="str">
            <v>ENTREGADO</v>
          </cell>
          <cell r="M2118">
            <v>1</v>
          </cell>
          <cell r="N2118">
            <v>46919</v>
          </cell>
          <cell r="O2118">
            <v>46919</v>
          </cell>
          <cell r="P2118">
            <v>24768</v>
          </cell>
          <cell r="Q2118">
            <v>0</v>
          </cell>
          <cell r="R2118">
            <v>0</v>
          </cell>
        </row>
        <row r="2119">
          <cell r="A2119">
            <v>36382</v>
          </cell>
          <cell r="B2119" t="str">
            <v>Fuenta Especifica 0100 FONDO GENERAL</v>
          </cell>
          <cell r="C2119" t="str">
            <v>Capitulo 0206 MINISTERIO DE EDUCACIÓN</v>
          </cell>
          <cell r="D2119" t="str">
            <v>Libramiento 0206-01-01-0010-8688</v>
          </cell>
          <cell r="E2119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19" t="str">
            <v>09-APR-18</v>
          </cell>
          <cell r="G2119">
            <v>1511627.2</v>
          </cell>
          <cell r="H2119" t="str">
            <v>24-APR-18</v>
          </cell>
          <cell r="I2119">
            <v>36382</v>
          </cell>
          <cell r="J2119">
            <v>1</v>
          </cell>
          <cell r="K2119" t="str">
            <v>TR</v>
          </cell>
          <cell r="L2119" t="str">
            <v>Conciliado</v>
          </cell>
          <cell r="M2119">
            <v>1</v>
          </cell>
          <cell r="N2119">
            <v>3306806</v>
          </cell>
          <cell r="O2119">
            <v>3306806</v>
          </cell>
          <cell r="P2119">
            <v>1447575.2</v>
          </cell>
          <cell r="Q2119">
            <v>0</v>
          </cell>
          <cell r="R2119">
            <v>0</v>
          </cell>
        </row>
        <row r="2120">
          <cell r="A2120">
            <v>36382</v>
          </cell>
          <cell r="B2120" t="str">
            <v>Fuenta Especifica 0100 FONDO GENERAL</v>
          </cell>
          <cell r="C2120" t="str">
            <v>Capitulo 0206 MINISTERIO DE EDUCACIÓN</v>
          </cell>
          <cell r="D2120" t="str">
            <v>Libramiento 0206-01-01-0010-8688</v>
          </cell>
          <cell r="E2120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20" t="str">
            <v>09-APR-18</v>
          </cell>
          <cell r="G2120">
            <v>1511627.2</v>
          </cell>
          <cell r="H2120" t="str">
            <v>24-APR-18</v>
          </cell>
          <cell r="I2120">
            <v>36382</v>
          </cell>
          <cell r="J2120">
            <v>1</v>
          </cell>
          <cell r="K2120" t="str">
            <v>IN</v>
          </cell>
          <cell r="L2120" t="str">
            <v>ENTREGADO</v>
          </cell>
          <cell r="M2120">
            <v>1</v>
          </cell>
          <cell r="N2120">
            <v>45710</v>
          </cell>
          <cell r="O2120">
            <v>45710</v>
          </cell>
          <cell r="P2120">
            <v>64052</v>
          </cell>
          <cell r="Q2120">
            <v>0</v>
          </cell>
          <cell r="R2120">
            <v>0</v>
          </cell>
        </row>
        <row r="2121">
          <cell r="A2121">
            <v>36383</v>
          </cell>
          <cell r="B2121" t="str">
            <v>Fuenta Especifica 0100 FONDO GENERAL</v>
          </cell>
          <cell r="C2121" t="str">
            <v>Capitulo 0206 MINISTERIO DE EDUCACIÓN</v>
          </cell>
          <cell r="D2121" t="str">
            <v>Libramiento 0206-01-01-0010-8690</v>
          </cell>
          <cell r="E2121" t="str">
            <v>PAGO SUM. ALIM. ESC. JEE. CORRESP. AL MES ENERO 2018, S/FACT. NCF: 00455, CARTA COMPROMISO NO. 15598, OC. 5970.</v>
          </cell>
          <cell r="F2121" t="str">
            <v>09-APR-18</v>
          </cell>
          <cell r="G2121">
            <v>770304</v>
          </cell>
          <cell r="H2121" t="str">
            <v>24-APR-18</v>
          </cell>
          <cell r="I2121">
            <v>36383</v>
          </cell>
          <cell r="J2121">
            <v>1</v>
          </cell>
          <cell r="K2121" t="str">
            <v>TR</v>
          </cell>
          <cell r="L2121" t="str">
            <v>Conciliado</v>
          </cell>
          <cell r="M2121">
            <v>1</v>
          </cell>
          <cell r="N2121">
            <v>3304672</v>
          </cell>
          <cell r="O2121">
            <v>3304672</v>
          </cell>
          <cell r="P2121">
            <v>620160</v>
          </cell>
          <cell r="Q2121">
            <v>0</v>
          </cell>
          <cell r="R2121">
            <v>0</v>
          </cell>
        </row>
        <row r="2122">
          <cell r="A2122">
            <v>36383</v>
          </cell>
          <cell r="B2122" t="str">
            <v>Fuenta Especifica 0100 FONDO GENERAL</v>
          </cell>
          <cell r="C2122" t="str">
            <v>Capitulo 0206 MINISTERIO DE EDUCACIÓN</v>
          </cell>
          <cell r="D2122" t="str">
            <v>Libramiento 0206-01-01-0010-8690</v>
          </cell>
          <cell r="E2122" t="str">
            <v>PAGO SUM. ALIM. ESC. JEE. CORRESP. AL MES ENERO 2018, S/FACT. NCF: 00455, CARTA COMPROMISO NO. 15598, OC. 5970.</v>
          </cell>
          <cell r="F2122" t="str">
            <v>09-APR-18</v>
          </cell>
          <cell r="G2122">
            <v>770304</v>
          </cell>
          <cell r="H2122" t="str">
            <v>24-APR-18</v>
          </cell>
          <cell r="I2122">
            <v>36383</v>
          </cell>
          <cell r="J2122">
            <v>1</v>
          </cell>
          <cell r="K2122" t="str">
            <v>IN</v>
          </cell>
          <cell r="L2122" t="str">
            <v>ENTREGADO</v>
          </cell>
          <cell r="M2122">
            <v>1</v>
          </cell>
          <cell r="N2122">
            <v>45627</v>
          </cell>
          <cell r="O2122">
            <v>45627</v>
          </cell>
          <cell r="P2122">
            <v>117504</v>
          </cell>
          <cell r="Q2122">
            <v>0</v>
          </cell>
          <cell r="R2122">
            <v>0</v>
          </cell>
        </row>
        <row r="2123">
          <cell r="A2123">
            <v>36383</v>
          </cell>
          <cell r="B2123" t="str">
            <v>Fuenta Especifica 0100 FONDO GENERAL</v>
          </cell>
          <cell r="C2123" t="str">
            <v>Capitulo 0206 MINISTERIO DE EDUCACIÓN</v>
          </cell>
          <cell r="D2123" t="str">
            <v>Libramiento 0206-01-01-0010-8690</v>
          </cell>
          <cell r="E2123" t="str">
            <v>PAGO SUM. ALIM. ESC. JEE. CORRESP. AL MES ENERO 2018, S/FACT. NCF: 00455, CARTA COMPROMISO NO. 15598, OC. 5970.</v>
          </cell>
          <cell r="F2123" t="str">
            <v>09-APR-18</v>
          </cell>
          <cell r="G2123">
            <v>770304</v>
          </cell>
          <cell r="H2123" t="str">
            <v>24-APR-18</v>
          </cell>
          <cell r="I2123">
            <v>36383</v>
          </cell>
          <cell r="J2123">
            <v>1</v>
          </cell>
          <cell r="K2123" t="str">
            <v>IN</v>
          </cell>
          <cell r="L2123" t="str">
            <v>ENTREGADO</v>
          </cell>
          <cell r="M2123">
            <v>1</v>
          </cell>
          <cell r="N2123">
            <v>45723</v>
          </cell>
          <cell r="O2123">
            <v>45723</v>
          </cell>
          <cell r="P2123">
            <v>32640</v>
          </cell>
          <cell r="Q2123">
            <v>0</v>
          </cell>
          <cell r="R2123">
            <v>0</v>
          </cell>
        </row>
        <row r="2124">
          <cell r="A2124">
            <v>38416</v>
          </cell>
          <cell r="B2124" t="str">
            <v>Fuenta Especifica 0100 FONDO GENERAL</v>
          </cell>
          <cell r="C2124" t="str">
            <v>Capitulo 0206 MINISTERIO DE EDUCACIÓN</v>
          </cell>
          <cell r="D2124" t="str">
            <v>Libramiento 0206-01-01-0010-8691</v>
          </cell>
          <cell r="E2124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4" t="str">
            <v>09-APR-18</v>
          </cell>
          <cell r="G2124">
            <v>1343217.6</v>
          </cell>
          <cell r="H2124" t="str">
            <v>27-APR-18</v>
          </cell>
          <cell r="I2124">
            <v>38416</v>
          </cell>
          <cell r="J2124">
            <v>1</v>
          </cell>
          <cell r="K2124" t="str">
            <v>TR</v>
          </cell>
          <cell r="L2124" t="str">
            <v>Conciliado</v>
          </cell>
          <cell r="M2124">
            <v>1</v>
          </cell>
          <cell r="N2124">
            <v>3655440</v>
          </cell>
          <cell r="O2124">
            <v>3655440</v>
          </cell>
          <cell r="P2124">
            <v>705391.2</v>
          </cell>
          <cell r="Q2124">
            <v>0</v>
          </cell>
          <cell r="R2124">
            <v>0</v>
          </cell>
        </row>
        <row r="2125">
          <cell r="A2125">
            <v>38416</v>
          </cell>
          <cell r="B2125" t="str">
            <v>Fuenta Especifica 0100 FONDO GENERAL</v>
          </cell>
          <cell r="C2125" t="str">
            <v>Capitulo 0206 MINISTERIO DE EDUCACIÓN</v>
          </cell>
          <cell r="D2125" t="str">
            <v>Libramiento 0206-01-01-0010-8691</v>
          </cell>
          <cell r="E2125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5" t="str">
            <v>09-APR-18</v>
          </cell>
          <cell r="G2125">
            <v>1343217.6</v>
          </cell>
          <cell r="H2125" t="str">
            <v>27-APR-18</v>
          </cell>
          <cell r="I2125">
            <v>38416</v>
          </cell>
          <cell r="J2125">
            <v>1</v>
          </cell>
          <cell r="K2125" t="str">
            <v>TR</v>
          </cell>
          <cell r="L2125" t="str">
            <v>Conciliado</v>
          </cell>
          <cell r="M2125">
            <v>1</v>
          </cell>
          <cell r="N2125">
            <v>3649086</v>
          </cell>
          <cell r="O2125">
            <v>3649086</v>
          </cell>
          <cell r="P2125">
            <v>580910.4</v>
          </cell>
          <cell r="Q2125">
            <v>0</v>
          </cell>
          <cell r="R2125">
            <v>0</v>
          </cell>
        </row>
        <row r="2126">
          <cell r="A2126">
            <v>38416</v>
          </cell>
          <cell r="B2126" t="str">
            <v>Fuenta Especifica 0100 FONDO GENERAL</v>
          </cell>
          <cell r="C2126" t="str">
            <v>Capitulo 0206 MINISTERIO DE EDUCACIÓN</v>
          </cell>
          <cell r="D2126" t="str">
            <v>Libramiento 0206-01-01-0010-8691</v>
          </cell>
          <cell r="E2126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6" t="str">
            <v>09-APR-18</v>
          </cell>
          <cell r="G2126">
            <v>1343217.6</v>
          </cell>
          <cell r="H2126" t="str">
            <v>27-APR-18</v>
          </cell>
          <cell r="I2126">
            <v>38416</v>
          </cell>
          <cell r="J2126">
            <v>1</v>
          </cell>
          <cell r="K2126" t="str">
            <v>IN</v>
          </cell>
          <cell r="L2126" t="str">
            <v>ENTREGADO</v>
          </cell>
          <cell r="M2126">
            <v>1</v>
          </cell>
          <cell r="N2126">
            <v>48314</v>
          </cell>
          <cell r="O2126">
            <v>48314</v>
          </cell>
          <cell r="P2126">
            <v>56916</v>
          </cell>
          <cell r="Q2126">
            <v>0</v>
          </cell>
          <cell r="R2126">
            <v>0</v>
          </cell>
        </row>
        <row r="2127">
          <cell r="A2127">
            <v>36058</v>
          </cell>
          <cell r="B2127" t="str">
            <v>Fuenta Especifica 0100 FONDO GENERAL</v>
          </cell>
          <cell r="C2127" t="str">
            <v>Capitulo 0206 MINISTERIO DE EDUCACIÓN</v>
          </cell>
          <cell r="D2127" t="str">
            <v>Libramiento 0206-01-01-0010-8692</v>
          </cell>
          <cell r="E2127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7" t="str">
            <v>09-APR-18</v>
          </cell>
          <cell r="G2127">
            <v>568146.4</v>
          </cell>
          <cell r="H2127" t="str">
            <v>23-APR-18</v>
          </cell>
          <cell r="I2127">
            <v>36058</v>
          </cell>
          <cell r="J2127">
            <v>7</v>
          </cell>
          <cell r="K2127" t="str">
            <v>IN</v>
          </cell>
          <cell r="L2127" t="str">
            <v>ENTREGADO</v>
          </cell>
          <cell r="M2127">
            <v>1</v>
          </cell>
          <cell r="N2127">
            <v>45425</v>
          </cell>
          <cell r="O2127">
            <v>45425</v>
          </cell>
          <cell r="P2127">
            <v>24074</v>
          </cell>
          <cell r="Q2127">
            <v>0</v>
          </cell>
          <cell r="R2127">
            <v>0</v>
          </cell>
        </row>
        <row r="2128">
          <cell r="A2128">
            <v>36058</v>
          </cell>
          <cell r="B2128" t="str">
            <v>Fuenta Especifica 0100 FONDO GENERAL</v>
          </cell>
          <cell r="C2128" t="str">
            <v>Capitulo 0206 MINISTERIO DE EDUCACIÓN</v>
          </cell>
          <cell r="D2128" t="str">
            <v>Libramiento 0206-01-01-0010-8692</v>
          </cell>
          <cell r="E2128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8" t="str">
            <v>09-APR-18</v>
          </cell>
          <cell r="G2128">
            <v>568146.4</v>
          </cell>
          <cell r="H2128" t="str">
            <v>23-APR-18</v>
          </cell>
          <cell r="I2128">
            <v>36058</v>
          </cell>
          <cell r="J2128">
            <v>7</v>
          </cell>
          <cell r="K2128" t="str">
            <v>TR</v>
          </cell>
          <cell r="L2128" t="str">
            <v>Conciliado</v>
          </cell>
          <cell r="M2128">
            <v>1</v>
          </cell>
          <cell r="N2128">
            <v>3240002</v>
          </cell>
          <cell r="O2128">
            <v>3240002</v>
          </cell>
          <cell r="P2128">
            <v>457406</v>
          </cell>
          <cell r="Q2128">
            <v>0</v>
          </cell>
          <cell r="R2128">
            <v>0</v>
          </cell>
        </row>
        <row r="2129">
          <cell r="A2129">
            <v>36058</v>
          </cell>
          <cell r="B2129" t="str">
            <v>Fuenta Especifica 0100 FONDO GENERAL</v>
          </cell>
          <cell r="C2129" t="str">
            <v>Capitulo 0206 MINISTERIO DE EDUCACIÓN</v>
          </cell>
          <cell r="D2129" t="str">
            <v>Libramiento 0206-01-01-0010-8692</v>
          </cell>
          <cell r="E2129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9" t="str">
            <v>09-APR-18</v>
          </cell>
          <cell r="G2129">
            <v>568146.4</v>
          </cell>
          <cell r="H2129" t="str">
            <v>23-APR-18</v>
          </cell>
          <cell r="I2129">
            <v>36058</v>
          </cell>
          <cell r="J2129">
            <v>7</v>
          </cell>
          <cell r="K2129" t="str">
            <v>IN</v>
          </cell>
          <cell r="L2129" t="str">
            <v>ENTREGADO</v>
          </cell>
          <cell r="M2129">
            <v>1</v>
          </cell>
          <cell r="N2129">
            <v>45350</v>
          </cell>
          <cell r="O2129">
            <v>45350</v>
          </cell>
          <cell r="P2129">
            <v>86666.4</v>
          </cell>
          <cell r="Q2129">
            <v>0</v>
          </cell>
          <cell r="R2129">
            <v>0</v>
          </cell>
        </row>
        <row r="2130">
          <cell r="A2130">
            <v>37267</v>
          </cell>
          <cell r="B2130" t="str">
            <v>Fuenta Especifica 0100 FONDO GENERAL</v>
          </cell>
          <cell r="C2130" t="str">
            <v>Capitulo 0206 MINISTERIO DE EDUCACIÓN</v>
          </cell>
          <cell r="D2130" t="str">
            <v>Libramiento 0206-01-01-0010-8693</v>
          </cell>
          <cell r="E2130" t="str">
            <v>PAGO SUM. ALIM. ESC. JEE. MES ENERO 2018, S/FACT. NCF: 00454, CARTAS COMPROMISO NOS. 04866, 00161, 09529 Y 04874, OC. 7195 Y 6013.</v>
          </cell>
          <cell r="F2130" t="str">
            <v>09-APR-18</v>
          </cell>
          <cell r="G2130">
            <v>1442809.6</v>
          </cell>
          <cell r="H2130" t="str">
            <v>25-APR-18</v>
          </cell>
          <cell r="I2130">
            <v>37267</v>
          </cell>
          <cell r="J2130">
            <v>7</v>
          </cell>
          <cell r="K2130" t="str">
            <v>TR</v>
          </cell>
          <cell r="L2130" t="str">
            <v>Conciliado</v>
          </cell>
          <cell r="M2130">
            <v>1</v>
          </cell>
          <cell r="N2130">
            <v>3377745</v>
          </cell>
          <cell r="O2130">
            <v>3377745</v>
          </cell>
          <cell r="P2130">
            <v>1381673.6</v>
          </cell>
          <cell r="Q2130">
            <v>0</v>
          </cell>
          <cell r="R2130">
            <v>0</v>
          </cell>
        </row>
        <row r="2131">
          <cell r="A2131">
            <v>37267</v>
          </cell>
          <cell r="B2131" t="str">
            <v>Fuenta Especifica 0100 FONDO GENERAL</v>
          </cell>
          <cell r="C2131" t="str">
            <v>Capitulo 0206 MINISTERIO DE EDUCACIÓN</v>
          </cell>
          <cell r="D2131" t="str">
            <v>Libramiento 0206-01-01-0010-8693</v>
          </cell>
          <cell r="E2131" t="str">
            <v>PAGO SUM. ALIM. ESC. JEE. MES ENERO 2018, S/FACT. NCF: 00454, CARTAS COMPROMISO NOS. 04866, 00161, 09529 Y 04874, OC. 7195 Y 6013.</v>
          </cell>
          <cell r="F2131" t="str">
            <v>09-APR-18</v>
          </cell>
          <cell r="G2131">
            <v>1442809.6</v>
          </cell>
          <cell r="H2131" t="str">
            <v>25-APR-18</v>
          </cell>
          <cell r="I2131">
            <v>37267</v>
          </cell>
          <cell r="J2131">
            <v>7</v>
          </cell>
          <cell r="K2131" t="str">
            <v>IN</v>
          </cell>
          <cell r="L2131" t="str">
            <v>ENTREGADO</v>
          </cell>
          <cell r="M2131">
            <v>1</v>
          </cell>
          <cell r="N2131">
            <v>46918</v>
          </cell>
          <cell r="O2131">
            <v>46918</v>
          </cell>
          <cell r="P2131">
            <v>61136</v>
          </cell>
          <cell r="Q2131">
            <v>0</v>
          </cell>
          <cell r="R2131">
            <v>0</v>
          </cell>
        </row>
        <row r="2132">
          <cell r="A2132">
            <v>36310</v>
          </cell>
          <cell r="B2132" t="str">
            <v>Fuenta Especifica 0100 FONDO GENERAL</v>
          </cell>
          <cell r="C2132" t="str">
            <v>Capitulo 0206 MINISTERIO DE EDUCACIÓN</v>
          </cell>
          <cell r="D2132" t="str">
            <v>Libramiento 0206-01-01-0010-8694</v>
          </cell>
          <cell r="E2132" t="str">
            <v>PAGO POR SUM. ALIM. ESC. UM. CORRESP. A DICIEMBRE/2017, SEGUN FACT. NCF: 00157, NC. 00052, CONT. 443/2017, OC. 6497, MENOS ANTICIPO</v>
          </cell>
          <cell r="F2132" t="str">
            <v>09-APR-18</v>
          </cell>
          <cell r="G2132">
            <v>648039.05000000005</v>
          </cell>
          <cell r="H2132" t="str">
            <v>24-APR-18</v>
          </cell>
          <cell r="I2132">
            <v>36310</v>
          </cell>
          <cell r="J2132">
            <v>4</v>
          </cell>
          <cell r="K2132" t="str">
            <v>IN</v>
          </cell>
          <cell r="L2132" t="str">
            <v>ENTREGADO</v>
          </cell>
          <cell r="M2132">
            <v>1</v>
          </cell>
          <cell r="N2132">
            <v>45833</v>
          </cell>
          <cell r="O2132">
            <v>45833</v>
          </cell>
          <cell r="P2132">
            <v>5953.12</v>
          </cell>
          <cell r="Q2132">
            <v>0</v>
          </cell>
          <cell r="R2132">
            <v>0</v>
          </cell>
        </row>
        <row r="2133">
          <cell r="A2133">
            <v>36310</v>
          </cell>
          <cell r="B2133" t="str">
            <v>Fuenta Especifica 0100 FONDO GENERAL</v>
          </cell>
          <cell r="C2133" t="str">
            <v>Capitulo 0206 MINISTERIO DE EDUCACIÓN</v>
          </cell>
          <cell r="D2133" t="str">
            <v>Libramiento 0206-01-01-0010-8694</v>
          </cell>
          <cell r="E2133" t="str">
            <v>PAGO POR SUM. ALIM. ESC. UM. CORRESP. A DICIEMBRE/2017, SEGUN FACT. NCF: 00157, NC. 00052, CONT. 443/2017, OC. 6497, MENOS ANTICIPO</v>
          </cell>
          <cell r="F2133" t="str">
            <v>09-APR-18</v>
          </cell>
          <cell r="G2133">
            <v>648039.05000000005</v>
          </cell>
          <cell r="H2133" t="str">
            <v>24-APR-18</v>
          </cell>
          <cell r="I2133">
            <v>36310</v>
          </cell>
          <cell r="J2133">
            <v>4</v>
          </cell>
          <cell r="K2133" t="str">
            <v>TR</v>
          </cell>
          <cell r="L2133" t="str">
            <v>Conciliado</v>
          </cell>
          <cell r="M2133">
            <v>1</v>
          </cell>
          <cell r="N2133">
            <v>3298006</v>
          </cell>
          <cell r="O2133">
            <v>3298006</v>
          </cell>
          <cell r="P2133">
            <v>642085.93000000005</v>
          </cell>
          <cell r="Q2133">
            <v>0</v>
          </cell>
          <cell r="R2133">
            <v>0</v>
          </cell>
        </row>
        <row r="2134">
          <cell r="A2134">
            <v>37268</v>
          </cell>
          <cell r="B2134" t="str">
            <v>Fuenta Especifica 0100 FONDO GENERAL</v>
          </cell>
          <cell r="C2134" t="str">
            <v>Capitulo 0206 MINISTERIO DE EDUCACIÓN</v>
          </cell>
          <cell r="D2134" t="str">
            <v>Libramiento 0206-01-01-0010-8695</v>
          </cell>
          <cell r="E2134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4" t="str">
            <v>09-APR-18</v>
          </cell>
          <cell r="G2134">
            <v>540204</v>
          </cell>
          <cell r="H2134" t="str">
            <v>25-APR-18</v>
          </cell>
          <cell r="I2134">
            <v>37268</v>
          </cell>
          <cell r="J2134">
            <v>7</v>
          </cell>
          <cell r="K2134" t="str">
            <v>IN</v>
          </cell>
          <cell r="L2134" t="str">
            <v>ENTREGADO</v>
          </cell>
          <cell r="M2134">
            <v>1</v>
          </cell>
          <cell r="N2134">
            <v>47006</v>
          </cell>
          <cell r="O2134">
            <v>47006</v>
          </cell>
          <cell r="P2134">
            <v>82404</v>
          </cell>
          <cell r="Q2134">
            <v>0</v>
          </cell>
          <cell r="R2134">
            <v>0</v>
          </cell>
        </row>
        <row r="2135">
          <cell r="A2135">
            <v>37268</v>
          </cell>
          <cell r="B2135" t="str">
            <v>Fuenta Especifica 0100 FONDO GENERAL</v>
          </cell>
          <cell r="C2135" t="str">
            <v>Capitulo 0206 MINISTERIO DE EDUCACIÓN</v>
          </cell>
          <cell r="D2135" t="str">
            <v>Libramiento 0206-01-01-0010-8695</v>
          </cell>
          <cell r="E2135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5" t="str">
            <v>09-APR-18</v>
          </cell>
          <cell r="G2135">
            <v>540204</v>
          </cell>
          <cell r="H2135" t="str">
            <v>25-APR-18</v>
          </cell>
          <cell r="I2135">
            <v>37268</v>
          </cell>
          <cell r="J2135">
            <v>7</v>
          </cell>
          <cell r="K2135" t="str">
            <v>IN</v>
          </cell>
          <cell r="L2135" t="str">
            <v>ENTREGADO</v>
          </cell>
          <cell r="M2135">
            <v>1</v>
          </cell>
          <cell r="N2135">
            <v>46917</v>
          </cell>
          <cell r="O2135">
            <v>46917</v>
          </cell>
          <cell r="P2135">
            <v>22890</v>
          </cell>
          <cell r="Q2135">
            <v>0</v>
          </cell>
          <cell r="R2135">
            <v>0</v>
          </cell>
        </row>
        <row r="2136">
          <cell r="A2136">
            <v>37268</v>
          </cell>
          <cell r="B2136" t="str">
            <v>Fuenta Especifica 0100 FONDO GENERAL</v>
          </cell>
          <cell r="C2136" t="str">
            <v>Capitulo 0206 MINISTERIO DE EDUCACIÓN</v>
          </cell>
          <cell r="D2136" t="str">
            <v>Libramiento 0206-01-01-0010-8695</v>
          </cell>
          <cell r="E2136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6" t="str">
            <v>09-APR-18</v>
          </cell>
          <cell r="G2136">
            <v>540204</v>
          </cell>
          <cell r="H2136" t="str">
            <v>25-APR-18</v>
          </cell>
          <cell r="I2136">
            <v>37268</v>
          </cell>
          <cell r="J2136">
            <v>7</v>
          </cell>
          <cell r="K2136" t="str">
            <v>TR</v>
          </cell>
          <cell r="L2136" t="str">
            <v>Conciliado</v>
          </cell>
          <cell r="M2136">
            <v>1</v>
          </cell>
          <cell r="N2136">
            <v>3377799</v>
          </cell>
          <cell r="O2136">
            <v>3377799</v>
          </cell>
          <cell r="P2136">
            <v>434910</v>
          </cell>
          <cell r="Q2136">
            <v>0</v>
          </cell>
          <cell r="R2136">
            <v>0</v>
          </cell>
        </row>
        <row r="2137">
          <cell r="A2137">
            <v>37269</v>
          </cell>
          <cell r="B2137" t="str">
            <v>Fuenta Especifica 0100 FONDO GENERAL</v>
          </cell>
          <cell r="C2137" t="str">
            <v>Capitulo 0206 MINISTERIO DE EDUCACIÓN</v>
          </cell>
          <cell r="D2137" t="str">
            <v>Libramiento 0206-01-01-0010-8696</v>
          </cell>
          <cell r="E2137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7" t="str">
            <v>09-APR-18</v>
          </cell>
          <cell r="G2137">
            <v>840868</v>
          </cell>
          <cell r="H2137" t="str">
            <v>25-APR-18</v>
          </cell>
          <cell r="I2137">
            <v>37269</v>
          </cell>
          <cell r="J2137">
            <v>7</v>
          </cell>
          <cell r="K2137" t="str">
            <v>TR</v>
          </cell>
          <cell r="L2137" t="str">
            <v>Conciliado</v>
          </cell>
          <cell r="M2137">
            <v>1</v>
          </cell>
          <cell r="N2137">
            <v>3377798</v>
          </cell>
          <cell r="O2137">
            <v>3377798</v>
          </cell>
          <cell r="P2137">
            <v>676970</v>
          </cell>
          <cell r="Q2137">
            <v>0</v>
          </cell>
          <cell r="R2137">
            <v>0</v>
          </cell>
        </row>
        <row r="2138">
          <cell r="A2138">
            <v>37269</v>
          </cell>
          <cell r="B2138" t="str">
            <v>Fuenta Especifica 0100 FONDO GENERAL</v>
          </cell>
          <cell r="C2138" t="str">
            <v>Capitulo 0206 MINISTERIO DE EDUCACIÓN</v>
          </cell>
          <cell r="D2138" t="str">
            <v>Libramiento 0206-01-01-0010-8696</v>
          </cell>
          <cell r="E2138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8" t="str">
            <v>09-APR-18</v>
          </cell>
          <cell r="G2138">
            <v>840868</v>
          </cell>
          <cell r="H2138" t="str">
            <v>25-APR-18</v>
          </cell>
          <cell r="I2138">
            <v>37269</v>
          </cell>
          <cell r="J2138">
            <v>7</v>
          </cell>
          <cell r="K2138" t="str">
            <v>IN</v>
          </cell>
          <cell r="L2138" t="str">
            <v>ENTREGADO</v>
          </cell>
          <cell r="M2138">
            <v>1</v>
          </cell>
          <cell r="N2138">
            <v>46916</v>
          </cell>
          <cell r="O2138">
            <v>46916</v>
          </cell>
          <cell r="P2138">
            <v>35630</v>
          </cell>
          <cell r="Q2138">
            <v>0</v>
          </cell>
          <cell r="R2138">
            <v>0</v>
          </cell>
        </row>
        <row r="2139">
          <cell r="A2139">
            <v>37269</v>
          </cell>
          <cell r="B2139" t="str">
            <v>Fuenta Especifica 0100 FONDO GENERAL</v>
          </cell>
          <cell r="C2139" t="str">
            <v>Capitulo 0206 MINISTERIO DE EDUCACIÓN</v>
          </cell>
          <cell r="D2139" t="str">
            <v>Libramiento 0206-01-01-0010-8696</v>
          </cell>
          <cell r="E2139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9" t="str">
            <v>09-APR-18</v>
          </cell>
          <cell r="G2139">
            <v>840868</v>
          </cell>
          <cell r="H2139" t="str">
            <v>25-APR-18</v>
          </cell>
          <cell r="I2139">
            <v>37269</v>
          </cell>
          <cell r="J2139">
            <v>7</v>
          </cell>
          <cell r="K2139" t="str">
            <v>IN</v>
          </cell>
          <cell r="L2139" t="str">
            <v>ENTREGADO</v>
          </cell>
          <cell r="M2139">
            <v>1</v>
          </cell>
          <cell r="N2139">
            <v>47005</v>
          </cell>
          <cell r="O2139">
            <v>47005</v>
          </cell>
          <cell r="P2139">
            <v>128268</v>
          </cell>
          <cell r="Q2139">
            <v>0</v>
          </cell>
          <cell r="R2139">
            <v>0</v>
          </cell>
        </row>
        <row r="2140">
          <cell r="A2140">
            <v>37563</v>
          </cell>
          <cell r="B2140" t="str">
            <v>Fuenta Especifica 0100 FONDO GENERAL</v>
          </cell>
          <cell r="C2140" t="str">
            <v>Capitulo 0206 MINISTERIO DE EDUCACIÓN</v>
          </cell>
          <cell r="D2140" t="str">
            <v>Libramiento 0206-01-01-0010-8700</v>
          </cell>
          <cell r="E2140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0" t="str">
            <v>09-APR-18</v>
          </cell>
          <cell r="G2140">
            <v>599221.18000000005</v>
          </cell>
          <cell r="H2140" t="str">
            <v>26-APR-18</v>
          </cell>
          <cell r="I2140">
            <v>37563</v>
          </cell>
          <cell r="J2140">
            <v>3</v>
          </cell>
          <cell r="K2140" t="str">
            <v>IN</v>
          </cell>
          <cell r="L2140" t="str">
            <v>ENTREGADO</v>
          </cell>
          <cell r="M2140">
            <v>1</v>
          </cell>
          <cell r="N2140">
            <v>47222</v>
          </cell>
          <cell r="O2140">
            <v>47222</v>
          </cell>
          <cell r="P2140">
            <v>5491.85</v>
          </cell>
          <cell r="Q2140">
            <v>0</v>
          </cell>
          <cell r="R2140">
            <v>0</v>
          </cell>
        </row>
        <row r="2141">
          <cell r="A2141">
            <v>37563</v>
          </cell>
          <cell r="B2141" t="str">
            <v>Fuenta Especifica 0100 FONDO GENERAL</v>
          </cell>
          <cell r="C2141" t="str">
            <v>Capitulo 0206 MINISTERIO DE EDUCACIÓN</v>
          </cell>
          <cell r="D2141" t="str">
            <v>Libramiento 0206-01-01-0010-8700</v>
          </cell>
          <cell r="E2141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1" t="str">
            <v>09-APR-18</v>
          </cell>
          <cell r="G2141">
            <v>599221.18000000005</v>
          </cell>
          <cell r="H2141" t="str">
            <v>26-APR-18</v>
          </cell>
          <cell r="I2141">
            <v>37563</v>
          </cell>
          <cell r="J2141">
            <v>3</v>
          </cell>
          <cell r="K2141" t="str">
            <v>TR</v>
          </cell>
          <cell r="L2141" t="str">
            <v>Conciliado</v>
          </cell>
          <cell r="M2141">
            <v>1</v>
          </cell>
          <cell r="N2141">
            <v>3615184</v>
          </cell>
          <cell r="O2141">
            <v>3615184</v>
          </cell>
          <cell r="P2141">
            <v>593729.32999999996</v>
          </cell>
          <cell r="Q2141">
            <v>0</v>
          </cell>
          <cell r="R2141">
            <v>0</v>
          </cell>
        </row>
        <row r="2142">
          <cell r="A2142">
            <v>35884</v>
          </cell>
          <cell r="B2142" t="str">
            <v>Fuenta Especifica 0100 FONDO GENERAL</v>
          </cell>
          <cell r="C2142" t="str">
            <v>Capitulo 0206 MINISTERIO DE EDUCACIÓN</v>
          </cell>
          <cell r="D2142" t="str">
            <v>Libramiento 0206-01-01-0010-8701</v>
          </cell>
          <cell r="E2142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2" t="str">
            <v>09-APR-18</v>
          </cell>
          <cell r="G2142">
            <v>2131504.7999999998</v>
          </cell>
          <cell r="H2142" t="str">
            <v>23-APR-18</v>
          </cell>
          <cell r="I2142">
            <v>35884</v>
          </cell>
          <cell r="J2142">
            <v>2</v>
          </cell>
          <cell r="K2142" t="str">
            <v>TR</v>
          </cell>
          <cell r="L2142" t="str">
            <v>Conciliado</v>
          </cell>
          <cell r="M2142">
            <v>1</v>
          </cell>
          <cell r="N2142">
            <v>3187579</v>
          </cell>
          <cell r="O2142">
            <v>3187579</v>
          </cell>
          <cell r="P2142">
            <v>2041186.8</v>
          </cell>
          <cell r="Q2142">
            <v>0</v>
          </cell>
          <cell r="R2142">
            <v>0</v>
          </cell>
        </row>
        <row r="2143">
          <cell r="A2143">
            <v>35884</v>
          </cell>
          <cell r="B2143" t="str">
            <v>Fuenta Especifica 0100 FONDO GENERAL</v>
          </cell>
          <cell r="C2143" t="str">
            <v>Capitulo 0206 MINISTERIO DE EDUCACIÓN</v>
          </cell>
          <cell r="D2143" t="str">
            <v>Libramiento 0206-01-01-0010-8701</v>
          </cell>
          <cell r="E2143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3" t="str">
            <v>09-APR-18</v>
          </cell>
          <cell r="G2143">
            <v>2131504.7999999998</v>
          </cell>
          <cell r="H2143" t="str">
            <v>23-APR-18</v>
          </cell>
          <cell r="I2143">
            <v>35884</v>
          </cell>
          <cell r="J2143">
            <v>2</v>
          </cell>
          <cell r="K2143" t="str">
            <v>IN</v>
          </cell>
          <cell r="L2143" t="str">
            <v>ENTREGADO</v>
          </cell>
          <cell r="M2143">
            <v>1</v>
          </cell>
          <cell r="N2143">
            <v>45292</v>
          </cell>
          <cell r="O2143">
            <v>45292</v>
          </cell>
          <cell r="P2143">
            <v>90318</v>
          </cell>
          <cell r="Q2143">
            <v>0</v>
          </cell>
          <cell r="R2143">
            <v>0</v>
          </cell>
        </row>
        <row r="2144">
          <cell r="A2144">
            <v>36397</v>
          </cell>
          <cell r="B2144" t="str">
            <v>Fuenta Especifica 0100 FONDO GENERAL</v>
          </cell>
          <cell r="C2144" t="str">
            <v>Capitulo 0206 MINISTERIO DE EDUCACIÓN</v>
          </cell>
          <cell r="D2144" t="str">
            <v>Libramiento 0206-01-01-0010-8727</v>
          </cell>
          <cell r="E2144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4" t="str">
            <v>09-APR-18</v>
          </cell>
          <cell r="G2144">
            <v>590472</v>
          </cell>
          <cell r="H2144" t="str">
            <v>24-APR-18</v>
          </cell>
          <cell r="I2144">
            <v>36397</v>
          </cell>
          <cell r="J2144">
            <v>1</v>
          </cell>
          <cell r="K2144" t="str">
            <v>IN</v>
          </cell>
          <cell r="L2144" t="str">
            <v>ENTREGADO</v>
          </cell>
          <cell r="M2144">
            <v>1</v>
          </cell>
          <cell r="N2144">
            <v>45626</v>
          </cell>
          <cell r="O2144">
            <v>45626</v>
          </cell>
          <cell r="P2144">
            <v>90072</v>
          </cell>
          <cell r="Q2144">
            <v>0</v>
          </cell>
          <cell r="R2144">
            <v>0</v>
          </cell>
        </row>
        <row r="2145">
          <cell r="A2145">
            <v>36397</v>
          </cell>
          <cell r="B2145" t="str">
            <v>Fuenta Especifica 0100 FONDO GENERAL</v>
          </cell>
          <cell r="C2145" t="str">
            <v>Capitulo 0206 MINISTERIO DE EDUCACIÓN</v>
          </cell>
          <cell r="D2145" t="str">
            <v>Libramiento 0206-01-01-0010-8727</v>
          </cell>
          <cell r="E2145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5" t="str">
            <v>09-APR-18</v>
          </cell>
          <cell r="G2145">
            <v>590472</v>
          </cell>
          <cell r="H2145" t="str">
            <v>24-APR-18</v>
          </cell>
          <cell r="I2145">
            <v>36397</v>
          </cell>
          <cell r="J2145">
            <v>1</v>
          </cell>
          <cell r="K2145" t="str">
            <v>IN</v>
          </cell>
          <cell r="L2145" t="str">
            <v>ENTREGADO</v>
          </cell>
          <cell r="M2145">
            <v>1</v>
          </cell>
          <cell r="N2145">
            <v>45722</v>
          </cell>
          <cell r="O2145">
            <v>45722</v>
          </cell>
          <cell r="P2145">
            <v>25020</v>
          </cell>
          <cell r="Q2145">
            <v>0</v>
          </cell>
          <cell r="R2145">
            <v>0</v>
          </cell>
        </row>
        <row r="2146">
          <cell r="A2146">
            <v>36397</v>
          </cell>
          <cell r="B2146" t="str">
            <v>Fuenta Especifica 0100 FONDO GENERAL</v>
          </cell>
          <cell r="C2146" t="str">
            <v>Capitulo 0206 MINISTERIO DE EDUCACIÓN</v>
          </cell>
          <cell r="D2146" t="str">
            <v>Libramiento 0206-01-01-0010-8727</v>
          </cell>
          <cell r="E2146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6" t="str">
            <v>09-APR-18</v>
          </cell>
          <cell r="G2146">
            <v>590472</v>
          </cell>
          <cell r="H2146" t="str">
            <v>24-APR-18</v>
          </cell>
          <cell r="I2146">
            <v>36397</v>
          </cell>
          <cell r="J2146">
            <v>1</v>
          </cell>
          <cell r="K2146" t="str">
            <v>TR</v>
          </cell>
          <cell r="L2146" t="str">
            <v>Conciliado</v>
          </cell>
          <cell r="M2146">
            <v>1</v>
          </cell>
          <cell r="N2146">
            <v>3320358</v>
          </cell>
          <cell r="O2146">
            <v>3320358</v>
          </cell>
          <cell r="P2146">
            <v>475380</v>
          </cell>
          <cell r="Q2146">
            <v>0</v>
          </cell>
          <cell r="R2146">
            <v>0</v>
          </cell>
        </row>
        <row r="2147">
          <cell r="A2147">
            <v>35886</v>
          </cell>
          <cell r="B2147" t="str">
            <v>Fuenta Especifica 0100 FONDO GENERAL</v>
          </cell>
          <cell r="C2147" t="str">
            <v>Capitulo 0206 MINISTERIO DE EDUCACIÓN</v>
          </cell>
          <cell r="D2147" t="str">
            <v>Libramiento 0206-01-01-0010-8728</v>
          </cell>
          <cell r="E2147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7" t="str">
            <v>09-APR-18</v>
          </cell>
          <cell r="G2147">
            <v>757937.6</v>
          </cell>
          <cell r="H2147" t="str">
            <v>23-APR-18</v>
          </cell>
          <cell r="I2147">
            <v>35886</v>
          </cell>
          <cell r="J2147">
            <v>2</v>
          </cell>
          <cell r="K2147" t="str">
            <v>IN</v>
          </cell>
          <cell r="L2147" t="str">
            <v>ENTREGADO</v>
          </cell>
          <cell r="M2147">
            <v>1</v>
          </cell>
          <cell r="N2147">
            <v>44893</v>
          </cell>
          <cell r="O2147">
            <v>44893</v>
          </cell>
          <cell r="P2147">
            <v>115617.60000000001</v>
          </cell>
          <cell r="Q2147">
            <v>0</v>
          </cell>
          <cell r="R2147">
            <v>0</v>
          </cell>
        </row>
        <row r="2148">
          <cell r="A2148">
            <v>35886</v>
          </cell>
          <cell r="B2148" t="str">
            <v>Fuenta Especifica 0100 FONDO GENERAL</v>
          </cell>
          <cell r="C2148" t="str">
            <v>Capitulo 0206 MINISTERIO DE EDUCACIÓN</v>
          </cell>
          <cell r="D2148" t="str">
            <v>Libramiento 0206-01-01-0010-8728</v>
          </cell>
          <cell r="E2148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8" t="str">
            <v>09-APR-18</v>
          </cell>
          <cell r="G2148">
            <v>757937.6</v>
          </cell>
          <cell r="H2148" t="str">
            <v>23-APR-18</v>
          </cell>
          <cell r="I2148">
            <v>35886</v>
          </cell>
          <cell r="J2148">
            <v>2</v>
          </cell>
          <cell r="K2148" t="str">
            <v>TR</v>
          </cell>
          <cell r="L2148" t="str">
            <v>Conciliado</v>
          </cell>
          <cell r="M2148">
            <v>1</v>
          </cell>
          <cell r="N2148">
            <v>3187578</v>
          </cell>
          <cell r="O2148">
            <v>3187578</v>
          </cell>
          <cell r="P2148">
            <v>610204</v>
          </cell>
          <cell r="Q2148">
            <v>0</v>
          </cell>
          <cell r="R2148">
            <v>0</v>
          </cell>
        </row>
        <row r="2149">
          <cell r="A2149">
            <v>35886</v>
          </cell>
          <cell r="B2149" t="str">
            <v>Fuenta Especifica 0100 FONDO GENERAL</v>
          </cell>
          <cell r="C2149" t="str">
            <v>Capitulo 0206 MINISTERIO DE EDUCACIÓN</v>
          </cell>
          <cell r="D2149" t="str">
            <v>Libramiento 0206-01-01-0010-8728</v>
          </cell>
          <cell r="E2149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9" t="str">
            <v>09-APR-18</v>
          </cell>
          <cell r="G2149">
            <v>757937.6</v>
          </cell>
          <cell r="H2149" t="str">
            <v>23-APR-18</v>
          </cell>
          <cell r="I2149">
            <v>35886</v>
          </cell>
          <cell r="J2149">
            <v>2</v>
          </cell>
          <cell r="K2149" t="str">
            <v>IN</v>
          </cell>
          <cell r="L2149" t="str">
            <v>ENTREGADO</v>
          </cell>
          <cell r="M2149">
            <v>1</v>
          </cell>
          <cell r="N2149">
            <v>45290</v>
          </cell>
          <cell r="O2149">
            <v>45290</v>
          </cell>
          <cell r="P2149">
            <v>32116</v>
          </cell>
          <cell r="Q2149">
            <v>0</v>
          </cell>
          <cell r="R2149">
            <v>0</v>
          </cell>
        </row>
        <row r="2150">
          <cell r="A2150">
            <v>35887</v>
          </cell>
          <cell r="B2150" t="str">
            <v>Fuenta Especifica 0100 FONDO GENERAL</v>
          </cell>
          <cell r="C2150" t="str">
            <v>Capitulo 0206 MINISTERIO DE EDUCACIÓN</v>
          </cell>
          <cell r="D2150" t="str">
            <v>Libramiento 0206-01-01-0010-8734</v>
          </cell>
          <cell r="E2150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0" t="str">
            <v>09-APR-18</v>
          </cell>
          <cell r="G2150">
            <v>1989008</v>
          </cell>
          <cell r="H2150" t="str">
            <v>23-APR-18</v>
          </cell>
          <cell r="I2150">
            <v>35887</v>
          </cell>
          <cell r="J2150">
            <v>2</v>
          </cell>
          <cell r="K2150" t="str">
            <v>TR</v>
          </cell>
          <cell r="L2150" t="str">
            <v>Conciliado</v>
          </cell>
          <cell r="M2150">
            <v>1</v>
          </cell>
          <cell r="N2150">
            <v>3187577</v>
          </cell>
          <cell r="O2150">
            <v>3187577</v>
          </cell>
          <cell r="P2150">
            <v>1904728</v>
          </cell>
          <cell r="Q2150">
            <v>0</v>
          </cell>
          <cell r="R2150">
            <v>0</v>
          </cell>
        </row>
        <row r="2151">
          <cell r="A2151">
            <v>35887</v>
          </cell>
          <cell r="B2151" t="str">
            <v>Fuenta Especifica 0100 FONDO GENERAL</v>
          </cell>
          <cell r="C2151" t="str">
            <v>Capitulo 0206 MINISTERIO DE EDUCACIÓN</v>
          </cell>
          <cell r="D2151" t="str">
            <v>Libramiento 0206-01-01-0010-8734</v>
          </cell>
          <cell r="E2151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1" t="str">
            <v>09-APR-18</v>
          </cell>
          <cell r="G2151">
            <v>1989008</v>
          </cell>
          <cell r="H2151" t="str">
            <v>23-APR-18</v>
          </cell>
          <cell r="I2151">
            <v>35887</v>
          </cell>
          <cell r="J2151">
            <v>2</v>
          </cell>
          <cell r="K2151" t="str">
            <v>IN</v>
          </cell>
          <cell r="L2151" t="str">
            <v>ENTREGADO</v>
          </cell>
          <cell r="M2151">
            <v>1</v>
          </cell>
          <cell r="N2151">
            <v>45289</v>
          </cell>
          <cell r="O2151">
            <v>45289</v>
          </cell>
          <cell r="P2151">
            <v>84280</v>
          </cell>
          <cell r="Q2151">
            <v>0</v>
          </cell>
          <cell r="R2151">
            <v>0</v>
          </cell>
        </row>
        <row r="2152">
          <cell r="A2152">
            <v>36059</v>
          </cell>
          <cell r="B2152" t="str">
            <v>Fuenta Especifica 0100 FONDO GENERAL</v>
          </cell>
          <cell r="C2152" t="str">
            <v>Capitulo 0206 MINISTERIO DE EDUCACIÓN</v>
          </cell>
          <cell r="D2152" t="str">
            <v>Libramiento 0206-01-01-0010-8740</v>
          </cell>
          <cell r="E2152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2" t="str">
            <v>09-APR-18</v>
          </cell>
          <cell r="G2152">
            <v>615440.80000000005</v>
          </cell>
          <cell r="H2152" t="str">
            <v>23-APR-18</v>
          </cell>
          <cell r="I2152">
            <v>36059</v>
          </cell>
          <cell r="J2152">
            <v>7</v>
          </cell>
          <cell r="K2152" t="str">
            <v>TR</v>
          </cell>
          <cell r="L2152" t="str">
            <v>Conciliado</v>
          </cell>
          <cell r="M2152">
            <v>1</v>
          </cell>
          <cell r="N2152">
            <v>3240001</v>
          </cell>
          <cell r="O2152">
            <v>3240001</v>
          </cell>
          <cell r="P2152">
            <v>298452</v>
          </cell>
          <cell r="Q2152">
            <v>0</v>
          </cell>
          <cell r="R2152">
            <v>0</v>
          </cell>
        </row>
        <row r="2153">
          <cell r="A2153">
            <v>36059</v>
          </cell>
          <cell r="B2153" t="str">
            <v>Fuenta Especifica 0100 FONDO GENERAL</v>
          </cell>
          <cell r="C2153" t="str">
            <v>Capitulo 0206 MINISTERIO DE EDUCACIÓN</v>
          </cell>
          <cell r="D2153" t="str">
            <v>Libramiento 0206-01-01-0010-8740</v>
          </cell>
          <cell r="E2153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3" t="str">
            <v>09-APR-18</v>
          </cell>
          <cell r="G2153">
            <v>615440.80000000005</v>
          </cell>
          <cell r="H2153" t="str">
            <v>23-APR-18</v>
          </cell>
          <cell r="I2153">
            <v>36059</v>
          </cell>
          <cell r="J2153">
            <v>7</v>
          </cell>
          <cell r="K2153" t="str">
            <v>IN</v>
          </cell>
          <cell r="L2153" t="str">
            <v>ENTREGADO</v>
          </cell>
          <cell r="M2153">
            <v>1</v>
          </cell>
          <cell r="N2153">
            <v>45424</v>
          </cell>
          <cell r="O2153">
            <v>45424</v>
          </cell>
          <cell r="P2153">
            <v>26078</v>
          </cell>
          <cell r="Q2153">
            <v>0</v>
          </cell>
          <cell r="R2153">
            <v>0</v>
          </cell>
        </row>
        <row r="2154">
          <cell r="A2154">
            <v>36059</v>
          </cell>
          <cell r="B2154" t="str">
            <v>Fuenta Especifica 0100 FONDO GENERAL</v>
          </cell>
          <cell r="C2154" t="str">
            <v>Capitulo 0206 MINISTERIO DE EDUCACIÓN</v>
          </cell>
          <cell r="D2154" t="str">
            <v>Libramiento 0206-01-01-0010-8740</v>
          </cell>
          <cell r="E2154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4" t="str">
            <v>09-APR-18</v>
          </cell>
          <cell r="G2154">
            <v>615440.80000000005</v>
          </cell>
          <cell r="H2154" t="str">
            <v>23-APR-18</v>
          </cell>
          <cell r="I2154">
            <v>36059</v>
          </cell>
          <cell r="J2154">
            <v>7</v>
          </cell>
          <cell r="K2154" t="str">
            <v>TR</v>
          </cell>
          <cell r="L2154" t="str">
            <v>Conciliado</v>
          </cell>
          <cell r="M2154">
            <v>1</v>
          </cell>
          <cell r="N2154">
            <v>3237842</v>
          </cell>
          <cell r="O2154">
            <v>3237842</v>
          </cell>
          <cell r="P2154">
            <v>197030</v>
          </cell>
          <cell r="Q2154">
            <v>0</v>
          </cell>
          <cell r="R2154">
            <v>0</v>
          </cell>
        </row>
        <row r="2155">
          <cell r="A2155">
            <v>36059</v>
          </cell>
          <cell r="B2155" t="str">
            <v>Fuenta Especifica 0100 FONDO GENERAL</v>
          </cell>
          <cell r="C2155" t="str">
            <v>Capitulo 0206 MINISTERIO DE EDUCACIÓN</v>
          </cell>
          <cell r="D2155" t="str">
            <v>Libramiento 0206-01-01-0010-8740</v>
          </cell>
          <cell r="E2155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5" t="str">
            <v>09-APR-18</v>
          </cell>
          <cell r="G2155">
            <v>615440.80000000005</v>
          </cell>
          <cell r="H2155" t="str">
            <v>23-APR-18</v>
          </cell>
          <cell r="I2155">
            <v>36059</v>
          </cell>
          <cell r="J2155">
            <v>7</v>
          </cell>
          <cell r="K2155" t="str">
            <v>IN</v>
          </cell>
          <cell r="L2155" t="str">
            <v>ENTREGADO</v>
          </cell>
          <cell r="M2155">
            <v>1</v>
          </cell>
          <cell r="N2155">
            <v>45349</v>
          </cell>
          <cell r="O2155">
            <v>45349</v>
          </cell>
          <cell r="P2155">
            <v>93880.8</v>
          </cell>
          <cell r="Q2155">
            <v>0</v>
          </cell>
          <cell r="R2155">
            <v>0</v>
          </cell>
        </row>
        <row r="2156">
          <cell r="A2156">
            <v>36060</v>
          </cell>
          <cell r="B2156" t="str">
            <v>Fuenta Especifica 0100 FONDO GENERAL</v>
          </cell>
          <cell r="C2156" t="str">
            <v>Capitulo 0206 MINISTERIO DE EDUCACIÓN</v>
          </cell>
          <cell r="D2156" t="str">
            <v>Libramiento 0206-01-01-0010-8742</v>
          </cell>
          <cell r="E2156" t="str">
            <v>PAGO SUM. ALIM. ESC. FRONT. CORRESP. A LOS MESES AGOSTO Y SEPT. 2017, SEGUN FACT. NCFS.: 00036 Y 00038, CONTRATO NO. 213/17 Y OC 6137.</v>
          </cell>
          <cell r="F2156" t="str">
            <v>09-APR-18</v>
          </cell>
          <cell r="G2156">
            <v>1563325.41</v>
          </cell>
          <cell r="H2156" t="str">
            <v>23-APR-18</v>
          </cell>
          <cell r="I2156">
            <v>36060</v>
          </cell>
          <cell r="J2156">
            <v>7</v>
          </cell>
          <cell r="K2156" t="str">
            <v>TR</v>
          </cell>
          <cell r="L2156" t="str">
            <v>Conciliado</v>
          </cell>
          <cell r="M2156">
            <v>1</v>
          </cell>
          <cell r="N2156">
            <v>3237843</v>
          </cell>
          <cell r="O2156">
            <v>3237843</v>
          </cell>
          <cell r="P2156">
            <v>1489677.88</v>
          </cell>
          <cell r="Q2156">
            <v>0</v>
          </cell>
          <cell r="R2156">
            <v>0</v>
          </cell>
        </row>
        <row r="2157">
          <cell r="A2157">
            <v>36060</v>
          </cell>
          <cell r="B2157" t="str">
            <v>Fuenta Especifica 0100 FONDO GENERAL</v>
          </cell>
          <cell r="C2157" t="str">
            <v>Capitulo 0206 MINISTERIO DE EDUCACIÓN</v>
          </cell>
          <cell r="D2157" t="str">
            <v>Libramiento 0206-01-01-0010-8742</v>
          </cell>
          <cell r="E2157" t="str">
            <v>PAGO SUM. ALIM. ESC. FRONT. CORRESP. A LOS MESES AGOSTO Y SEPT. 2017, SEGUN FACT. NCFS.: 00036 Y 00038, CONTRATO NO. 213/17 Y OC 6137.</v>
          </cell>
          <cell r="F2157" t="str">
            <v>09-APR-18</v>
          </cell>
          <cell r="G2157">
            <v>1563325.41</v>
          </cell>
          <cell r="H2157" t="str">
            <v>23-APR-18</v>
          </cell>
          <cell r="I2157">
            <v>36060</v>
          </cell>
          <cell r="J2157">
            <v>7</v>
          </cell>
          <cell r="K2157" t="str">
            <v>IN</v>
          </cell>
          <cell r="L2157" t="str">
            <v>ENTREGADO</v>
          </cell>
          <cell r="M2157">
            <v>1</v>
          </cell>
          <cell r="N2157">
            <v>45423</v>
          </cell>
          <cell r="O2157">
            <v>45423</v>
          </cell>
          <cell r="P2157">
            <v>73647.53</v>
          </cell>
          <cell r="Q2157">
            <v>0</v>
          </cell>
          <cell r="R2157">
            <v>0</v>
          </cell>
        </row>
        <row r="2158">
          <cell r="A2158">
            <v>36399</v>
          </cell>
          <cell r="B2158" t="str">
            <v>Fuenta Especifica 0100 FONDO GENERAL</v>
          </cell>
          <cell r="C2158" t="str">
            <v>Capitulo 0206 MINISTERIO DE EDUCACIÓN</v>
          </cell>
          <cell r="D2158" t="str">
            <v>Libramiento 0206-01-01-0010-8743</v>
          </cell>
          <cell r="E2158" t="str">
            <v>PAGO A FAVOR DE BANCO AGRICOLA S/ACTO 437 D/F. 19/09/2017 CEDIDO POR D COMER GOURMET JG, SRL, SUM. ALIM. ESC. JEE. MES ENERO 2018, S/FACT. NCF: 00277, CARTAS COMPROMISO NOS. 00261, OC. 5943.</v>
          </cell>
          <cell r="F2158" t="str">
            <v>09-APR-18</v>
          </cell>
          <cell r="G2158">
            <v>877920</v>
          </cell>
          <cell r="H2158" t="str">
            <v>24-APR-18</v>
          </cell>
          <cell r="I2158">
            <v>36399</v>
          </cell>
          <cell r="J2158">
            <v>1</v>
          </cell>
          <cell r="K2158" t="str">
            <v>IN</v>
          </cell>
          <cell r="L2158" t="str">
            <v>ENTREGADO</v>
          </cell>
          <cell r="M2158">
            <v>1</v>
          </cell>
          <cell r="N2158">
            <v>45721</v>
          </cell>
          <cell r="O2158">
            <v>45721</v>
          </cell>
          <cell r="P2158">
            <v>37200</v>
          </cell>
          <cell r="Q2158">
            <v>0</v>
          </cell>
          <cell r="R2158">
            <v>0</v>
          </cell>
        </row>
        <row r="2159">
          <cell r="A2159">
            <v>36399</v>
          </cell>
          <cell r="B2159" t="str">
            <v>Fuenta Especifica 0100 FONDO GENERAL</v>
          </cell>
          <cell r="C2159" t="str">
            <v>Capitulo 0206 MINISTERIO DE EDUCACIÓN</v>
          </cell>
          <cell r="D2159" t="str">
            <v>Libramiento 0206-01-01-0010-8743</v>
          </cell>
          <cell r="E2159" t="str">
            <v>PAGO A FAVOR DE BANCO AGRICOLA S/ACTO 437 D/F. 19/09/2017 CEDIDO POR D COMER GOURMET JG, SRL, SUM. ALIM. ESC. JEE. MES ENERO 2018, S/FACT. NCF: 00277, CARTAS COMPROMISO NOS. 00261, OC. 5943.</v>
          </cell>
          <cell r="F2159" t="str">
            <v>09-APR-18</v>
          </cell>
          <cell r="G2159">
            <v>877920</v>
          </cell>
          <cell r="H2159" t="str">
            <v>24-APR-18</v>
          </cell>
          <cell r="I2159">
            <v>36399</v>
          </cell>
          <cell r="J2159">
            <v>1</v>
          </cell>
          <cell r="K2159" t="str">
            <v>TR</v>
          </cell>
          <cell r="L2159" t="str">
            <v>Conciliado</v>
          </cell>
          <cell r="M2159">
            <v>1</v>
          </cell>
          <cell r="N2159">
            <v>3306814</v>
          </cell>
          <cell r="O2159">
            <v>3306814</v>
          </cell>
          <cell r="P2159">
            <v>840720</v>
          </cell>
          <cell r="Q2159">
            <v>0</v>
          </cell>
          <cell r="R2159">
            <v>0</v>
          </cell>
        </row>
        <row r="2160">
          <cell r="A2160">
            <v>35888</v>
          </cell>
          <cell r="B2160" t="str">
            <v>Fuenta Especifica 0100 FONDO GENERAL</v>
          </cell>
          <cell r="C2160" t="str">
            <v>Capitulo 0206 MINISTERIO DE EDUCACIÓN</v>
          </cell>
          <cell r="D2160" t="str">
            <v>Libramiento 0206-01-01-0010-8744</v>
          </cell>
          <cell r="E2160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0" t="str">
            <v>09-APR-18</v>
          </cell>
          <cell r="G2160">
            <v>712956</v>
          </cell>
          <cell r="H2160" t="str">
            <v>23-APR-18</v>
          </cell>
          <cell r="I2160">
            <v>35888</v>
          </cell>
          <cell r="J2160">
            <v>2</v>
          </cell>
          <cell r="K2160" t="str">
            <v>IN</v>
          </cell>
          <cell r="L2160" t="str">
            <v>ENTREGADO</v>
          </cell>
          <cell r="M2160">
            <v>1</v>
          </cell>
          <cell r="N2160">
            <v>44892</v>
          </cell>
          <cell r="O2160">
            <v>44892</v>
          </cell>
          <cell r="P2160">
            <v>108756</v>
          </cell>
          <cell r="Q2160">
            <v>0</v>
          </cell>
          <cell r="R2160">
            <v>0</v>
          </cell>
        </row>
        <row r="2161">
          <cell r="A2161">
            <v>35888</v>
          </cell>
          <cell r="B2161" t="str">
            <v>Fuenta Especifica 0100 FONDO GENERAL</v>
          </cell>
          <cell r="C2161" t="str">
            <v>Capitulo 0206 MINISTERIO DE EDUCACIÓN</v>
          </cell>
          <cell r="D2161" t="str">
            <v>Libramiento 0206-01-01-0010-8744</v>
          </cell>
          <cell r="E2161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1" t="str">
            <v>09-APR-18</v>
          </cell>
          <cell r="G2161">
            <v>712956</v>
          </cell>
          <cell r="H2161" t="str">
            <v>23-APR-18</v>
          </cell>
          <cell r="I2161">
            <v>35888</v>
          </cell>
          <cell r="J2161">
            <v>2</v>
          </cell>
          <cell r="K2161" t="str">
            <v>IN</v>
          </cell>
          <cell r="L2161" t="str">
            <v>ENTREGADO</v>
          </cell>
          <cell r="M2161">
            <v>1</v>
          </cell>
          <cell r="N2161">
            <v>45288</v>
          </cell>
          <cell r="O2161">
            <v>45288</v>
          </cell>
          <cell r="P2161">
            <v>30210</v>
          </cell>
          <cell r="Q2161">
            <v>0</v>
          </cell>
          <cell r="R2161">
            <v>0</v>
          </cell>
        </row>
        <row r="2162">
          <cell r="A2162">
            <v>35888</v>
          </cell>
          <cell r="B2162" t="str">
            <v>Fuenta Especifica 0100 FONDO GENERAL</v>
          </cell>
          <cell r="C2162" t="str">
            <v>Capitulo 0206 MINISTERIO DE EDUCACIÓN</v>
          </cell>
          <cell r="D2162" t="str">
            <v>Libramiento 0206-01-01-0010-8744</v>
          </cell>
          <cell r="E2162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2" t="str">
            <v>09-APR-18</v>
          </cell>
          <cell r="G2162">
            <v>712956</v>
          </cell>
          <cell r="H2162" t="str">
            <v>23-APR-18</v>
          </cell>
          <cell r="I2162">
            <v>35888</v>
          </cell>
          <cell r="J2162">
            <v>2</v>
          </cell>
          <cell r="K2162" t="str">
            <v>TR</v>
          </cell>
          <cell r="L2162" t="str">
            <v>Conciliado</v>
          </cell>
          <cell r="M2162">
            <v>1</v>
          </cell>
          <cell r="N2162">
            <v>3187576</v>
          </cell>
          <cell r="O2162">
            <v>3187576</v>
          </cell>
          <cell r="P2162">
            <v>573990</v>
          </cell>
          <cell r="Q2162">
            <v>0</v>
          </cell>
          <cell r="R2162">
            <v>0</v>
          </cell>
        </row>
        <row r="2163">
          <cell r="A2163">
            <v>36401</v>
          </cell>
          <cell r="B2163" t="str">
            <v>Fuenta Especifica 0100 FONDO GENERAL</v>
          </cell>
          <cell r="C2163" t="str">
            <v>Capitulo 0206 MINISTERIO DE EDUCACIÓN</v>
          </cell>
          <cell r="D2163" t="str">
            <v>Libramiento 0206-01-01-0010-8751</v>
          </cell>
          <cell r="E2163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3" t="str">
            <v>10-APR-18</v>
          </cell>
          <cell r="G2163">
            <v>559036.80000000005</v>
          </cell>
          <cell r="H2163" t="str">
            <v>24-APR-18</v>
          </cell>
          <cell r="I2163">
            <v>36401</v>
          </cell>
          <cell r="J2163">
            <v>1</v>
          </cell>
          <cell r="K2163" t="str">
            <v>IN</v>
          </cell>
          <cell r="L2163" t="str">
            <v>ENTREGADO</v>
          </cell>
          <cell r="M2163">
            <v>1</v>
          </cell>
          <cell r="N2163">
            <v>45720</v>
          </cell>
          <cell r="O2163">
            <v>45720</v>
          </cell>
          <cell r="P2163">
            <v>23688</v>
          </cell>
          <cell r="Q2163">
            <v>0</v>
          </cell>
          <cell r="R2163">
            <v>0</v>
          </cell>
        </row>
        <row r="2164">
          <cell r="A2164">
            <v>36401</v>
          </cell>
          <cell r="B2164" t="str">
            <v>Fuenta Especifica 0100 FONDO GENERAL</v>
          </cell>
          <cell r="C2164" t="str">
            <v>Capitulo 0206 MINISTERIO DE EDUCACIÓN</v>
          </cell>
          <cell r="D2164" t="str">
            <v>Libramiento 0206-01-01-0010-8751</v>
          </cell>
          <cell r="E2164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4" t="str">
            <v>10-APR-18</v>
          </cell>
          <cell r="G2164">
            <v>559036.80000000005</v>
          </cell>
          <cell r="H2164" t="str">
            <v>24-APR-18</v>
          </cell>
          <cell r="I2164">
            <v>36401</v>
          </cell>
          <cell r="J2164">
            <v>1</v>
          </cell>
          <cell r="K2164" t="str">
            <v>TR</v>
          </cell>
          <cell r="L2164" t="str">
            <v>Conciliado</v>
          </cell>
          <cell r="M2164">
            <v>1</v>
          </cell>
          <cell r="N2164">
            <v>3304673</v>
          </cell>
          <cell r="O2164">
            <v>3304673</v>
          </cell>
          <cell r="P2164">
            <v>128136</v>
          </cell>
          <cell r="Q2164">
            <v>0</v>
          </cell>
          <cell r="R2164">
            <v>0</v>
          </cell>
        </row>
        <row r="2165">
          <cell r="A2165">
            <v>36401</v>
          </cell>
          <cell r="B2165" t="str">
            <v>Fuenta Especifica 0100 FONDO GENERAL</v>
          </cell>
          <cell r="C2165" t="str">
            <v>Capitulo 0206 MINISTERIO DE EDUCACIÓN</v>
          </cell>
          <cell r="D2165" t="str">
            <v>Libramiento 0206-01-01-0010-8751</v>
          </cell>
          <cell r="E2165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5" t="str">
            <v>10-APR-18</v>
          </cell>
          <cell r="G2165">
            <v>559036.80000000005</v>
          </cell>
          <cell r="H2165" t="str">
            <v>24-APR-18</v>
          </cell>
          <cell r="I2165">
            <v>36401</v>
          </cell>
          <cell r="J2165">
            <v>1</v>
          </cell>
          <cell r="K2165" t="str">
            <v>IN</v>
          </cell>
          <cell r="L2165" t="str">
            <v>ENTREGADO</v>
          </cell>
          <cell r="M2165">
            <v>1</v>
          </cell>
          <cell r="N2165">
            <v>45625</v>
          </cell>
          <cell r="O2165">
            <v>45625</v>
          </cell>
          <cell r="P2165">
            <v>85276.800000000003</v>
          </cell>
          <cell r="Q2165">
            <v>0</v>
          </cell>
          <cell r="R2165">
            <v>0</v>
          </cell>
        </row>
        <row r="2166">
          <cell r="A2166">
            <v>36401</v>
          </cell>
          <cell r="B2166" t="str">
            <v>Fuenta Especifica 0100 FONDO GENERAL</v>
          </cell>
          <cell r="C2166" t="str">
            <v>Capitulo 0206 MINISTERIO DE EDUCACIÓN</v>
          </cell>
          <cell r="D2166" t="str">
            <v>Libramiento 0206-01-01-0010-8751</v>
          </cell>
          <cell r="E2166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6" t="str">
            <v>10-APR-18</v>
          </cell>
          <cell r="G2166">
            <v>559036.80000000005</v>
          </cell>
          <cell r="H2166" t="str">
            <v>24-APR-18</v>
          </cell>
          <cell r="I2166">
            <v>36401</v>
          </cell>
          <cell r="J2166">
            <v>1</v>
          </cell>
          <cell r="K2166" t="str">
            <v>TR</v>
          </cell>
          <cell r="L2166" t="str">
            <v>Conciliado</v>
          </cell>
          <cell r="M2166">
            <v>1</v>
          </cell>
          <cell r="N2166">
            <v>3306813</v>
          </cell>
          <cell r="O2166">
            <v>3306813</v>
          </cell>
          <cell r="P2166">
            <v>321936</v>
          </cell>
          <cell r="Q2166">
            <v>0</v>
          </cell>
          <cell r="R2166">
            <v>0</v>
          </cell>
        </row>
        <row r="2167">
          <cell r="A2167">
            <v>36311</v>
          </cell>
          <cell r="B2167" t="str">
            <v>Fuenta Especifica 0100 FONDO GENERAL</v>
          </cell>
          <cell r="C2167" t="str">
            <v>Capitulo 0206 MINISTERIO DE EDUCACIÓN</v>
          </cell>
          <cell r="D2167" t="str">
            <v>Libramiento 0206-01-01-0010-8753</v>
          </cell>
          <cell r="E2167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7" t="str">
            <v>10-APR-18</v>
          </cell>
          <cell r="G2167">
            <v>1027652.46</v>
          </cell>
          <cell r="H2167" t="str">
            <v>24-APR-18</v>
          </cell>
          <cell r="I2167">
            <v>36311</v>
          </cell>
          <cell r="J2167">
            <v>4</v>
          </cell>
          <cell r="K2167" t="str">
            <v>IN</v>
          </cell>
          <cell r="L2167" t="str">
            <v>ENTREGADO</v>
          </cell>
          <cell r="M2167">
            <v>1</v>
          </cell>
          <cell r="N2167">
            <v>45832</v>
          </cell>
          <cell r="O2167">
            <v>45832</v>
          </cell>
          <cell r="P2167">
            <v>9378.42</v>
          </cell>
          <cell r="Q2167">
            <v>0</v>
          </cell>
          <cell r="R2167">
            <v>0</v>
          </cell>
        </row>
        <row r="2168">
          <cell r="A2168">
            <v>36311</v>
          </cell>
          <cell r="B2168" t="str">
            <v>Fuenta Especifica 0100 FONDO GENERAL</v>
          </cell>
          <cell r="C2168" t="str">
            <v>Capitulo 0206 MINISTERIO DE EDUCACIÓN</v>
          </cell>
          <cell r="D2168" t="str">
            <v>Libramiento 0206-01-01-0010-8753</v>
          </cell>
          <cell r="E2168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8" t="str">
            <v>10-APR-18</v>
          </cell>
          <cell r="G2168">
            <v>1027652.46</v>
          </cell>
          <cell r="H2168" t="str">
            <v>24-APR-18</v>
          </cell>
          <cell r="I2168">
            <v>36311</v>
          </cell>
          <cell r="J2168">
            <v>4</v>
          </cell>
          <cell r="K2168" t="str">
            <v>TR</v>
          </cell>
          <cell r="L2168" t="str">
            <v>Conciliado</v>
          </cell>
          <cell r="M2168">
            <v>1</v>
          </cell>
          <cell r="N2168">
            <v>3306800</v>
          </cell>
          <cell r="O2168">
            <v>3306800</v>
          </cell>
          <cell r="P2168">
            <v>1018274.04</v>
          </cell>
          <cell r="Q2168">
            <v>0</v>
          </cell>
          <cell r="R2168">
            <v>0</v>
          </cell>
        </row>
        <row r="2169">
          <cell r="A2169">
            <v>37272</v>
          </cell>
          <cell r="B2169" t="str">
            <v>Fuenta Especifica 0100 FONDO GENERAL</v>
          </cell>
          <cell r="C2169" t="str">
            <v>Capitulo 0206 MINISTERIO DE EDUCACIÓN</v>
          </cell>
          <cell r="D2169" t="str">
            <v>Libramiento 0206-01-01-0010-8754</v>
          </cell>
          <cell r="E2169" t="str">
            <v>PAGO SUM. ALIM. ESC.JEE. CORRESP. AL MES DE ENERO 2018, SEGUN FACT. NCF.: 00029, CARTA COMPROMISO NO. 15597, 02985, OC 6906</v>
          </cell>
          <cell r="F2169" t="str">
            <v>10-APR-18</v>
          </cell>
          <cell r="G2169">
            <v>563945.6</v>
          </cell>
          <cell r="H2169" t="str">
            <v>25-APR-18</v>
          </cell>
          <cell r="I2169">
            <v>37272</v>
          </cell>
          <cell r="J2169">
            <v>7</v>
          </cell>
          <cell r="K2169" t="str">
            <v>IN</v>
          </cell>
          <cell r="L2169" t="str">
            <v>ENTREGADO</v>
          </cell>
          <cell r="M2169">
            <v>1</v>
          </cell>
          <cell r="N2169">
            <v>46915</v>
          </cell>
          <cell r="O2169">
            <v>46915</v>
          </cell>
          <cell r="P2169">
            <v>23896</v>
          </cell>
          <cell r="Q2169">
            <v>0</v>
          </cell>
          <cell r="R2169">
            <v>0</v>
          </cell>
        </row>
        <row r="2170">
          <cell r="A2170">
            <v>37272</v>
          </cell>
          <cell r="B2170" t="str">
            <v>Fuenta Especifica 0100 FONDO GENERAL</v>
          </cell>
          <cell r="C2170" t="str">
            <v>Capitulo 0206 MINISTERIO DE EDUCACIÓN</v>
          </cell>
          <cell r="D2170" t="str">
            <v>Libramiento 0206-01-01-0010-8754</v>
          </cell>
          <cell r="E2170" t="str">
            <v>PAGO SUM. ALIM. ESC.JEE. CORRESP. AL MES DE ENERO 2018, SEGUN FACT. NCF.: 00029, CARTA COMPROMISO NO. 15597, 02985, OC 6906</v>
          </cell>
          <cell r="F2170" t="str">
            <v>10-APR-18</v>
          </cell>
          <cell r="G2170">
            <v>563945.6</v>
          </cell>
          <cell r="H2170" t="str">
            <v>25-APR-18</v>
          </cell>
          <cell r="I2170">
            <v>37272</v>
          </cell>
          <cell r="J2170">
            <v>7</v>
          </cell>
          <cell r="K2170" t="str">
            <v>IN</v>
          </cell>
          <cell r="L2170" t="str">
            <v>ENTREGADO</v>
          </cell>
          <cell r="M2170">
            <v>1</v>
          </cell>
          <cell r="N2170">
            <v>47004</v>
          </cell>
          <cell r="O2170">
            <v>47004</v>
          </cell>
          <cell r="P2170">
            <v>86025.600000000006</v>
          </cell>
          <cell r="Q2170">
            <v>0</v>
          </cell>
          <cell r="R2170">
            <v>0</v>
          </cell>
        </row>
        <row r="2171">
          <cell r="A2171">
            <v>37272</v>
          </cell>
          <cell r="B2171" t="str">
            <v>Fuenta Especifica 0100 FONDO GENERAL</v>
          </cell>
          <cell r="C2171" t="str">
            <v>Capitulo 0206 MINISTERIO DE EDUCACIÓN</v>
          </cell>
          <cell r="D2171" t="str">
            <v>Libramiento 0206-01-01-0010-8754</v>
          </cell>
          <cell r="E2171" t="str">
            <v>PAGO SUM. ALIM. ESC.JEE. CORRESP. AL MES DE ENERO 2018, SEGUN FACT. NCF.: 00029, CARTA COMPROMISO NO. 15597, 02985, OC 6906</v>
          </cell>
          <cell r="F2171" t="str">
            <v>10-APR-18</v>
          </cell>
          <cell r="G2171">
            <v>563945.6</v>
          </cell>
          <cell r="H2171" t="str">
            <v>25-APR-18</v>
          </cell>
          <cell r="I2171">
            <v>37272</v>
          </cell>
          <cell r="J2171">
            <v>7</v>
          </cell>
          <cell r="K2171" t="str">
            <v>TR</v>
          </cell>
          <cell r="L2171" t="str">
            <v>Conciliado</v>
          </cell>
          <cell r="M2171">
            <v>1</v>
          </cell>
          <cell r="N2171">
            <v>3377746</v>
          </cell>
          <cell r="O2171">
            <v>3377746</v>
          </cell>
          <cell r="P2171">
            <v>454024</v>
          </cell>
          <cell r="Q2171">
            <v>0</v>
          </cell>
          <cell r="R2171">
            <v>0</v>
          </cell>
        </row>
        <row r="2172">
          <cell r="A2172">
            <v>36402</v>
          </cell>
          <cell r="B2172" t="str">
            <v>Fuenta Especifica 0100 FONDO GENERAL</v>
          </cell>
          <cell r="C2172" t="str">
            <v>Capitulo 0206 MINISTERIO DE EDUCACIÓN</v>
          </cell>
          <cell r="D2172" t="str">
            <v>Libramiento 0206-01-01-0010-8755</v>
          </cell>
          <cell r="E2172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2" t="str">
            <v>10-APR-18</v>
          </cell>
          <cell r="G2172">
            <v>543036</v>
          </cell>
          <cell r="H2172" t="str">
            <v>24-APR-18</v>
          </cell>
          <cell r="I2172">
            <v>36402</v>
          </cell>
          <cell r="J2172">
            <v>1</v>
          </cell>
          <cell r="K2172" t="str">
            <v>IN</v>
          </cell>
          <cell r="L2172" t="str">
            <v>ENTREGADO</v>
          </cell>
          <cell r="M2172">
            <v>1</v>
          </cell>
          <cell r="N2172">
            <v>45624</v>
          </cell>
          <cell r="O2172">
            <v>45624</v>
          </cell>
          <cell r="P2172">
            <v>82836</v>
          </cell>
          <cell r="Q2172">
            <v>0</v>
          </cell>
          <cell r="R2172">
            <v>0</v>
          </cell>
        </row>
        <row r="2173">
          <cell r="A2173">
            <v>36402</v>
          </cell>
          <cell r="B2173" t="str">
            <v>Fuenta Especifica 0100 FONDO GENERAL</v>
          </cell>
          <cell r="C2173" t="str">
            <v>Capitulo 0206 MINISTERIO DE EDUCACIÓN</v>
          </cell>
          <cell r="D2173" t="str">
            <v>Libramiento 0206-01-01-0010-8755</v>
          </cell>
          <cell r="E2173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3" t="str">
            <v>10-APR-18</v>
          </cell>
          <cell r="G2173">
            <v>543036</v>
          </cell>
          <cell r="H2173" t="str">
            <v>24-APR-18</v>
          </cell>
          <cell r="I2173">
            <v>36402</v>
          </cell>
          <cell r="J2173">
            <v>1</v>
          </cell>
          <cell r="K2173" t="str">
            <v>TR</v>
          </cell>
          <cell r="L2173" t="str">
            <v>Conciliado</v>
          </cell>
          <cell r="M2173">
            <v>1</v>
          </cell>
          <cell r="N2173">
            <v>3306812</v>
          </cell>
          <cell r="O2173">
            <v>3306812</v>
          </cell>
          <cell r="P2173">
            <v>437190</v>
          </cell>
          <cell r="Q2173">
            <v>0</v>
          </cell>
          <cell r="R2173">
            <v>0</v>
          </cell>
        </row>
        <row r="2174">
          <cell r="A2174">
            <v>36402</v>
          </cell>
          <cell r="B2174" t="str">
            <v>Fuenta Especifica 0100 FONDO GENERAL</v>
          </cell>
          <cell r="C2174" t="str">
            <v>Capitulo 0206 MINISTERIO DE EDUCACIÓN</v>
          </cell>
          <cell r="D2174" t="str">
            <v>Libramiento 0206-01-01-0010-8755</v>
          </cell>
          <cell r="E2174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4" t="str">
            <v>10-APR-18</v>
          </cell>
          <cell r="G2174">
            <v>543036</v>
          </cell>
          <cell r="H2174" t="str">
            <v>24-APR-18</v>
          </cell>
          <cell r="I2174">
            <v>36402</v>
          </cell>
          <cell r="J2174">
            <v>1</v>
          </cell>
          <cell r="K2174" t="str">
            <v>IN</v>
          </cell>
          <cell r="L2174" t="str">
            <v>ENTREGADO</v>
          </cell>
          <cell r="M2174">
            <v>1</v>
          </cell>
          <cell r="N2174">
            <v>45719</v>
          </cell>
          <cell r="O2174">
            <v>45719</v>
          </cell>
          <cell r="P2174">
            <v>23010</v>
          </cell>
          <cell r="Q2174">
            <v>0</v>
          </cell>
          <cell r="R2174">
            <v>0</v>
          </cell>
        </row>
        <row r="2175">
          <cell r="A2175">
            <v>36312</v>
          </cell>
          <cell r="B2175" t="str">
            <v>Fuenta Especifica 0100 FONDO GENERAL</v>
          </cell>
          <cell r="C2175" t="str">
            <v>Capitulo 0206 MINISTERIO DE EDUCACIÓN</v>
          </cell>
          <cell r="D2175" t="str">
            <v>Libramiento 0206-01-01-0010-8756</v>
          </cell>
          <cell r="E2175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5" t="str">
            <v>10-APR-18</v>
          </cell>
          <cell r="G2175">
            <v>1201198.49</v>
          </cell>
          <cell r="H2175" t="str">
            <v>24-APR-18</v>
          </cell>
          <cell r="I2175">
            <v>36312</v>
          </cell>
          <cell r="J2175">
            <v>4</v>
          </cell>
          <cell r="K2175" t="str">
            <v>IN</v>
          </cell>
          <cell r="L2175" t="str">
            <v>ENTREGADO</v>
          </cell>
          <cell r="M2175">
            <v>1</v>
          </cell>
          <cell r="N2175">
            <v>45831</v>
          </cell>
          <cell r="O2175">
            <v>45831</v>
          </cell>
          <cell r="P2175">
            <v>10923.29</v>
          </cell>
          <cell r="Q2175">
            <v>0</v>
          </cell>
          <cell r="R2175">
            <v>0</v>
          </cell>
        </row>
        <row r="2176">
          <cell r="A2176">
            <v>36312</v>
          </cell>
          <cell r="B2176" t="str">
            <v>Fuenta Especifica 0100 FONDO GENERAL</v>
          </cell>
          <cell r="C2176" t="str">
            <v>Capitulo 0206 MINISTERIO DE EDUCACIÓN</v>
          </cell>
          <cell r="D2176" t="str">
            <v>Libramiento 0206-01-01-0010-8756</v>
          </cell>
          <cell r="E2176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6" t="str">
            <v>10-APR-18</v>
          </cell>
          <cell r="G2176">
            <v>1201198.49</v>
          </cell>
          <cell r="H2176" t="str">
            <v>24-APR-18</v>
          </cell>
          <cell r="I2176">
            <v>36312</v>
          </cell>
          <cell r="J2176">
            <v>4</v>
          </cell>
          <cell r="K2176" t="str">
            <v>TR</v>
          </cell>
          <cell r="L2176" t="str">
            <v>Conciliado</v>
          </cell>
          <cell r="M2176">
            <v>1</v>
          </cell>
          <cell r="N2176">
            <v>3306799</v>
          </cell>
          <cell r="O2176">
            <v>3306799</v>
          </cell>
          <cell r="P2176">
            <v>1190275.2</v>
          </cell>
          <cell r="Q2176">
            <v>0</v>
          </cell>
          <cell r="R2176">
            <v>0</v>
          </cell>
        </row>
        <row r="2177">
          <cell r="A2177">
            <v>35890</v>
          </cell>
          <cell r="B2177" t="str">
            <v>Fuenta Especifica 0100 FONDO GENERAL</v>
          </cell>
          <cell r="C2177" t="str">
            <v>Capitulo 0206 MINISTERIO DE EDUCACIÓN</v>
          </cell>
          <cell r="D2177" t="str">
            <v>Libramiento 0206-01-01-0010-8757</v>
          </cell>
          <cell r="E2177" t="str">
            <v>PAGO POR SUM. DE ALIM. ESC. JEE. CORRESP. AL MES DE ENERO 2018, S/FACT. 00065. CARTAS COMPROMISO 03127, 03258 Y 07950. OC 5723</v>
          </cell>
          <cell r="F2177" t="str">
            <v>10-APR-18</v>
          </cell>
          <cell r="G2177">
            <v>592596</v>
          </cell>
          <cell r="H2177" t="str">
            <v>23-APR-18</v>
          </cell>
          <cell r="I2177">
            <v>35890</v>
          </cell>
          <cell r="J2177">
            <v>2</v>
          </cell>
          <cell r="K2177" t="str">
            <v>IN</v>
          </cell>
          <cell r="L2177" t="str">
            <v>ENTREGADO</v>
          </cell>
          <cell r="M2177">
            <v>1</v>
          </cell>
          <cell r="N2177">
            <v>45286</v>
          </cell>
          <cell r="O2177">
            <v>45286</v>
          </cell>
          <cell r="P2177">
            <v>25110</v>
          </cell>
          <cell r="Q2177">
            <v>0</v>
          </cell>
          <cell r="R2177">
            <v>0</v>
          </cell>
        </row>
        <row r="2178">
          <cell r="A2178">
            <v>35890</v>
          </cell>
          <cell r="B2178" t="str">
            <v>Fuenta Especifica 0100 FONDO GENERAL</v>
          </cell>
          <cell r="C2178" t="str">
            <v>Capitulo 0206 MINISTERIO DE EDUCACIÓN</v>
          </cell>
          <cell r="D2178" t="str">
            <v>Libramiento 0206-01-01-0010-8757</v>
          </cell>
          <cell r="E2178" t="str">
            <v>PAGO POR SUM. DE ALIM. ESC. JEE. CORRESP. AL MES DE ENERO 2018, S/FACT. 00065. CARTAS COMPROMISO 03127, 03258 Y 07950. OC 5723</v>
          </cell>
          <cell r="F2178" t="str">
            <v>10-APR-18</v>
          </cell>
          <cell r="G2178">
            <v>592596</v>
          </cell>
          <cell r="H2178" t="str">
            <v>23-APR-18</v>
          </cell>
          <cell r="I2178">
            <v>35890</v>
          </cell>
          <cell r="J2178">
            <v>2</v>
          </cell>
          <cell r="K2178" t="str">
            <v>TR</v>
          </cell>
          <cell r="L2178" t="str">
            <v>Conciliado</v>
          </cell>
          <cell r="M2178">
            <v>1</v>
          </cell>
          <cell r="N2178">
            <v>3111456</v>
          </cell>
          <cell r="O2178">
            <v>3111456</v>
          </cell>
          <cell r="P2178">
            <v>477090</v>
          </cell>
          <cell r="Q2178">
            <v>0</v>
          </cell>
          <cell r="R2178">
            <v>0</v>
          </cell>
        </row>
        <row r="2179">
          <cell r="A2179">
            <v>35890</v>
          </cell>
          <cell r="B2179" t="str">
            <v>Fuenta Especifica 0100 FONDO GENERAL</v>
          </cell>
          <cell r="C2179" t="str">
            <v>Capitulo 0206 MINISTERIO DE EDUCACIÓN</v>
          </cell>
          <cell r="D2179" t="str">
            <v>Libramiento 0206-01-01-0010-8757</v>
          </cell>
          <cell r="E2179" t="str">
            <v>PAGO POR SUM. DE ALIM. ESC. JEE. CORRESP. AL MES DE ENERO 2018, S/FACT. 00065. CARTAS COMPROMISO 03127, 03258 Y 07950. OC 5723</v>
          </cell>
          <cell r="F2179" t="str">
            <v>10-APR-18</v>
          </cell>
          <cell r="G2179">
            <v>592596</v>
          </cell>
          <cell r="H2179" t="str">
            <v>23-APR-18</v>
          </cell>
          <cell r="I2179">
            <v>35890</v>
          </cell>
          <cell r="J2179">
            <v>2</v>
          </cell>
          <cell r="K2179" t="str">
            <v>IN</v>
          </cell>
          <cell r="L2179" t="str">
            <v>ENTREGADO</v>
          </cell>
          <cell r="M2179">
            <v>1</v>
          </cell>
          <cell r="N2179">
            <v>44891</v>
          </cell>
          <cell r="O2179">
            <v>44891</v>
          </cell>
          <cell r="P2179">
            <v>90396</v>
          </cell>
          <cell r="Q2179">
            <v>0</v>
          </cell>
          <cell r="R2179">
            <v>0</v>
          </cell>
        </row>
        <row r="2180">
          <cell r="A2180">
            <v>35580</v>
          </cell>
          <cell r="B2180" t="str">
            <v>Fuenta Especifica 0100 FONDO GENERAL</v>
          </cell>
          <cell r="C2180" t="str">
            <v>Capitulo 0206 MINISTERIO DE EDUCACIÓN</v>
          </cell>
          <cell r="D2180" t="str">
            <v>Libramiento 0206-01-01-0010-8759</v>
          </cell>
          <cell r="E2180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0" t="str">
            <v>10-APR-18</v>
          </cell>
          <cell r="G2180">
            <v>500956.7</v>
          </cell>
          <cell r="H2180" t="str">
            <v>23-APR-18</v>
          </cell>
          <cell r="I2180">
            <v>35580</v>
          </cell>
          <cell r="J2180">
            <v>2</v>
          </cell>
          <cell r="K2180" t="str">
            <v>IN</v>
          </cell>
          <cell r="L2180" t="str">
            <v>ENTREGADO</v>
          </cell>
          <cell r="M2180">
            <v>1</v>
          </cell>
          <cell r="N2180">
            <v>44997</v>
          </cell>
          <cell r="O2180">
            <v>44997</v>
          </cell>
          <cell r="P2180">
            <v>4562.33</v>
          </cell>
          <cell r="Q2180">
            <v>0</v>
          </cell>
          <cell r="R2180">
            <v>0</v>
          </cell>
        </row>
        <row r="2181">
          <cell r="A2181">
            <v>35580</v>
          </cell>
          <cell r="B2181" t="str">
            <v>Fuenta Especifica 0100 FONDO GENERAL</v>
          </cell>
          <cell r="C2181" t="str">
            <v>Capitulo 0206 MINISTERIO DE EDUCACIÓN</v>
          </cell>
          <cell r="D2181" t="str">
            <v>Libramiento 0206-01-01-0010-8759</v>
          </cell>
          <cell r="E2181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1" t="str">
            <v>10-APR-18</v>
          </cell>
          <cell r="G2181">
            <v>500956.7</v>
          </cell>
          <cell r="H2181" t="str">
            <v>23-APR-18</v>
          </cell>
          <cell r="I2181">
            <v>35580</v>
          </cell>
          <cell r="J2181">
            <v>2</v>
          </cell>
          <cell r="K2181" t="str">
            <v>TR</v>
          </cell>
          <cell r="L2181" t="str">
            <v>Conciliado</v>
          </cell>
          <cell r="M2181">
            <v>1</v>
          </cell>
          <cell r="N2181">
            <v>3187550</v>
          </cell>
          <cell r="O2181">
            <v>3187550</v>
          </cell>
          <cell r="P2181">
            <v>496394.37</v>
          </cell>
          <cell r="Q2181">
            <v>0</v>
          </cell>
          <cell r="R2181">
            <v>0</v>
          </cell>
        </row>
        <row r="2182">
          <cell r="A2182">
            <v>36752</v>
          </cell>
          <cell r="B2182" t="str">
            <v>Fuenta Especifica 0100 FONDO GENERAL</v>
          </cell>
          <cell r="C2182" t="str">
            <v>Capitulo 0206 MINISTERIO DE EDUCACIÓN</v>
          </cell>
          <cell r="D2182" t="str">
            <v>Libramiento 0206-01-01-0010-8760</v>
          </cell>
          <cell r="E2182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2" t="str">
            <v>10-APR-18</v>
          </cell>
          <cell r="G2182">
            <v>3146163.2</v>
          </cell>
          <cell r="H2182" t="str">
            <v>24-APR-18</v>
          </cell>
          <cell r="I2182">
            <v>36752</v>
          </cell>
          <cell r="J2182">
            <v>15</v>
          </cell>
          <cell r="K2182" t="str">
            <v>TR</v>
          </cell>
          <cell r="L2182" t="str">
            <v>Conciliado</v>
          </cell>
          <cell r="M2182">
            <v>1</v>
          </cell>
          <cell r="N2182">
            <v>3314314</v>
          </cell>
          <cell r="O2182">
            <v>3314314</v>
          </cell>
          <cell r="P2182">
            <v>2532928</v>
          </cell>
          <cell r="Q2182">
            <v>0</v>
          </cell>
          <cell r="R2182">
            <v>0</v>
          </cell>
        </row>
        <row r="2183">
          <cell r="A2183">
            <v>36752</v>
          </cell>
          <cell r="B2183" t="str">
            <v>Fuenta Especifica 0100 FONDO GENERAL</v>
          </cell>
          <cell r="C2183" t="str">
            <v>Capitulo 0206 MINISTERIO DE EDUCACIÓN</v>
          </cell>
          <cell r="D2183" t="str">
            <v>Libramiento 0206-01-01-0010-8760</v>
          </cell>
          <cell r="E2183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3" t="str">
            <v>10-APR-18</v>
          </cell>
          <cell r="G2183">
            <v>3146163.2</v>
          </cell>
          <cell r="H2183" t="str">
            <v>24-APR-18</v>
          </cell>
          <cell r="I2183">
            <v>36752</v>
          </cell>
          <cell r="J2183">
            <v>15</v>
          </cell>
          <cell r="K2183" t="str">
            <v>IN</v>
          </cell>
          <cell r="L2183" t="str">
            <v>ENTREGADO</v>
          </cell>
          <cell r="M2183">
            <v>1</v>
          </cell>
          <cell r="N2183">
            <v>46158</v>
          </cell>
          <cell r="O2183">
            <v>46158</v>
          </cell>
          <cell r="P2183">
            <v>479923.20000000001</v>
          </cell>
          <cell r="Q2183">
            <v>0</v>
          </cell>
          <cell r="R2183">
            <v>0</v>
          </cell>
        </row>
        <row r="2184">
          <cell r="A2184">
            <v>36752</v>
          </cell>
          <cell r="B2184" t="str">
            <v>Fuenta Especifica 0100 FONDO GENERAL</v>
          </cell>
          <cell r="C2184" t="str">
            <v>Capitulo 0206 MINISTERIO DE EDUCACIÓN</v>
          </cell>
          <cell r="D2184" t="str">
            <v>Libramiento 0206-01-01-0010-8760</v>
          </cell>
          <cell r="E2184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4" t="str">
            <v>10-APR-18</v>
          </cell>
          <cell r="G2184">
            <v>3146163.2</v>
          </cell>
          <cell r="H2184" t="str">
            <v>24-APR-18</v>
          </cell>
          <cell r="I2184">
            <v>36752</v>
          </cell>
          <cell r="J2184">
            <v>15</v>
          </cell>
          <cell r="K2184" t="str">
            <v>IN</v>
          </cell>
          <cell r="L2184" t="str">
            <v>ENTREGADO</v>
          </cell>
          <cell r="M2184">
            <v>1</v>
          </cell>
          <cell r="N2184">
            <v>46137</v>
          </cell>
          <cell r="O2184">
            <v>46137</v>
          </cell>
          <cell r="P2184">
            <v>133312</v>
          </cell>
          <cell r="Q2184">
            <v>0</v>
          </cell>
          <cell r="R2184">
            <v>0</v>
          </cell>
        </row>
        <row r="2185">
          <cell r="A2185">
            <v>35578</v>
          </cell>
          <cell r="B2185" t="str">
            <v>Fuenta Especifica 0100 FONDO GENERAL</v>
          </cell>
          <cell r="C2185" t="str">
            <v>Capitulo 0206 MINISTERIO DE EDUCACIÓN</v>
          </cell>
          <cell r="D2185" t="str">
            <v>Libramiento 0206-01-01-0010-8761</v>
          </cell>
          <cell r="E2185" t="str">
            <v>PAGO SUM. ALIM. ESC. UM. CORRESP. AL MES DICIEMBRE 2017, S/FACT. NCF: 00064, NC. 00052, MENOS ANTICIPO, CONT. NO. 450/2017 OC. 6553</v>
          </cell>
          <cell r="F2185" t="str">
            <v>10-APR-18</v>
          </cell>
          <cell r="G2185">
            <v>555234.54</v>
          </cell>
          <cell r="H2185" t="str">
            <v>23-APR-18</v>
          </cell>
          <cell r="I2185">
            <v>35578</v>
          </cell>
          <cell r="J2185">
            <v>2</v>
          </cell>
          <cell r="K2185" t="str">
            <v>IN</v>
          </cell>
          <cell r="L2185" t="str">
            <v>ENTREGADO</v>
          </cell>
          <cell r="M2185">
            <v>1</v>
          </cell>
          <cell r="N2185">
            <v>45248</v>
          </cell>
          <cell r="O2185">
            <v>45248</v>
          </cell>
          <cell r="P2185">
            <v>5103.12</v>
          </cell>
          <cell r="Q2185">
            <v>0</v>
          </cell>
          <cell r="R2185">
            <v>0</v>
          </cell>
        </row>
        <row r="2186">
          <cell r="A2186">
            <v>35578</v>
          </cell>
          <cell r="B2186" t="str">
            <v>Fuenta Especifica 0100 FONDO GENERAL</v>
          </cell>
          <cell r="C2186" t="str">
            <v>Capitulo 0206 MINISTERIO DE EDUCACIÓN</v>
          </cell>
          <cell r="D2186" t="str">
            <v>Libramiento 0206-01-01-0010-8761</v>
          </cell>
          <cell r="E2186" t="str">
            <v>PAGO SUM. ALIM. ESC. UM. CORRESP. AL MES DICIEMBRE 2017, S/FACT. NCF: 00064, NC. 00052, MENOS ANTICIPO, CONT. NO. 450/2017 OC. 6553</v>
          </cell>
          <cell r="F2186" t="str">
            <v>10-APR-18</v>
          </cell>
          <cell r="G2186">
            <v>555234.54</v>
          </cell>
          <cell r="H2186" t="str">
            <v>23-APR-18</v>
          </cell>
          <cell r="I2186">
            <v>35578</v>
          </cell>
          <cell r="J2186">
            <v>2</v>
          </cell>
          <cell r="K2186" t="str">
            <v>TR</v>
          </cell>
          <cell r="L2186" t="str">
            <v>Conciliado</v>
          </cell>
          <cell r="M2186">
            <v>1</v>
          </cell>
          <cell r="N2186">
            <v>3187408</v>
          </cell>
          <cell r="O2186">
            <v>3187408</v>
          </cell>
          <cell r="P2186">
            <v>550131.42000000004</v>
          </cell>
          <cell r="Q2186">
            <v>0</v>
          </cell>
          <cell r="R2186">
            <v>0</v>
          </cell>
        </row>
        <row r="2187">
          <cell r="A2187">
            <v>33963</v>
          </cell>
          <cell r="B2187" t="str">
            <v>Fuenta Especifica 0100 FONDO GENERAL</v>
          </cell>
          <cell r="C2187" t="str">
            <v>Capitulo 0206 MINISTERIO DE EDUCACIÓN</v>
          </cell>
          <cell r="D2187" t="str">
            <v>Libramiento 0206-01-01-0010-8762</v>
          </cell>
          <cell r="E2187" t="str">
            <v>PAGO AL BANCO AGRICOLA, CEDIDO POR D NELIS BUFFET SRL MEDIANTE ACTO NO.92 D/F 07/02/18, POR SUM. DE ALIM. ESC. JEE. CORRESP. AL MES DE ENERO 2018, S/FACT. 00142. CARTAS COMPROMISO 01601 Y 01602. OC 6232</v>
          </cell>
          <cell r="F2187" t="str">
            <v>10-APR-18</v>
          </cell>
          <cell r="G2187">
            <v>459161.59999999998</v>
          </cell>
          <cell r="H2187" t="str">
            <v>18-APR-18</v>
          </cell>
          <cell r="I2187">
            <v>33963</v>
          </cell>
          <cell r="J2187">
            <v>5</v>
          </cell>
          <cell r="K2187" t="str">
            <v>TR</v>
          </cell>
          <cell r="L2187" t="str">
            <v>Conciliado</v>
          </cell>
          <cell r="M2187">
            <v>1</v>
          </cell>
          <cell r="N2187">
            <v>2933507</v>
          </cell>
          <cell r="O2187">
            <v>2933507</v>
          </cell>
          <cell r="P2187">
            <v>439705.59999999998</v>
          </cell>
          <cell r="Q2187">
            <v>0</v>
          </cell>
          <cell r="R2187">
            <v>0</v>
          </cell>
        </row>
        <row r="2188">
          <cell r="A2188">
            <v>33963</v>
          </cell>
          <cell r="B2188" t="str">
            <v>Fuenta Especifica 0100 FONDO GENERAL</v>
          </cell>
          <cell r="C2188" t="str">
            <v>Capitulo 0206 MINISTERIO DE EDUCACIÓN</v>
          </cell>
          <cell r="D2188" t="str">
            <v>Libramiento 0206-01-01-0010-8762</v>
          </cell>
          <cell r="E2188" t="str">
            <v>PAGO AL BANCO AGRICOLA, CEDIDO POR D NELIS BUFFET SRL MEDIANTE ACTO NO.92 D/F 07/02/18, POR SUM. DE ALIM. ESC. JEE. CORRESP. AL MES DE ENERO 2018, S/FACT. 00142. CARTAS COMPROMISO 01601 Y 01602. OC 6232</v>
          </cell>
          <cell r="F2188" t="str">
            <v>10-APR-18</v>
          </cell>
          <cell r="G2188">
            <v>459161.59999999998</v>
          </cell>
          <cell r="H2188" t="str">
            <v>18-APR-18</v>
          </cell>
          <cell r="I2188">
            <v>33963</v>
          </cell>
          <cell r="J2188">
            <v>5</v>
          </cell>
          <cell r="K2188" t="str">
            <v>IN</v>
          </cell>
          <cell r="L2188" t="str">
            <v>ENTREGADO</v>
          </cell>
          <cell r="M2188">
            <v>1</v>
          </cell>
          <cell r="N2188">
            <v>43255</v>
          </cell>
          <cell r="O2188">
            <v>43255</v>
          </cell>
          <cell r="P2188">
            <v>19456</v>
          </cell>
          <cell r="Q2188">
            <v>0</v>
          </cell>
          <cell r="R2188">
            <v>0</v>
          </cell>
        </row>
        <row r="2189">
          <cell r="A2189">
            <v>35891</v>
          </cell>
          <cell r="B2189" t="str">
            <v>Fuenta Especifica 0100 FONDO GENERAL</v>
          </cell>
          <cell r="C2189" t="str">
            <v>Capitulo 0206 MINISTERIO DE EDUCACIÓN</v>
          </cell>
          <cell r="D2189" t="str">
            <v>Libramiento 0206-01-01-0010-8763</v>
          </cell>
          <cell r="E2189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89" t="str">
            <v>10-APR-18</v>
          </cell>
          <cell r="G2189">
            <v>516745.6</v>
          </cell>
          <cell r="H2189" t="str">
            <v>23-APR-18</v>
          </cell>
          <cell r="I2189">
            <v>35891</v>
          </cell>
          <cell r="J2189">
            <v>2</v>
          </cell>
          <cell r="K2189" t="str">
            <v>IN</v>
          </cell>
          <cell r="L2189" t="str">
            <v>ENTREGADO</v>
          </cell>
          <cell r="M2189">
            <v>1</v>
          </cell>
          <cell r="N2189">
            <v>45285</v>
          </cell>
          <cell r="O2189">
            <v>45285</v>
          </cell>
          <cell r="P2189">
            <v>21896</v>
          </cell>
          <cell r="Q2189">
            <v>0</v>
          </cell>
          <cell r="R2189">
            <v>0</v>
          </cell>
        </row>
        <row r="2190">
          <cell r="A2190">
            <v>35891</v>
          </cell>
          <cell r="B2190" t="str">
            <v>Fuenta Especifica 0100 FONDO GENERAL</v>
          </cell>
          <cell r="C2190" t="str">
            <v>Capitulo 0206 MINISTERIO DE EDUCACIÓN</v>
          </cell>
          <cell r="D2190" t="str">
            <v>Libramiento 0206-01-01-0010-8763</v>
          </cell>
          <cell r="E2190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0" t="str">
            <v>10-APR-18</v>
          </cell>
          <cell r="G2190">
            <v>516745.6</v>
          </cell>
          <cell r="H2190" t="str">
            <v>23-APR-18</v>
          </cell>
          <cell r="I2190">
            <v>35891</v>
          </cell>
          <cell r="J2190">
            <v>2</v>
          </cell>
          <cell r="K2190" t="str">
            <v>TR</v>
          </cell>
          <cell r="L2190" t="str">
            <v>Conciliado</v>
          </cell>
          <cell r="M2190">
            <v>1</v>
          </cell>
          <cell r="N2190">
            <v>3187575</v>
          </cell>
          <cell r="O2190">
            <v>3187575</v>
          </cell>
          <cell r="P2190">
            <v>416024</v>
          </cell>
          <cell r="Q2190">
            <v>0</v>
          </cell>
          <cell r="R2190">
            <v>0</v>
          </cell>
        </row>
        <row r="2191">
          <cell r="A2191">
            <v>35891</v>
          </cell>
          <cell r="B2191" t="str">
            <v>Fuenta Especifica 0100 FONDO GENERAL</v>
          </cell>
          <cell r="C2191" t="str">
            <v>Capitulo 0206 MINISTERIO DE EDUCACIÓN</v>
          </cell>
          <cell r="D2191" t="str">
            <v>Libramiento 0206-01-01-0010-8763</v>
          </cell>
          <cell r="E2191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1" t="str">
            <v>10-APR-18</v>
          </cell>
          <cell r="G2191">
            <v>516745.6</v>
          </cell>
          <cell r="H2191" t="str">
            <v>23-APR-18</v>
          </cell>
          <cell r="I2191">
            <v>35891</v>
          </cell>
          <cell r="J2191">
            <v>2</v>
          </cell>
          <cell r="K2191" t="str">
            <v>IN</v>
          </cell>
          <cell r="L2191" t="str">
            <v>ENTREGADO</v>
          </cell>
          <cell r="M2191">
            <v>1</v>
          </cell>
          <cell r="N2191">
            <v>44890</v>
          </cell>
          <cell r="O2191">
            <v>44890</v>
          </cell>
          <cell r="P2191">
            <v>78825.600000000006</v>
          </cell>
          <cell r="Q2191">
            <v>0</v>
          </cell>
          <cell r="R2191">
            <v>0</v>
          </cell>
        </row>
        <row r="2192">
          <cell r="A2192">
            <v>36928</v>
          </cell>
          <cell r="B2192" t="str">
            <v>Fuenta Especifica 0100 FONDO GENERAL</v>
          </cell>
          <cell r="C2192" t="str">
            <v>Capitulo 0206 MINISTERIO DE EDUCACIÓN</v>
          </cell>
          <cell r="D2192" t="str">
            <v>Libramiento 0206-01-01-0010-8764</v>
          </cell>
          <cell r="E2192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2" t="str">
            <v>10-APR-18</v>
          </cell>
          <cell r="G2192">
            <v>1001830.89</v>
          </cell>
          <cell r="H2192" t="str">
            <v>25-APR-18</v>
          </cell>
          <cell r="I2192">
            <v>36928</v>
          </cell>
          <cell r="J2192">
            <v>2</v>
          </cell>
          <cell r="K2192" t="str">
            <v>IN</v>
          </cell>
          <cell r="L2192" t="str">
            <v>ENTREGADO</v>
          </cell>
          <cell r="M2192">
            <v>1</v>
          </cell>
          <cell r="N2192">
            <v>46238</v>
          </cell>
          <cell r="O2192">
            <v>46238</v>
          </cell>
          <cell r="P2192">
            <v>45741.65</v>
          </cell>
          <cell r="Q2192">
            <v>0</v>
          </cell>
          <cell r="R2192">
            <v>0</v>
          </cell>
        </row>
        <row r="2193">
          <cell r="A2193">
            <v>36928</v>
          </cell>
          <cell r="B2193" t="str">
            <v>Fuenta Especifica 0100 FONDO GENERAL</v>
          </cell>
          <cell r="C2193" t="str">
            <v>Capitulo 0206 MINISTERIO DE EDUCACIÓN</v>
          </cell>
          <cell r="D2193" t="str">
            <v>Libramiento 0206-01-01-0010-8764</v>
          </cell>
          <cell r="E2193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3" t="str">
            <v>10-APR-18</v>
          </cell>
          <cell r="G2193">
            <v>1001830.89</v>
          </cell>
          <cell r="H2193" t="str">
            <v>25-APR-18</v>
          </cell>
          <cell r="I2193">
            <v>36928</v>
          </cell>
          <cell r="J2193">
            <v>2</v>
          </cell>
          <cell r="K2193" t="str">
            <v>TR</v>
          </cell>
          <cell r="L2193" t="str">
            <v>Conciliado</v>
          </cell>
          <cell r="M2193">
            <v>1</v>
          </cell>
          <cell r="N2193">
            <v>3319774</v>
          </cell>
          <cell r="O2193">
            <v>3319774</v>
          </cell>
          <cell r="P2193">
            <v>956089.24</v>
          </cell>
          <cell r="Q2193">
            <v>0</v>
          </cell>
          <cell r="R2193">
            <v>0</v>
          </cell>
        </row>
        <row r="2194">
          <cell r="A2194">
            <v>36403</v>
          </cell>
          <cell r="B2194" t="str">
            <v>Fuenta Especifica 0100 FONDO GENERAL</v>
          </cell>
          <cell r="C2194" t="str">
            <v>Capitulo 0206 MINISTERIO DE EDUCACIÓN</v>
          </cell>
          <cell r="D2194" t="str">
            <v>Libramiento 0206-01-01-0010-8766</v>
          </cell>
          <cell r="E2194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4" t="str">
            <v>10-APR-18</v>
          </cell>
          <cell r="G2194">
            <v>916057.59999999998</v>
          </cell>
          <cell r="H2194" t="str">
            <v>24-APR-18</v>
          </cell>
          <cell r="I2194">
            <v>36403</v>
          </cell>
          <cell r="J2194">
            <v>1</v>
          </cell>
          <cell r="K2194" t="str">
            <v>TR</v>
          </cell>
          <cell r="L2194" t="str">
            <v>Conciliado</v>
          </cell>
          <cell r="M2194">
            <v>1</v>
          </cell>
          <cell r="N2194">
            <v>3306816</v>
          </cell>
          <cell r="O2194">
            <v>3306816</v>
          </cell>
          <cell r="P2194">
            <v>737504</v>
          </cell>
          <cell r="Q2194">
            <v>0</v>
          </cell>
          <cell r="R2194">
            <v>0</v>
          </cell>
        </row>
        <row r="2195">
          <cell r="A2195">
            <v>36403</v>
          </cell>
          <cell r="B2195" t="str">
            <v>Fuenta Especifica 0100 FONDO GENERAL</v>
          </cell>
          <cell r="C2195" t="str">
            <v>Capitulo 0206 MINISTERIO DE EDUCACIÓN</v>
          </cell>
          <cell r="D2195" t="str">
            <v>Libramiento 0206-01-01-0010-8766</v>
          </cell>
          <cell r="E2195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5" t="str">
            <v>10-APR-18</v>
          </cell>
          <cell r="G2195">
            <v>916057.59999999998</v>
          </cell>
          <cell r="H2195" t="str">
            <v>24-APR-18</v>
          </cell>
          <cell r="I2195">
            <v>36403</v>
          </cell>
          <cell r="J2195">
            <v>1</v>
          </cell>
          <cell r="K2195" t="str">
            <v>IN</v>
          </cell>
          <cell r="L2195" t="str">
            <v>ENTREGADO</v>
          </cell>
          <cell r="M2195">
            <v>1</v>
          </cell>
          <cell r="N2195">
            <v>45726</v>
          </cell>
          <cell r="O2195">
            <v>45726</v>
          </cell>
          <cell r="P2195">
            <v>38816</v>
          </cell>
          <cell r="Q2195">
            <v>0</v>
          </cell>
          <cell r="R2195">
            <v>0</v>
          </cell>
        </row>
        <row r="2196">
          <cell r="A2196">
            <v>36403</v>
          </cell>
          <cell r="B2196" t="str">
            <v>Fuenta Especifica 0100 FONDO GENERAL</v>
          </cell>
          <cell r="C2196" t="str">
            <v>Capitulo 0206 MINISTERIO DE EDUCACIÓN</v>
          </cell>
          <cell r="D2196" t="str">
            <v>Libramiento 0206-01-01-0010-8766</v>
          </cell>
          <cell r="E2196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6" t="str">
            <v>10-APR-18</v>
          </cell>
          <cell r="G2196">
            <v>916057.59999999998</v>
          </cell>
          <cell r="H2196" t="str">
            <v>24-APR-18</v>
          </cell>
          <cell r="I2196">
            <v>36403</v>
          </cell>
          <cell r="J2196">
            <v>1</v>
          </cell>
          <cell r="K2196" t="str">
            <v>IN</v>
          </cell>
          <cell r="L2196" t="str">
            <v>ENTREGADO</v>
          </cell>
          <cell r="M2196">
            <v>1</v>
          </cell>
          <cell r="N2196">
            <v>45628</v>
          </cell>
          <cell r="O2196">
            <v>45628</v>
          </cell>
          <cell r="P2196">
            <v>139737.60000000001</v>
          </cell>
          <cell r="Q2196">
            <v>0</v>
          </cell>
          <cell r="R2196">
            <v>0</v>
          </cell>
        </row>
        <row r="2197">
          <cell r="A2197">
            <v>36062</v>
          </cell>
          <cell r="B2197" t="str">
            <v>Fuenta Especifica 0100 FONDO GENERAL</v>
          </cell>
          <cell r="C2197" t="str">
            <v>Capitulo 0206 MINISTERIO DE EDUCACIÓN</v>
          </cell>
          <cell r="D2197" t="str">
            <v>Libramiento 0206-01-01-0010-8778</v>
          </cell>
          <cell r="E2197" t="str">
            <v>PAGO A FAVOR DE PARALLAX FACTORING, S/ACTO 1224 D/F. 09/02/2018 CEDIDO POR TERESA METIVIER DE SANTANA, SUM. ALIM. ESC. JEE. MES ENERO 2018, S/FACT. NCF: 00015, CARTAS COMPROMISO NOS. 01739, OC. 5779.</v>
          </cell>
          <cell r="F2197" t="str">
            <v>10-APR-18</v>
          </cell>
          <cell r="G2197">
            <v>505512</v>
          </cell>
          <cell r="H2197" t="str">
            <v>23-APR-18</v>
          </cell>
          <cell r="I2197">
            <v>36062</v>
          </cell>
          <cell r="J2197">
            <v>7</v>
          </cell>
          <cell r="K2197" t="str">
            <v>IN</v>
          </cell>
          <cell r="L2197" t="str">
            <v>ENTREGADO</v>
          </cell>
          <cell r="M2197">
            <v>1</v>
          </cell>
          <cell r="N2197">
            <v>45356</v>
          </cell>
          <cell r="O2197">
            <v>45356</v>
          </cell>
          <cell r="P2197">
            <v>77112</v>
          </cell>
          <cell r="Q2197">
            <v>0</v>
          </cell>
          <cell r="R2197">
            <v>0</v>
          </cell>
        </row>
        <row r="2198">
          <cell r="A2198">
            <v>36062</v>
          </cell>
          <cell r="B2198" t="str">
            <v>Fuenta Especifica 0100 FONDO GENERAL</v>
          </cell>
          <cell r="C2198" t="str">
            <v>Capitulo 0206 MINISTERIO DE EDUCACIÓN</v>
          </cell>
          <cell r="D2198" t="str">
            <v>Libramiento 0206-01-01-0010-8778</v>
          </cell>
          <cell r="E2198" t="str">
            <v>PAGO A FAVOR DE PARALLAX FACTORING, S/ACTO 1224 D/F. 09/02/2018 CEDIDO POR TERESA METIVIER DE SANTANA, SUM. ALIM. ESC. JEE. MES ENERO 2018, S/FACT. NCF: 00015, CARTAS COMPROMISO NOS. 01739, OC. 5779.</v>
          </cell>
          <cell r="F2198" t="str">
            <v>10-APR-18</v>
          </cell>
          <cell r="G2198">
            <v>505512</v>
          </cell>
          <cell r="H2198" t="str">
            <v>23-APR-18</v>
          </cell>
          <cell r="I2198">
            <v>36062</v>
          </cell>
          <cell r="J2198">
            <v>7</v>
          </cell>
          <cell r="K2198" t="str">
            <v>TR</v>
          </cell>
          <cell r="L2198" t="str">
            <v>Conciliado</v>
          </cell>
          <cell r="M2198">
            <v>1</v>
          </cell>
          <cell r="N2198">
            <v>3320359</v>
          </cell>
          <cell r="O2198">
            <v>3320359</v>
          </cell>
          <cell r="P2198">
            <v>406980</v>
          </cell>
          <cell r="Q2198">
            <v>0</v>
          </cell>
          <cell r="R2198">
            <v>0</v>
          </cell>
        </row>
        <row r="2199">
          <cell r="A2199">
            <v>36062</v>
          </cell>
          <cell r="B2199" t="str">
            <v>Fuenta Especifica 0100 FONDO GENERAL</v>
          </cell>
          <cell r="C2199" t="str">
            <v>Capitulo 0206 MINISTERIO DE EDUCACIÓN</v>
          </cell>
          <cell r="D2199" t="str">
            <v>Libramiento 0206-01-01-0010-8778</v>
          </cell>
          <cell r="E2199" t="str">
            <v>PAGO A FAVOR DE PARALLAX FACTORING, S/ACTO 1224 D/F. 09/02/2018 CEDIDO POR TERESA METIVIER DE SANTANA, SUM. ALIM. ESC. JEE. MES ENERO 2018, S/FACT. NCF: 00015, CARTAS COMPROMISO NOS. 01739, OC. 5779.</v>
          </cell>
          <cell r="F2199" t="str">
            <v>10-APR-18</v>
          </cell>
          <cell r="G2199">
            <v>505512</v>
          </cell>
          <cell r="H2199" t="str">
            <v>23-APR-18</v>
          </cell>
          <cell r="I2199">
            <v>36062</v>
          </cell>
          <cell r="J2199">
            <v>7</v>
          </cell>
          <cell r="K2199" t="str">
            <v>IN</v>
          </cell>
          <cell r="L2199" t="str">
            <v>ENTREGADO</v>
          </cell>
          <cell r="M2199">
            <v>1</v>
          </cell>
          <cell r="N2199">
            <v>45439</v>
          </cell>
          <cell r="O2199">
            <v>45439</v>
          </cell>
          <cell r="P2199">
            <v>21420</v>
          </cell>
          <cell r="Q2199">
            <v>0</v>
          </cell>
          <cell r="R2199">
            <v>0</v>
          </cell>
        </row>
        <row r="2200">
          <cell r="A2200">
            <v>36404</v>
          </cell>
          <cell r="B2200" t="str">
            <v>Fuenta Especifica 0100 FONDO GENERAL</v>
          </cell>
          <cell r="C2200" t="str">
            <v>Capitulo 0206 MINISTERIO DE EDUCACIÓN</v>
          </cell>
          <cell r="D2200" t="str">
            <v>Libramiento 0206-01-01-0010-8779</v>
          </cell>
          <cell r="E2200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0" t="str">
            <v>10-APR-18</v>
          </cell>
          <cell r="G2200">
            <v>1721761.6</v>
          </cell>
          <cell r="H2200" t="str">
            <v>24-APR-18</v>
          </cell>
          <cell r="I2200">
            <v>36404</v>
          </cell>
          <cell r="J2200">
            <v>1</v>
          </cell>
          <cell r="K2200" t="str">
            <v>TR</v>
          </cell>
          <cell r="L2200" t="str">
            <v>Conciliado</v>
          </cell>
          <cell r="M2200">
            <v>1</v>
          </cell>
          <cell r="N2200">
            <v>3306811</v>
          </cell>
          <cell r="O2200">
            <v>3306811</v>
          </cell>
          <cell r="P2200">
            <v>1648805.6</v>
          </cell>
          <cell r="Q2200">
            <v>0</v>
          </cell>
          <cell r="R2200">
            <v>0</v>
          </cell>
        </row>
        <row r="2201">
          <cell r="A2201">
            <v>36404</v>
          </cell>
          <cell r="B2201" t="str">
            <v>Fuenta Especifica 0100 FONDO GENERAL</v>
          </cell>
          <cell r="C2201" t="str">
            <v>Capitulo 0206 MINISTERIO DE EDUCACIÓN</v>
          </cell>
          <cell r="D2201" t="str">
            <v>Libramiento 0206-01-01-0010-8779</v>
          </cell>
          <cell r="E2201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1" t="str">
            <v>10-APR-18</v>
          </cell>
          <cell r="G2201">
            <v>1721761.6</v>
          </cell>
          <cell r="H2201" t="str">
            <v>24-APR-18</v>
          </cell>
          <cell r="I2201">
            <v>36404</v>
          </cell>
          <cell r="J2201">
            <v>1</v>
          </cell>
          <cell r="K2201" t="str">
            <v>IN</v>
          </cell>
          <cell r="L2201" t="str">
            <v>ENTREGADO</v>
          </cell>
          <cell r="M2201">
            <v>1</v>
          </cell>
          <cell r="N2201">
            <v>45718</v>
          </cell>
          <cell r="O2201">
            <v>45718</v>
          </cell>
          <cell r="P2201">
            <v>72956</v>
          </cell>
          <cell r="Q2201">
            <v>0</v>
          </cell>
          <cell r="R2201">
            <v>0</v>
          </cell>
        </row>
        <row r="2202">
          <cell r="A2202">
            <v>36405</v>
          </cell>
          <cell r="B2202" t="str">
            <v>Fuenta Especifica 0100 FONDO GENERAL</v>
          </cell>
          <cell r="C2202" t="str">
            <v>Capitulo 0206 MINISTERIO DE EDUCACIÓN</v>
          </cell>
          <cell r="D2202" t="str">
            <v>Libramiento 0206-01-01-0010-8780</v>
          </cell>
          <cell r="E2202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2" t="str">
            <v>10-APR-18</v>
          </cell>
          <cell r="G2202">
            <v>659572.80000000005</v>
          </cell>
          <cell r="H2202" t="str">
            <v>24-APR-18</v>
          </cell>
          <cell r="I2202">
            <v>36405</v>
          </cell>
          <cell r="J2202">
            <v>1</v>
          </cell>
          <cell r="K2202" t="str">
            <v>TR</v>
          </cell>
          <cell r="L2202" t="str">
            <v>Conciliado</v>
          </cell>
          <cell r="M2202">
            <v>1</v>
          </cell>
          <cell r="N2202">
            <v>3306810</v>
          </cell>
          <cell r="O2202">
            <v>3306810</v>
          </cell>
          <cell r="P2202">
            <v>631624.80000000005</v>
          </cell>
          <cell r="Q2202">
            <v>0</v>
          </cell>
          <cell r="R2202">
            <v>0</v>
          </cell>
        </row>
        <row r="2203">
          <cell r="A2203">
            <v>36405</v>
          </cell>
          <cell r="B2203" t="str">
            <v>Fuenta Especifica 0100 FONDO GENERAL</v>
          </cell>
          <cell r="C2203" t="str">
            <v>Capitulo 0206 MINISTERIO DE EDUCACIÓN</v>
          </cell>
          <cell r="D2203" t="str">
            <v>Libramiento 0206-01-01-0010-8780</v>
          </cell>
          <cell r="E2203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3" t="str">
            <v>10-APR-18</v>
          </cell>
          <cell r="G2203">
            <v>659572.80000000005</v>
          </cell>
          <cell r="H2203" t="str">
            <v>24-APR-18</v>
          </cell>
          <cell r="I2203">
            <v>36405</v>
          </cell>
          <cell r="J2203">
            <v>1</v>
          </cell>
          <cell r="K2203" t="str">
            <v>IN</v>
          </cell>
          <cell r="L2203" t="str">
            <v>ENTREGADO</v>
          </cell>
          <cell r="M2203">
            <v>1</v>
          </cell>
          <cell r="N2203">
            <v>45717</v>
          </cell>
          <cell r="O2203">
            <v>45717</v>
          </cell>
          <cell r="P2203">
            <v>27948</v>
          </cell>
          <cell r="Q2203">
            <v>0</v>
          </cell>
          <cell r="R2203">
            <v>0</v>
          </cell>
        </row>
        <row r="2204">
          <cell r="A2204">
            <v>37564</v>
          </cell>
          <cell r="B2204" t="str">
            <v>Fuenta Especifica 0100 FONDO GENERAL</v>
          </cell>
          <cell r="C2204" t="str">
            <v>Capitulo 0206 MINISTERIO DE EDUCACIÓN</v>
          </cell>
          <cell r="D2204" t="str">
            <v>Libramiento 0206-01-01-0010-8781</v>
          </cell>
          <cell r="E2204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4" t="str">
            <v>10-APR-18</v>
          </cell>
          <cell r="G2204">
            <v>651676.89</v>
          </cell>
          <cell r="H2204" t="str">
            <v>26-APR-18</v>
          </cell>
          <cell r="I2204">
            <v>37564</v>
          </cell>
          <cell r="J2204">
            <v>3</v>
          </cell>
          <cell r="K2204" t="str">
            <v>TR</v>
          </cell>
          <cell r="L2204" t="str">
            <v>Conciliado</v>
          </cell>
          <cell r="M2204">
            <v>1</v>
          </cell>
          <cell r="N2204">
            <v>3615185</v>
          </cell>
          <cell r="O2204">
            <v>3615185</v>
          </cell>
          <cell r="P2204">
            <v>645670.76</v>
          </cell>
          <cell r="Q2204">
            <v>0</v>
          </cell>
          <cell r="R2204">
            <v>0</v>
          </cell>
        </row>
        <row r="2205">
          <cell r="A2205">
            <v>37564</v>
          </cell>
          <cell r="B2205" t="str">
            <v>Fuenta Especifica 0100 FONDO GENERAL</v>
          </cell>
          <cell r="C2205" t="str">
            <v>Capitulo 0206 MINISTERIO DE EDUCACIÓN</v>
          </cell>
          <cell r="D2205" t="str">
            <v>Libramiento 0206-01-01-0010-8781</v>
          </cell>
          <cell r="E2205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5" t="str">
            <v>10-APR-18</v>
          </cell>
          <cell r="G2205">
            <v>651676.89</v>
          </cell>
          <cell r="H2205" t="str">
            <v>26-APR-18</v>
          </cell>
          <cell r="I2205">
            <v>37564</v>
          </cell>
          <cell r="J2205">
            <v>3</v>
          </cell>
          <cell r="K2205" t="str">
            <v>IN</v>
          </cell>
          <cell r="L2205" t="str">
            <v>ENTREGADO</v>
          </cell>
          <cell r="M2205">
            <v>1</v>
          </cell>
          <cell r="N2205">
            <v>47281</v>
          </cell>
          <cell r="O2205">
            <v>47281</v>
          </cell>
          <cell r="P2205">
            <v>6006.13</v>
          </cell>
          <cell r="Q2205">
            <v>0</v>
          </cell>
          <cell r="R2205">
            <v>0</v>
          </cell>
        </row>
        <row r="2206">
          <cell r="A2206">
            <v>36406</v>
          </cell>
          <cell r="B2206" t="str">
            <v>Fuenta Especifica 0100 FONDO GENERAL</v>
          </cell>
          <cell r="C2206" t="str">
            <v>Capitulo 0206 MINISTERIO DE EDUCACIÓN</v>
          </cell>
          <cell r="D2206" t="str">
            <v>Libramiento 0206-01-01-0010-8784</v>
          </cell>
          <cell r="E2206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6" t="str">
            <v>10-APR-18</v>
          </cell>
          <cell r="G2206">
            <v>1428083.2</v>
          </cell>
          <cell r="H2206" t="str">
            <v>24-APR-18</v>
          </cell>
          <cell r="I2206">
            <v>36406</v>
          </cell>
          <cell r="J2206">
            <v>1</v>
          </cell>
          <cell r="K2206" t="str">
            <v>IN</v>
          </cell>
          <cell r="L2206" t="str">
            <v>ENTREGADO</v>
          </cell>
          <cell r="M2206">
            <v>1</v>
          </cell>
          <cell r="N2206">
            <v>45716</v>
          </cell>
          <cell r="O2206">
            <v>45716</v>
          </cell>
          <cell r="P2206">
            <v>60512</v>
          </cell>
          <cell r="Q2206">
            <v>0</v>
          </cell>
          <cell r="R2206">
            <v>0</v>
          </cell>
        </row>
        <row r="2207">
          <cell r="A2207">
            <v>36406</v>
          </cell>
          <cell r="B2207" t="str">
            <v>Fuenta Especifica 0100 FONDO GENERAL</v>
          </cell>
          <cell r="C2207" t="str">
            <v>Capitulo 0206 MINISTERIO DE EDUCACIÓN</v>
          </cell>
          <cell r="D2207" t="str">
            <v>Libramiento 0206-01-01-0010-8784</v>
          </cell>
          <cell r="E2207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7" t="str">
            <v>10-APR-18</v>
          </cell>
          <cell r="G2207">
            <v>1428083.2</v>
          </cell>
          <cell r="H2207" t="str">
            <v>24-APR-18</v>
          </cell>
          <cell r="I2207">
            <v>36406</v>
          </cell>
          <cell r="J2207">
            <v>1</v>
          </cell>
          <cell r="K2207" t="str">
            <v>TR</v>
          </cell>
          <cell r="L2207" t="str">
            <v>Conciliado</v>
          </cell>
          <cell r="M2207">
            <v>1</v>
          </cell>
          <cell r="N2207">
            <v>3306809</v>
          </cell>
          <cell r="O2207">
            <v>3306809</v>
          </cell>
          <cell r="P2207">
            <v>1149728</v>
          </cell>
          <cell r="Q2207">
            <v>0</v>
          </cell>
          <cell r="R2207">
            <v>0</v>
          </cell>
        </row>
        <row r="2208">
          <cell r="A2208">
            <v>36406</v>
          </cell>
          <cell r="B2208" t="str">
            <v>Fuenta Especifica 0100 FONDO GENERAL</v>
          </cell>
          <cell r="C2208" t="str">
            <v>Capitulo 0206 MINISTERIO DE EDUCACIÓN</v>
          </cell>
          <cell r="D2208" t="str">
            <v>Libramiento 0206-01-01-0010-8784</v>
          </cell>
          <cell r="E2208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8" t="str">
            <v>10-APR-18</v>
          </cell>
          <cell r="G2208">
            <v>1428083.2</v>
          </cell>
          <cell r="H2208" t="str">
            <v>24-APR-18</v>
          </cell>
          <cell r="I2208">
            <v>36406</v>
          </cell>
          <cell r="J2208">
            <v>1</v>
          </cell>
          <cell r="K2208" t="str">
            <v>IN</v>
          </cell>
          <cell r="L2208" t="str">
            <v>ENTREGADO</v>
          </cell>
          <cell r="M2208">
            <v>1</v>
          </cell>
          <cell r="N2208">
            <v>45623</v>
          </cell>
          <cell r="O2208">
            <v>45623</v>
          </cell>
          <cell r="P2208">
            <v>217843.20000000001</v>
          </cell>
          <cell r="Q2208">
            <v>0</v>
          </cell>
          <cell r="R2208">
            <v>0</v>
          </cell>
        </row>
        <row r="2209">
          <cell r="A2209">
            <v>35893</v>
          </cell>
          <cell r="B2209" t="str">
            <v>Fuenta Especifica 0100 FONDO GENERAL</v>
          </cell>
          <cell r="C2209" t="str">
            <v>Capitulo 0206 MINISTERIO DE EDUCACIÓN</v>
          </cell>
          <cell r="D2209" t="str">
            <v>Libramiento 0206-01-01-0010-8785</v>
          </cell>
          <cell r="E2209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09" t="str">
            <v>10-APR-18</v>
          </cell>
          <cell r="G2209">
            <v>534209.6</v>
          </cell>
          <cell r="H2209" t="str">
            <v>23-APR-18</v>
          </cell>
          <cell r="I2209">
            <v>35893</v>
          </cell>
          <cell r="J2209">
            <v>2</v>
          </cell>
          <cell r="K2209" t="str">
            <v>TR</v>
          </cell>
          <cell r="L2209" t="str">
            <v>Conciliado</v>
          </cell>
          <cell r="M2209">
            <v>1</v>
          </cell>
          <cell r="N2209">
            <v>3111457</v>
          </cell>
          <cell r="O2209">
            <v>3111457</v>
          </cell>
          <cell r="P2209">
            <v>117972</v>
          </cell>
          <cell r="Q2209">
            <v>0</v>
          </cell>
          <cell r="R2209">
            <v>0</v>
          </cell>
        </row>
        <row r="2210">
          <cell r="A2210">
            <v>35893</v>
          </cell>
          <cell r="B2210" t="str">
            <v>Fuenta Especifica 0100 FONDO GENERAL</v>
          </cell>
          <cell r="C2210" t="str">
            <v>Capitulo 0206 MINISTERIO DE EDUCACIÓN</v>
          </cell>
          <cell r="D2210" t="str">
            <v>Libramiento 0206-01-01-0010-8785</v>
          </cell>
          <cell r="E2210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0" t="str">
            <v>10-APR-18</v>
          </cell>
          <cell r="G2210">
            <v>534209.6</v>
          </cell>
          <cell r="H2210" t="str">
            <v>23-APR-18</v>
          </cell>
          <cell r="I2210">
            <v>35893</v>
          </cell>
          <cell r="J2210">
            <v>2</v>
          </cell>
          <cell r="K2210" t="str">
            <v>TR</v>
          </cell>
          <cell r="L2210" t="str">
            <v>Conciliado</v>
          </cell>
          <cell r="M2210">
            <v>1</v>
          </cell>
          <cell r="N2210">
            <v>3187574</v>
          </cell>
          <cell r="O2210">
            <v>3187574</v>
          </cell>
          <cell r="P2210">
            <v>393601.6</v>
          </cell>
          <cell r="Q2210">
            <v>0</v>
          </cell>
          <cell r="R2210">
            <v>0</v>
          </cell>
        </row>
        <row r="2211">
          <cell r="A2211">
            <v>35893</v>
          </cell>
          <cell r="B2211" t="str">
            <v>Fuenta Especifica 0100 FONDO GENERAL</v>
          </cell>
          <cell r="C2211" t="str">
            <v>Capitulo 0206 MINISTERIO DE EDUCACIÓN</v>
          </cell>
          <cell r="D2211" t="str">
            <v>Libramiento 0206-01-01-0010-8785</v>
          </cell>
          <cell r="E2211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1" t="str">
            <v>10-APR-18</v>
          </cell>
          <cell r="G2211">
            <v>534209.6</v>
          </cell>
          <cell r="H2211" t="str">
            <v>23-APR-18</v>
          </cell>
          <cell r="I2211">
            <v>35893</v>
          </cell>
          <cell r="J2211">
            <v>2</v>
          </cell>
          <cell r="K2211" t="str">
            <v>IN</v>
          </cell>
          <cell r="L2211" t="str">
            <v>ENTREGADO</v>
          </cell>
          <cell r="M2211">
            <v>1</v>
          </cell>
          <cell r="N2211">
            <v>45284</v>
          </cell>
          <cell r="O2211">
            <v>45284</v>
          </cell>
          <cell r="P2211">
            <v>22636</v>
          </cell>
          <cell r="Q2211">
            <v>0</v>
          </cell>
          <cell r="R2211">
            <v>0</v>
          </cell>
        </row>
        <row r="2212">
          <cell r="A2212">
            <v>37273</v>
          </cell>
          <cell r="B2212" t="str">
            <v>Fuenta Especifica 0100 FONDO GENERAL</v>
          </cell>
          <cell r="C2212" t="str">
            <v>Capitulo 0206 MINISTERIO DE EDUCACIÓN</v>
          </cell>
          <cell r="D2212" t="str">
            <v>Libramiento 0206-01-01-0010-8787</v>
          </cell>
          <cell r="E2212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2" t="str">
            <v>10-APR-18</v>
          </cell>
          <cell r="G2212">
            <v>617753.59999999998</v>
          </cell>
          <cell r="H2212" t="str">
            <v>25-APR-18</v>
          </cell>
          <cell r="I2212">
            <v>37273</v>
          </cell>
          <cell r="J2212">
            <v>7</v>
          </cell>
          <cell r="K2212" t="str">
            <v>TR</v>
          </cell>
          <cell r="L2212" t="str">
            <v>Conciliado</v>
          </cell>
          <cell r="M2212">
            <v>1</v>
          </cell>
          <cell r="N2212">
            <v>3668974</v>
          </cell>
          <cell r="O2212">
            <v>3668974</v>
          </cell>
          <cell r="P2212">
            <v>591577.59999999998</v>
          </cell>
          <cell r="Q2212">
            <v>0</v>
          </cell>
          <cell r="R2212">
            <v>0</v>
          </cell>
        </row>
        <row r="2213">
          <cell r="A2213">
            <v>37273</v>
          </cell>
          <cell r="B2213" t="str">
            <v>Fuenta Especifica 0100 FONDO GENERAL</v>
          </cell>
          <cell r="C2213" t="str">
            <v>Capitulo 0206 MINISTERIO DE EDUCACIÓN</v>
          </cell>
          <cell r="D2213" t="str">
            <v>Libramiento 0206-01-01-0010-8787</v>
          </cell>
          <cell r="E2213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3" t="str">
            <v>10-APR-18</v>
          </cell>
          <cell r="G2213">
            <v>617753.59999999998</v>
          </cell>
          <cell r="H2213" t="str">
            <v>25-APR-18</v>
          </cell>
          <cell r="I2213">
            <v>37273</v>
          </cell>
          <cell r="J2213">
            <v>7</v>
          </cell>
          <cell r="K2213" t="str">
            <v>IN</v>
          </cell>
          <cell r="L2213" t="str">
            <v>ENTREGADO</v>
          </cell>
          <cell r="M2213">
            <v>1</v>
          </cell>
          <cell r="N2213">
            <v>46914</v>
          </cell>
          <cell r="O2213">
            <v>46914</v>
          </cell>
          <cell r="P2213">
            <v>26176</v>
          </cell>
          <cell r="Q2213">
            <v>0</v>
          </cell>
          <cell r="R2213">
            <v>0</v>
          </cell>
        </row>
        <row r="2214">
          <cell r="A2214">
            <v>36409</v>
          </cell>
          <cell r="B2214" t="str">
            <v>Fuenta Especifica 0100 FONDO GENERAL</v>
          </cell>
          <cell r="C2214" t="str">
            <v>Capitulo 0206 MINISTERIO DE EDUCACIÓN</v>
          </cell>
          <cell r="D2214" t="str">
            <v>Libramiento 0206-01-01-0010-8790</v>
          </cell>
          <cell r="E2214" t="str">
            <v>PAGO SUM. ALIM. ESC. JEE. MES ENERO 2018, S/FACT. NCF: 00086, CARTAS COMPROMISO NOS. 02327, 07422, 07423, 07399, 10115, 02258, OC. 6086.</v>
          </cell>
          <cell r="F2214" t="str">
            <v>10-APR-18</v>
          </cell>
          <cell r="G2214">
            <v>1727425.6</v>
          </cell>
          <cell r="H2214" t="str">
            <v>24-APR-18</v>
          </cell>
          <cell r="I2214">
            <v>36409</v>
          </cell>
          <cell r="J2214">
            <v>1</v>
          </cell>
          <cell r="K2214" t="str">
            <v>TR</v>
          </cell>
          <cell r="L2214" t="str">
            <v>Conciliado</v>
          </cell>
          <cell r="M2214">
            <v>1</v>
          </cell>
          <cell r="N2214">
            <v>3304674</v>
          </cell>
          <cell r="O2214">
            <v>3304674</v>
          </cell>
          <cell r="P2214">
            <v>1654229.6</v>
          </cell>
          <cell r="Q2214">
            <v>0</v>
          </cell>
          <cell r="R2214">
            <v>0</v>
          </cell>
        </row>
        <row r="2215">
          <cell r="A2215">
            <v>36409</v>
          </cell>
          <cell r="B2215" t="str">
            <v>Fuenta Especifica 0100 FONDO GENERAL</v>
          </cell>
          <cell r="C2215" t="str">
            <v>Capitulo 0206 MINISTERIO DE EDUCACIÓN</v>
          </cell>
          <cell r="D2215" t="str">
            <v>Libramiento 0206-01-01-0010-8790</v>
          </cell>
          <cell r="E2215" t="str">
            <v>PAGO SUM. ALIM. ESC. JEE. MES ENERO 2018, S/FACT. NCF: 00086, CARTAS COMPROMISO NOS. 02327, 07422, 07423, 07399, 10115, 02258, OC. 6086.</v>
          </cell>
          <cell r="F2215" t="str">
            <v>10-APR-18</v>
          </cell>
          <cell r="G2215">
            <v>1727425.6</v>
          </cell>
          <cell r="H2215" t="str">
            <v>24-APR-18</v>
          </cell>
          <cell r="I2215">
            <v>36409</v>
          </cell>
          <cell r="J2215">
            <v>1</v>
          </cell>
          <cell r="K2215" t="str">
            <v>IN</v>
          </cell>
          <cell r="L2215" t="str">
            <v>ENTREGADO</v>
          </cell>
          <cell r="M2215">
            <v>1</v>
          </cell>
          <cell r="N2215">
            <v>45715</v>
          </cell>
          <cell r="O2215">
            <v>45715</v>
          </cell>
          <cell r="P2215">
            <v>73196</v>
          </cell>
          <cell r="Q2215">
            <v>0</v>
          </cell>
          <cell r="R2215">
            <v>0</v>
          </cell>
        </row>
        <row r="2216">
          <cell r="A2216">
            <v>37565</v>
          </cell>
          <cell r="B2216" t="str">
            <v>Fuenta Especifica 0100 FONDO GENERAL</v>
          </cell>
          <cell r="C2216" t="str">
            <v>Capitulo 0206 MINISTERIO DE EDUCACIÓN</v>
          </cell>
          <cell r="D2216" t="str">
            <v>Libramiento 0206-01-01-0010-8792</v>
          </cell>
          <cell r="E2216" t="str">
            <v>PAGO POR SUM. DE ALIM. ESC. UM. CORRESP. AL MES DE ENERO 2018, S/FACT. 00077 Y NC 00024. CONTRATO NO.282/17, OC 6460. MENOS ANTICIPO.</v>
          </cell>
          <cell r="F2216" t="str">
            <v>10-APR-18</v>
          </cell>
          <cell r="G2216">
            <v>259476.98</v>
          </cell>
          <cell r="H2216" t="str">
            <v>26-APR-18</v>
          </cell>
          <cell r="I2216">
            <v>37565</v>
          </cell>
          <cell r="J2216">
            <v>3</v>
          </cell>
          <cell r="K2216" t="str">
            <v>IN</v>
          </cell>
          <cell r="L2216" t="str">
            <v>ENTREGADO</v>
          </cell>
          <cell r="M2216">
            <v>1</v>
          </cell>
          <cell r="N2216">
            <v>47280</v>
          </cell>
          <cell r="O2216">
            <v>47280</v>
          </cell>
          <cell r="P2216">
            <v>2370.89</v>
          </cell>
          <cell r="Q2216">
            <v>0</v>
          </cell>
          <cell r="R2216">
            <v>0</v>
          </cell>
        </row>
        <row r="2217">
          <cell r="A2217">
            <v>37565</v>
          </cell>
          <cell r="B2217" t="str">
            <v>Fuenta Especifica 0100 FONDO GENERAL</v>
          </cell>
          <cell r="C2217" t="str">
            <v>Capitulo 0206 MINISTERIO DE EDUCACIÓN</v>
          </cell>
          <cell r="D2217" t="str">
            <v>Libramiento 0206-01-01-0010-8792</v>
          </cell>
          <cell r="E2217" t="str">
            <v>PAGO POR SUM. DE ALIM. ESC. UM. CORRESP. AL MES DE ENERO 2018, S/FACT. 00077 Y NC 00024. CONTRATO NO.282/17, OC 6460. MENOS ANTICIPO.</v>
          </cell>
          <cell r="F2217" t="str">
            <v>10-APR-18</v>
          </cell>
          <cell r="G2217">
            <v>259476.98</v>
          </cell>
          <cell r="H2217" t="str">
            <v>26-APR-18</v>
          </cell>
          <cell r="I2217">
            <v>37565</v>
          </cell>
          <cell r="J2217">
            <v>3</v>
          </cell>
          <cell r="K2217" t="str">
            <v>TR</v>
          </cell>
          <cell r="L2217" t="str">
            <v>Conciliado</v>
          </cell>
          <cell r="M2217">
            <v>1</v>
          </cell>
          <cell r="N2217">
            <v>3615248</v>
          </cell>
          <cell r="O2217">
            <v>3615248</v>
          </cell>
          <cell r="P2217">
            <v>257106.09</v>
          </cell>
          <cell r="Q2217">
            <v>0</v>
          </cell>
          <cell r="R2217">
            <v>0</v>
          </cell>
        </row>
        <row r="2218">
          <cell r="A2218">
            <v>37275</v>
          </cell>
          <cell r="B2218" t="str">
            <v>Fuenta Especifica 0100 FONDO GENERAL</v>
          </cell>
          <cell r="C2218" t="str">
            <v>Capitulo 0206 MINISTERIO DE EDUCACIÓN</v>
          </cell>
          <cell r="D2218" t="str">
            <v>Libramiento 0206-01-01-0010-8797</v>
          </cell>
          <cell r="E2218" t="str">
            <v>PAGO SUM. ALIM. ESC. JEE. CORRESP. AL MES DIC. 2017, SEGUN FACT. NCF.: 00025, CARTA COMPROMISO NO. 03931, 03933, 03935, 14317, 13529, 14497, OC 5875</v>
          </cell>
          <cell r="F2218" t="str">
            <v>10-APR-18</v>
          </cell>
          <cell r="G2218">
            <v>1009608</v>
          </cell>
          <cell r="H2218" t="str">
            <v>25-APR-18</v>
          </cell>
          <cell r="I2218">
            <v>37275</v>
          </cell>
          <cell r="J2218">
            <v>7</v>
          </cell>
          <cell r="K2218" t="str">
            <v>IN</v>
          </cell>
          <cell r="L2218" t="str">
            <v>ENTREGADO</v>
          </cell>
          <cell r="M2218">
            <v>1</v>
          </cell>
          <cell r="N2218">
            <v>46913</v>
          </cell>
          <cell r="O2218">
            <v>46913</v>
          </cell>
          <cell r="P2218">
            <v>42780</v>
          </cell>
          <cell r="Q2218">
            <v>0</v>
          </cell>
          <cell r="R2218">
            <v>0</v>
          </cell>
        </row>
        <row r="2219">
          <cell r="A2219">
            <v>37275</v>
          </cell>
          <cell r="B2219" t="str">
            <v>Fuenta Especifica 0100 FONDO GENERAL</v>
          </cell>
          <cell r="C2219" t="str">
            <v>Capitulo 0206 MINISTERIO DE EDUCACIÓN</v>
          </cell>
          <cell r="D2219" t="str">
            <v>Libramiento 0206-01-01-0010-8797</v>
          </cell>
          <cell r="E2219" t="str">
            <v>PAGO SUM. ALIM. ESC. JEE. CORRESP. AL MES DIC. 2017, SEGUN FACT. NCF.: 00025, CARTA COMPROMISO NO. 03931, 03933, 03935, 14317, 13529, 14497, OC 5875</v>
          </cell>
          <cell r="F2219" t="str">
            <v>10-APR-18</v>
          </cell>
          <cell r="G2219">
            <v>1009608</v>
          </cell>
          <cell r="H2219" t="str">
            <v>25-APR-18</v>
          </cell>
          <cell r="I2219">
            <v>37275</v>
          </cell>
          <cell r="J2219">
            <v>7</v>
          </cell>
          <cell r="K2219" t="str">
            <v>IN</v>
          </cell>
          <cell r="L2219" t="str">
            <v>ENTREGADO</v>
          </cell>
          <cell r="M2219">
            <v>1</v>
          </cell>
          <cell r="N2219">
            <v>47003</v>
          </cell>
          <cell r="O2219">
            <v>47003</v>
          </cell>
          <cell r="P2219">
            <v>154008</v>
          </cell>
          <cell r="Q2219">
            <v>0</v>
          </cell>
          <cell r="R2219">
            <v>0</v>
          </cell>
        </row>
        <row r="2220">
          <cell r="A2220">
            <v>37275</v>
          </cell>
          <cell r="B2220" t="str">
            <v>Fuenta Especifica 0100 FONDO GENERAL</v>
          </cell>
          <cell r="C2220" t="str">
            <v>Capitulo 0206 MINISTERIO DE EDUCACIÓN</v>
          </cell>
          <cell r="D2220" t="str">
            <v>Libramiento 0206-01-01-0010-8797</v>
          </cell>
          <cell r="E2220" t="str">
            <v>PAGO SUM. ALIM. ESC. JEE. CORRESP. AL MES DIC. 2017, SEGUN FACT. NCF.: 00025, CARTA COMPROMISO NO. 03931, 03933, 03935, 14317, 13529, 14497, OC 5875</v>
          </cell>
          <cell r="F2220" t="str">
            <v>10-APR-18</v>
          </cell>
          <cell r="G2220">
            <v>1009608</v>
          </cell>
          <cell r="H2220" t="str">
            <v>25-APR-18</v>
          </cell>
          <cell r="I2220">
            <v>37275</v>
          </cell>
          <cell r="J2220">
            <v>7</v>
          </cell>
          <cell r="K2220" t="str">
            <v>TR</v>
          </cell>
          <cell r="L2220" t="str">
            <v>Conciliado</v>
          </cell>
          <cell r="M2220">
            <v>1</v>
          </cell>
          <cell r="N2220">
            <v>3377747</v>
          </cell>
          <cell r="O2220">
            <v>3377747</v>
          </cell>
          <cell r="P2220">
            <v>812820</v>
          </cell>
          <cell r="Q2220">
            <v>0</v>
          </cell>
          <cell r="R2220">
            <v>0</v>
          </cell>
        </row>
        <row r="2221">
          <cell r="A2221">
            <v>36063</v>
          </cell>
          <cell r="B2221" t="str">
            <v>Fuenta Especifica 0100 FONDO GENERAL</v>
          </cell>
          <cell r="C2221" t="str">
            <v>Capitulo 0206 MINISTERIO DE EDUCACIÓN</v>
          </cell>
          <cell r="D2221" t="str">
            <v>Libramiento 0206-01-01-0010-8798</v>
          </cell>
          <cell r="E2221" t="str">
            <v>PAGO CONTRATACION DE SERV. DE GRABACION EN LA RECEPCION DEL PROCESO DE LICITACION DE RACIONES ALIMENTICIAS SOLIDAS, S/REQ. INABIE/DC/027/2017. OC. 6470. S/FACT. NCF: 00044.</v>
          </cell>
          <cell r="F2221" t="str">
            <v>10-APR-18</v>
          </cell>
          <cell r="G2221">
            <v>28320</v>
          </cell>
          <cell r="H2221" t="str">
            <v>23-APR-18</v>
          </cell>
          <cell r="I2221">
            <v>36063</v>
          </cell>
          <cell r="J2221">
            <v>7</v>
          </cell>
          <cell r="K2221" t="str">
            <v>IN</v>
          </cell>
          <cell r="L2221" t="str">
            <v>ENTREGADO</v>
          </cell>
          <cell r="M2221">
            <v>1</v>
          </cell>
          <cell r="N2221">
            <v>45438</v>
          </cell>
          <cell r="O2221">
            <v>45438</v>
          </cell>
          <cell r="P2221">
            <v>1200</v>
          </cell>
          <cell r="Q2221">
            <v>0</v>
          </cell>
          <cell r="R2221">
            <v>0</v>
          </cell>
        </row>
        <row r="2222">
          <cell r="A2222">
            <v>36063</v>
          </cell>
          <cell r="B2222" t="str">
            <v>Fuenta Especifica 0100 FONDO GENERAL</v>
          </cell>
          <cell r="C2222" t="str">
            <v>Capitulo 0206 MINISTERIO DE EDUCACIÓN</v>
          </cell>
          <cell r="D2222" t="str">
            <v>Libramiento 0206-01-01-0010-8798</v>
          </cell>
          <cell r="E2222" t="str">
            <v>PAGO CONTRATACION DE SERV. DE GRABACION EN LA RECEPCION DEL PROCESO DE LICITACION DE RACIONES ALIMENTICIAS SOLIDAS, S/REQ. INABIE/DC/027/2017. OC. 6470. S/FACT. NCF: 00044.</v>
          </cell>
          <cell r="F2222" t="str">
            <v>10-APR-18</v>
          </cell>
          <cell r="G2222">
            <v>28320</v>
          </cell>
          <cell r="H2222" t="str">
            <v>23-APR-18</v>
          </cell>
          <cell r="I2222">
            <v>36063</v>
          </cell>
          <cell r="J2222">
            <v>7</v>
          </cell>
          <cell r="K2222" t="str">
            <v>TR</v>
          </cell>
          <cell r="L2222" t="str">
            <v>Conciliado</v>
          </cell>
          <cell r="M2222">
            <v>1</v>
          </cell>
          <cell r="N2222">
            <v>3237844</v>
          </cell>
          <cell r="O2222">
            <v>3237844</v>
          </cell>
          <cell r="P2222">
            <v>25824</v>
          </cell>
          <cell r="Q2222">
            <v>0</v>
          </cell>
          <cell r="R2222">
            <v>0</v>
          </cell>
        </row>
        <row r="2223">
          <cell r="A2223">
            <v>36063</v>
          </cell>
          <cell r="B2223" t="str">
            <v>Fuenta Especifica 0100 FONDO GENERAL</v>
          </cell>
          <cell r="C2223" t="str">
            <v>Capitulo 0206 MINISTERIO DE EDUCACIÓN</v>
          </cell>
          <cell r="D2223" t="str">
            <v>Libramiento 0206-01-01-0010-8798</v>
          </cell>
          <cell r="E2223" t="str">
            <v>PAGO CONTRATACION DE SERV. DE GRABACION EN LA RECEPCION DEL PROCESO DE LICITACION DE RACIONES ALIMENTICIAS SOLIDAS, S/REQ. INABIE/DC/027/2017. OC. 6470. S/FACT. NCF: 00044.</v>
          </cell>
          <cell r="F2223" t="str">
            <v>10-APR-18</v>
          </cell>
          <cell r="G2223">
            <v>28320</v>
          </cell>
          <cell r="H2223" t="str">
            <v>23-APR-18</v>
          </cell>
          <cell r="I2223">
            <v>36063</v>
          </cell>
          <cell r="J2223">
            <v>7</v>
          </cell>
          <cell r="K2223" t="str">
            <v>IN</v>
          </cell>
          <cell r="L2223" t="str">
            <v>ENTREGADO</v>
          </cell>
          <cell r="M2223">
            <v>1</v>
          </cell>
          <cell r="N2223">
            <v>45355</v>
          </cell>
          <cell r="O2223">
            <v>45355</v>
          </cell>
          <cell r="P2223">
            <v>1296</v>
          </cell>
          <cell r="Q2223">
            <v>0</v>
          </cell>
          <cell r="R2223">
            <v>0</v>
          </cell>
        </row>
        <row r="2224">
          <cell r="A2224">
            <v>35894</v>
          </cell>
          <cell r="B2224" t="str">
            <v>Fuenta Especifica 0100 FONDO GENERAL</v>
          </cell>
          <cell r="C2224" t="str">
            <v>Capitulo 0206 MINISTERIO DE EDUCACIÓN</v>
          </cell>
          <cell r="D2224" t="str">
            <v>Libramiento 0206-01-01-0010-8799</v>
          </cell>
          <cell r="E2224" t="str">
            <v>PAGO SUM. ALIM. ESC.JEE. CORRESP. AL MES DE ENERO 2018, SEGUN FACT. NCF.: 74467, CARTA COMPROMISO NO. 00560, 00534, 14247, 00501, 00443, 00442, OC 5636.</v>
          </cell>
          <cell r="F2224" t="str">
            <v>10-APR-18</v>
          </cell>
          <cell r="G2224">
            <v>1206668</v>
          </cell>
          <cell r="H2224" t="str">
            <v>23-APR-18</v>
          </cell>
          <cell r="I2224">
            <v>35894</v>
          </cell>
          <cell r="J2224">
            <v>2</v>
          </cell>
          <cell r="K2224" t="str">
            <v>IN</v>
          </cell>
          <cell r="L2224" t="str">
            <v>ENTREGADO</v>
          </cell>
          <cell r="M2224">
            <v>1</v>
          </cell>
          <cell r="N2224">
            <v>44889</v>
          </cell>
          <cell r="O2224">
            <v>44889</v>
          </cell>
          <cell r="P2224">
            <v>184068</v>
          </cell>
          <cell r="Q2224">
            <v>0</v>
          </cell>
          <cell r="R2224">
            <v>0</v>
          </cell>
        </row>
        <row r="2225">
          <cell r="A2225">
            <v>35894</v>
          </cell>
          <cell r="B2225" t="str">
            <v>Fuenta Especifica 0100 FONDO GENERAL</v>
          </cell>
          <cell r="C2225" t="str">
            <v>Capitulo 0206 MINISTERIO DE EDUCACIÓN</v>
          </cell>
          <cell r="D2225" t="str">
            <v>Libramiento 0206-01-01-0010-8799</v>
          </cell>
          <cell r="E2225" t="str">
            <v>PAGO SUM. ALIM. ESC.JEE. CORRESP. AL MES DE ENERO 2018, SEGUN FACT. NCF.: 74467, CARTA COMPROMISO NO. 00560, 00534, 14247, 00501, 00443, 00442, OC 5636.</v>
          </cell>
          <cell r="F2225" t="str">
            <v>10-APR-18</v>
          </cell>
          <cell r="G2225">
            <v>1206668</v>
          </cell>
          <cell r="H2225" t="str">
            <v>23-APR-18</v>
          </cell>
          <cell r="I2225">
            <v>35894</v>
          </cell>
          <cell r="J2225">
            <v>2</v>
          </cell>
          <cell r="K2225" t="str">
            <v>TR</v>
          </cell>
          <cell r="L2225" t="str">
            <v>Conciliado</v>
          </cell>
          <cell r="M2225">
            <v>1</v>
          </cell>
          <cell r="N2225">
            <v>3111458</v>
          </cell>
          <cell r="O2225">
            <v>3111458</v>
          </cell>
          <cell r="P2225">
            <v>971470</v>
          </cell>
          <cell r="Q2225">
            <v>0</v>
          </cell>
          <cell r="R2225">
            <v>0</v>
          </cell>
        </row>
        <row r="2226">
          <cell r="A2226">
            <v>35894</v>
          </cell>
          <cell r="B2226" t="str">
            <v>Fuenta Especifica 0100 FONDO GENERAL</v>
          </cell>
          <cell r="C2226" t="str">
            <v>Capitulo 0206 MINISTERIO DE EDUCACIÓN</v>
          </cell>
          <cell r="D2226" t="str">
            <v>Libramiento 0206-01-01-0010-8799</v>
          </cell>
          <cell r="E2226" t="str">
            <v>PAGO SUM. ALIM. ESC.JEE. CORRESP. AL MES DE ENERO 2018, SEGUN FACT. NCF.: 74467, CARTA COMPROMISO NO. 00560, 00534, 14247, 00501, 00443, 00442, OC 5636.</v>
          </cell>
          <cell r="F2226" t="str">
            <v>10-APR-18</v>
          </cell>
          <cell r="G2226">
            <v>1206668</v>
          </cell>
          <cell r="H2226" t="str">
            <v>23-APR-18</v>
          </cell>
          <cell r="I2226">
            <v>35894</v>
          </cell>
          <cell r="J2226">
            <v>2</v>
          </cell>
          <cell r="K2226" t="str">
            <v>IN</v>
          </cell>
          <cell r="L2226" t="str">
            <v>ENTREGADO</v>
          </cell>
          <cell r="M2226">
            <v>1</v>
          </cell>
          <cell r="N2226">
            <v>45283</v>
          </cell>
          <cell r="O2226">
            <v>45283</v>
          </cell>
          <cell r="P2226">
            <v>51130</v>
          </cell>
          <cell r="Q2226">
            <v>0</v>
          </cell>
          <cell r="R2226">
            <v>0</v>
          </cell>
        </row>
        <row r="2227">
          <cell r="A2227">
            <v>37572</v>
          </cell>
          <cell r="B2227" t="str">
            <v>Fuenta Especifica 0100 FONDO GENERAL</v>
          </cell>
          <cell r="C2227" t="str">
            <v>Capitulo 0206 MINISTERIO DE EDUCACIÓN</v>
          </cell>
          <cell r="D2227" t="str">
            <v>Libramiento 0206-01-01-0010-8837</v>
          </cell>
          <cell r="E2227" t="str">
            <v>PAGO A FAVOR DE COOPROHARINA, CEDIDO POR ANA KAREN TAVERAS, ACTO No.139 D/F 13/02/2018. POR SUM. ALIM. ESC. UM, CORRESP. AL MES DE DICIEMBRE 2017, S/ FACT. NCF.: 00050 , CONTRATO NO.290/17 Y OC 6373,</v>
          </cell>
          <cell r="F2227" t="str">
            <v>10-APR-18</v>
          </cell>
          <cell r="G2227">
            <v>302558.64</v>
          </cell>
          <cell r="H2227" t="str">
            <v>26-APR-18</v>
          </cell>
          <cell r="I2227">
            <v>37572</v>
          </cell>
          <cell r="J2227">
            <v>3</v>
          </cell>
          <cell r="K2227" t="str">
            <v>TR</v>
          </cell>
          <cell r="L2227" t="str">
            <v>Conciliado</v>
          </cell>
          <cell r="M2227">
            <v>1</v>
          </cell>
          <cell r="N2227">
            <v>3615186</v>
          </cell>
          <cell r="O2227">
            <v>3615186</v>
          </cell>
          <cell r="P2227">
            <v>288580.81</v>
          </cell>
          <cell r="Q2227">
            <v>0</v>
          </cell>
          <cell r="R2227">
            <v>0</v>
          </cell>
        </row>
        <row r="2228">
          <cell r="A2228">
            <v>37572</v>
          </cell>
          <cell r="B2228" t="str">
            <v>Fuenta Especifica 0100 FONDO GENERAL</v>
          </cell>
          <cell r="C2228" t="str">
            <v>Capitulo 0206 MINISTERIO DE EDUCACIÓN</v>
          </cell>
          <cell r="D2228" t="str">
            <v>Libramiento 0206-01-01-0010-8837</v>
          </cell>
          <cell r="E2228" t="str">
            <v>PAGO A FAVOR DE COOPROHARINA, CEDIDO POR ANA KAREN TAVERAS, ACTO No.139 D/F 13/02/2018. POR SUM. ALIM. ESC. UM, CORRESP. AL MES DE DICIEMBRE 2017, S/ FACT. NCF.: 00050 , CONTRATO NO.290/17 Y OC 6373,</v>
          </cell>
          <cell r="F2228" t="str">
            <v>10-APR-18</v>
          </cell>
          <cell r="G2228">
            <v>302558.64</v>
          </cell>
          <cell r="H2228" t="str">
            <v>26-APR-18</v>
          </cell>
          <cell r="I2228">
            <v>37572</v>
          </cell>
          <cell r="J2228">
            <v>3</v>
          </cell>
          <cell r="K2228" t="str">
            <v>IN</v>
          </cell>
          <cell r="L2228" t="str">
            <v>ENTREGADO</v>
          </cell>
          <cell r="M2228">
            <v>1</v>
          </cell>
          <cell r="N2228">
            <v>47223</v>
          </cell>
          <cell r="O2228">
            <v>47223</v>
          </cell>
          <cell r="P2228">
            <v>13977.83</v>
          </cell>
          <cell r="Q2228">
            <v>0</v>
          </cell>
          <cell r="R2228">
            <v>0</v>
          </cell>
        </row>
        <row r="2229">
          <cell r="A2229">
            <v>36410</v>
          </cell>
          <cell r="B2229" t="str">
            <v>Fuenta Especifica 0100 FONDO GENERAL</v>
          </cell>
          <cell r="C2229" t="str">
            <v>Capitulo 0206 MINISTERIO DE EDUCACIÓN</v>
          </cell>
          <cell r="D2229" t="str">
            <v>Libramiento 0206-01-01-0010-8841</v>
          </cell>
          <cell r="E2229" t="str">
            <v>PAGO POR SUM. ALIM. ESC. JEE. CORRESP. A ENERO/2018, SEGUN FACT. NCF: 00004, CARTA COMPROMISO 15496, OC. 6569</v>
          </cell>
          <cell r="F2229" t="str">
            <v>10-APR-18</v>
          </cell>
          <cell r="G2229">
            <v>669862.40000000002</v>
          </cell>
          <cell r="H2229" t="str">
            <v>24-APR-18</v>
          </cell>
          <cell r="I2229">
            <v>36410</v>
          </cell>
          <cell r="J2229">
            <v>1</v>
          </cell>
          <cell r="K2229" t="str">
            <v>IN</v>
          </cell>
          <cell r="L2229" t="str">
            <v>ENTREGADO</v>
          </cell>
          <cell r="M2229">
            <v>1</v>
          </cell>
          <cell r="N2229">
            <v>45622</v>
          </cell>
          <cell r="O2229">
            <v>45622</v>
          </cell>
          <cell r="P2229">
            <v>102182.39999999999</v>
          </cell>
          <cell r="Q2229">
            <v>0</v>
          </cell>
          <cell r="R2229">
            <v>0</v>
          </cell>
        </row>
        <row r="2230">
          <cell r="A2230">
            <v>36410</v>
          </cell>
          <cell r="B2230" t="str">
            <v>Fuenta Especifica 0100 FONDO GENERAL</v>
          </cell>
          <cell r="C2230" t="str">
            <v>Capitulo 0206 MINISTERIO DE EDUCACIÓN</v>
          </cell>
          <cell r="D2230" t="str">
            <v>Libramiento 0206-01-01-0010-8841</v>
          </cell>
          <cell r="E2230" t="str">
            <v>PAGO POR SUM. ALIM. ESC. JEE. CORRESP. A ENERO/2018, SEGUN FACT. NCF: 00004, CARTA COMPROMISO 15496, OC. 6569</v>
          </cell>
          <cell r="F2230" t="str">
            <v>10-APR-18</v>
          </cell>
          <cell r="G2230">
            <v>669862.40000000002</v>
          </cell>
          <cell r="H2230" t="str">
            <v>24-APR-18</v>
          </cell>
          <cell r="I2230">
            <v>36410</v>
          </cell>
          <cell r="J2230">
            <v>1</v>
          </cell>
          <cell r="K2230" t="str">
            <v>IN</v>
          </cell>
          <cell r="L2230" t="str">
            <v>ENTREGADO</v>
          </cell>
          <cell r="M2230">
            <v>1</v>
          </cell>
          <cell r="N2230">
            <v>45714</v>
          </cell>
          <cell r="O2230">
            <v>45714</v>
          </cell>
          <cell r="P2230">
            <v>28384</v>
          </cell>
          <cell r="Q2230">
            <v>0</v>
          </cell>
          <cell r="R2230">
            <v>0</v>
          </cell>
        </row>
        <row r="2231">
          <cell r="A2231">
            <v>36410</v>
          </cell>
          <cell r="B2231" t="str">
            <v>Fuenta Especifica 0100 FONDO GENERAL</v>
          </cell>
          <cell r="C2231" t="str">
            <v>Capitulo 0206 MINISTERIO DE EDUCACIÓN</v>
          </cell>
          <cell r="D2231" t="str">
            <v>Libramiento 0206-01-01-0010-8841</v>
          </cell>
          <cell r="E2231" t="str">
            <v>PAGO POR SUM. ALIM. ESC. JEE. CORRESP. A ENERO/2018, SEGUN FACT. NCF: 00004, CARTA COMPROMISO 15496, OC. 6569</v>
          </cell>
          <cell r="F2231" t="str">
            <v>10-APR-18</v>
          </cell>
          <cell r="G2231">
            <v>669862.40000000002</v>
          </cell>
          <cell r="H2231" t="str">
            <v>24-APR-18</v>
          </cell>
          <cell r="I2231">
            <v>36410</v>
          </cell>
          <cell r="J2231">
            <v>1</v>
          </cell>
          <cell r="K2231" t="str">
            <v>TR</v>
          </cell>
          <cell r="L2231" t="str">
            <v>Conciliado</v>
          </cell>
          <cell r="M2231">
            <v>1</v>
          </cell>
          <cell r="N2231">
            <v>3304675</v>
          </cell>
          <cell r="O2231">
            <v>3304675</v>
          </cell>
          <cell r="P2231">
            <v>539296</v>
          </cell>
          <cell r="Q2231">
            <v>0</v>
          </cell>
          <cell r="R2231">
            <v>0</v>
          </cell>
        </row>
        <row r="2232">
          <cell r="A2232">
            <v>36411</v>
          </cell>
          <cell r="B2232" t="str">
            <v>Fuenta Especifica 0100 FONDO GENERAL</v>
          </cell>
          <cell r="C2232" t="str">
            <v>Capitulo 0206 MINISTERIO DE EDUCACIÓN</v>
          </cell>
          <cell r="D2232" t="str">
            <v>Libramiento 0206-01-01-0010-8842</v>
          </cell>
          <cell r="E2232" t="str">
            <v>PAGO SUM. ALIM. ESC. JEE. CORRESP. AL MES DE ENERO 2018, SEGUN FACT. NCF.: 00020, CARTA COMPROMISO NO. 03541, OC 5746</v>
          </cell>
          <cell r="F2232" t="str">
            <v>10-APR-18</v>
          </cell>
          <cell r="G2232">
            <v>479552</v>
          </cell>
          <cell r="H2232" t="str">
            <v>24-APR-18</v>
          </cell>
          <cell r="I2232">
            <v>36411</v>
          </cell>
          <cell r="J2232">
            <v>1</v>
          </cell>
          <cell r="K2232" t="str">
            <v>TR</v>
          </cell>
          <cell r="L2232" t="str">
            <v>Conciliado</v>
          </cell>
          <cell r="M2232">
            <v>1</v>
          </cell>
          <cell r="N2232">
            <v>3304676</v>
          </cell>
          <cell r="O2232">
            <v>3304676</v>
          </cell>
          <cell r="P2232">
            <v>459232</v>
          </cell>
          <cell r="Q2232">
            <v>0</v>
          </cell>
          <cell r="R2232">
            <v>0</v>
          </cell>
        </row>
        <row r="2233">
          <cell r="A2233">
            <v>36411</v>
          </cell>
          <cell r="B2233" t="str">
            <v>Fuenta Especifica 0100 FONDO GENERAL</v>
          </cell>
          <cell r="C2233" t="str">
            <v>Capitulo 0206 MINISTERIO DE EDUCACIÓN</v>
          </cell>
          <cell r="D2233" t="str">
            <v>Libramiento 0206-01-01-0010-8842</v>
          </cell>
          <cell r="E2233" t="str">
            <v>PAGO SUM. ALIM. ESC. JEE. CORRESP. AL MES DE ENERO 2018, SEGUN FACT. NCF.: 00020, CARTA COMPROMISO NO. 03541, OC 5746</v>
          </cell>
          <cell r="F2233" t="str">
            <v>10-APR-18</v>
          </cell>
          <cell r="G2233">
            <v>479552</v>
          </cell>
          <cell r="H2233" t="str">
            <v>24-APR-18</v>
          </cell>
          <cell r="I2233">
            <v>36411</v>
          </cell>
          <cell r="J2233">
            <v>1</v>
          </cell>
          <cell r="K2233" t="str">
            <v>IN</v>
          </cell>
          <cell r="L2233" t="str">
            <v>ENTREGADO</v>
          </cell>
          <cell r="M2233">
            <v>1</v>
          </cell>
          <cell r="N2233">
            <v>45709</v>
          </cell>
          <cell r="O2233">
            <v>45709</v>
          </cell>
          <cell r="P2233">
            <v>20320</v>
          </cell>
          <cell r="Q2233">
            <v>0</v>
          </cell>
          <cell r="R2233">
            <v>0</v>
          </cell>
        </row>
        <row r="2234">
          <cell r="A2234">
            <v>37587</v>
          </cell>
          <cell r="B2234" t="str">
            <v>Fuenta Especifica 0100 FONDO GENERAL</v>
          </cell>
          <cell r="C2234" t="str">
            <v>Capitulo 0206 MINISTERIO DE EDUCACIÓN</v>
          </cell>
          <cell r="D2234" t="str">
            <v>Libramiento 0206-01-01-0010-8843</v>
          </cell>
          <cell r="E2234" t="str">
            <v>PAGO POR SUM. ALIM. ESC. JEE. CORRESP. A ENERO/2018, SEGUN FACT. NCF: 00073, CARTA COMPROMISO 00363, OC. 6016</v>
          </cell>
          <cell r="F2234" t="str">
            <v>10-APR-18</v>
          </cell>
          <cell r="G2234">
            <v>1373614.4</v>
          </cell>
          <cell r="H2234" t="str">
            <v>26-APR-18</v>
          </cell>
          <cell r="I2234">
            <v>37587</v>
          </cell>
          <cell r="J2234">
            <v>1</v>
          </cell>
          <cell r="K2234" t="str">
            <v>TR</v>
          </cell>
          <cell r="L2234" t="str">
            <v>Conciliado</v>
          </cell>
          <cell r="M2234">
            <v>1</v>
          </cell>
          <cell r="N2234">
            <v>3380137</v>
          </cell>
          <cell r="O2234">
            <v>3380137</v>
          </cell>
          <cell r="P2234">
            <v>1315410.3999999999</v>
          </cell>
          <cell r="Q2234">
            <v>0</v>
          </cell>
          <cell r="R2234">
            <v>0</v>
          </cell>
        </row>
        <row r="2235">
          <cell r="A2235">
            <v>37587</v>
          </cell>
          <cell r="B2235" t="str">
            <v>Fuenta Especifica 0100 FONDO GENERAL</v>
          </cell>
          <cell r="C2235" t="str">
            <v>Capitulo 0206 MINISTERIO DE EDUCACIÓN</v>
          </cell>
          <cell r="D2235" t="str">
            <v>Libramiento 0206-01-01-0010-8843</v>
          </cell>
          <cell r="E2235" t="str">
            <v>PAGO POR SUM. ALIM. ESC. JEE. CORRESP. A ENERO/2018, SEGUN FACT. NCF: 00073, CARTA COMPROMISO 00363, OC. 6016</v>
          </cell>
          <cell r="F2235" t="str">
            <v>10-APR-18</v>
          </cell>
          <cell r="G2235">
            <v>1373614.4</v>
          </cell>
          <cell r="H2235" t="str">
            <v>26-APR-18</v>
          </cell>
          <cell r="I2235">
            <v>37587</v>
          </cell>
          <cell r="J2235">
            <v>1</v>
          </cell>
          <cell r="K2235" t="str">
            <v>IN</v>
          </cell>
          <cell r="L2235" t="str">
            <v>ENTREGADO</v>
          </cell>
          <cell r="M2235">
            <v>1</v>
          </cell>
          <cell r="N2235">
            <v>47231</v>
          </cell>
          <cell r="O2235">
            <v>47231</v>
          </cell>
          <cell r="P2235">
            <v>58204</v>
          </cell>
          <cell r="Q2235">
            <v>0</v>
          </cell>
          <cell r="R2235">
            <v>0</v>
          </cell>
        </row>
        <row r="2236">
          <cell r="A2236">
            <v>37276</v>
          </cell>
          <cell r="B2236" t="str">
            <v>Fuenta Especifica 0100 FONDO GENERAL</v>
          </cell>
          <cell r="C2236" t="str">
            <v>Capitulo 0206 MINISTERIO DE EDUCACIÓN</v>
          </cell>
          <cell r="D2236" t="str">
            <v>Libramiento 0206-01-01-0010-8844</v>
          </cell>
          <cell r="E2236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6" t="str">
            <v>10-APR-18</v>
          </cell>
          <cell r="G2236">
            <v>718950.40000000002</v>
          </cell>
          <cell r="H2236" t="str">
            <v>25-APR-18</v>
          </cell>
          <cell r="I2236">
            <v>37276</v>
          </cell>
          <cell r="J2236">
            <v>7</v>
          </cell>
          <cell r="K2236" t="str">
            <v>TR</v>
          </cell>
          <cell r="L2236" t="str">
            <v>Conciliado</v>
          </cell>
          <cell r="M2236">
            <v>1</v>
          </cell>
          <cell r="N2236">
            <v>3377797</v>
          </cell>
          <cell r="O2236">
            <v>3377797</v>
          </cell>
          <cell r="P2236">
            <v>688486.40000000002</v>
          </cell>
          <cell r="Q2236">
            <v>0</v>
          </cell>
          <cell r="R2236">
            <v>0</v>
          </cell>
        </row>
        <row r="2237">
          <cell r="A2237">
            <v>37276</v>
          </cell>
          <cell r="B2237" t="str">
            <v>Fuenta Especifica 0100 FONDO GENERAL</v>
          </cell>
          <cell r="C2237" t="str">
            <v>Capitulo 0206 MINISTERIO DE EDUCACIÓN</v>
          </cell>
          <cell r="D2237" t="str">
            <v>Libramiento 0206-01-01-0010-8844</v>
          </cell>
          <cell r="E2237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7" t="str">
            <v>10-APR-18</v>
          </cell>
          <cell r="G2237">
            <v>718950.40000000002</v>
          </cell>
          <cell r="H2237" t="str">
            <v>25-APR-18</v>
          </cell>
          <cell r="I2237">
            <v>37276</v>
          </cell>
          <cell r="J2237">
            <v>7</v>
          </cell>
          <cell r="K2237" t="str">
            <v>IN</v>
          </cell>
          <cell r="L2237" t="str">
            <v>ENTREGADO</v>
          </cell>
          <cell r="M2237">
            <v>1</v>
          </cell>
          <cell r="N2237">
            <v>46912</v>
          </cell>
          <cell r="O2237">
            <v>46912</v>
          </cell>
          <cell r="P2237">
            <v>30464</v>
          </cell>
          <cell r="Q2237">
            <v>0</v>
          </cell>
          <cell r="R2237">
            <v>0</v>
          </cell>
        </row>
        <row r="2238">
          <cell r="A2238">
            <v>35895</v>
          </cell>
          <cell r="B2238" t="str">
            <v>Fuenta Especifica 0100 FONDO GENERAL</v>
          </cell>
          <cell r="C2238" t="str">
            <v>Capitulo 0206 MINISTERIO DE EDUCACIÓN</v>
          </cell>
          <cell r="D2238" t="str">
            <v>Libramiento 0206-01-01-0010-8845</v>
          </cell>
          <cell r="E2238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8" t="str">
            <v>10-APR-18</v>
          </cell>
          <cell r="G2238">
            <v>1953136</v>
          </cell>
          <cell r="H2238" t="str">
            <v>23-APR-18</v>
          </cell>
          <cell r="I2238">
            <v>35895</v>
          </cell>
          <cell r="J2238">
            <v>2</v>
          </cell>
          <cell r="K2238" t="str">
            <v>IN</v>
          </cell>
          <cell r="L2238" t="str">
            <v>ENTREGADO</v>
          </cell>
          <cell r="M2238">
            <v>1</v>
          </cell>
          <cell r="N2238">
            <v>45282</v>
          </cell>
          <cell r="O2238">
            <v>45282</v>
          </cell>
          <cell r="P2238">
            <v>82760</v>
          </cell>
          <cell r="Q2238">
            <v>0</v>
          </cell>
          <cell r="R2238">
            <v>0</v>
          </cell>
        </row>
        <row r="2239">
          <cell r="A2239">
            <v>35895</v>
          </cell>
          <cell r="B2239" t="str">
            <v>Fuenta Especifica 0100 FONDO GENERAL</v>
          </cell>
          <cell r="C2239" t="str">
            <v>Capitulo 0206 MINISTERIO DE EDUCACIÓN</v>
          </cell>
          <cell r="D2239" t="str">
            <v>Libramiento 0206-01-01-0010-8845</v>
          </cell>
          <cell r="E2239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9" t="str">
            <v>10-APR-18</v>
          </cell>
          <cell r="G2239">
            <v>1953136</v>
          </cell>
          <cell r="H2239" t="str">
            <v>23-APR-18</v>
          </cell>
          <cell r="I2239">
            <v>35895</v>
          </cell>
          <cell r="J2239">
            <v>2</v>
          </cell>
          <cell r="K2239" t="str">
            <v>TR</v>
          </cell>
          <cell r="L2239" t="str">
            <v>Conciliado</v>
          </cell>
          <cell r="M2239">
            <v>1</v>
          </cell>
          <cell r="N2239">
            <v>3111459</v>
          </cell>
          <cell r="O2239">
            <v>3111459</v>
          </cell>
          <cell r="P2239">
            <v>1870376</v>
          </cell>
          <cell r="Q2239">
            <v>0</v>
          </cell>
          <cell r="R2239">
            <v>0</v>
          </cell>
        </row>
        <row r="2240">
          <cell r="A2240">
            <v>38417</v>
          </cell>
          <cell r="B2240" t="str">
            <v>Fuenta Especifica 0100 FONDO GENERAL</v>
          </cell>
          <cell r="C2240" t="str">
            <v>Capitulo 0206 MINISTERIO DE EDUCACIÓN</v>
          </cell>
          <cell r="D2240" t="str">
            <v>Libramiento 0206-01-01-0010-8846</v>
          </cell>
          <cell r="E2240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0" t="str">
            <v>10-APR-18</v>
          </cell>
          <cell r="G2240">
            <v>1552785.6</v>
          </cell>
          <cell r="H2240" t="str">
            <v>27-APR-18</v>
          </cell>
          <cell r="I2240">
            <v>38417</v>
          </cell>
          <cell r="J2240">
            <v>1</v>
          </cell>
          <cell r="K2240" t="str">
            <v>TR</v>
          </cell>
          <cell r="L2240" t="str">
            <v>Conciliado</v>
          </cell>
          <cell r="M2240">
            <v>1</v>
          </cell>
          <cell r="N2240">
            <v>3655442</v>
          </cell>
          <cell r="O2240">
            <v>3655442</v>
          </cell>
          <cell r="P2240">
            <v>1027900</v>
          </cell>
          <cell r="Q2240">
            <v>0</v>
          </cell>
          <cell r="R2240">
            <v>0</v>
          </cell>
        </row>
        <row r="2241">
          <cell r="A2241">
            <v>38417</v>
          </cell>
          <cell r="B2241" t="str">
            <v>Fuenta Especifica 0100 FONDO GENERAL</v>
          </cell>
          <cell r="C2241" t="str">
            <v>Capitulo 0206 MINISTERIO DE EDUCACIÓN</v>
          </cell>
          <cell r="D2241" t="str">
            <v>Libramiento 0206-01-01-0010-8846</v>
          </cell>
          <cell r="E2241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1" t="str">
            <v>10-APR-18</v>
          </cell>
          <cell r="G2241">
            <v>1552785.6</v>
          </cell>
          <cell r="H2241" t="str">
            <v>27-APR-18</v>
          </cell>
          <cell r="I2241">
            <v>38417</v>
          </cell>
          <cell r="J2241">
            <v>1</v>
          </cell>
          <cell r="K2241" t="str">
            <v>TR</v>
          </cell>
          <cell r="L2241" t="str">
            <v>Conciliado</v>
          </cell>
          <cell r="M2241">
            <v>1</v>
          </cell>
          <cell r="N2241">
            <v>3649087</v>
          </cell>
          <cell r="O2241">
            <v>3649087</v>
          </cell>
          <cell r="P2241">
            <v>222224</v>
          </cell>
          <cell r="Q2241">
            <v>0</v>
          </cell>
          <cell r="R2241">
            <v>0</v>
          </cell>
        </row>
        <row r="2242">
          <cell r="A2242">
            <v>38417</v>
          </cell>
          <cell r="B2242" t="str">
            <v>Fuenta Especifica 0100 FONDO GENERAL</v>
          </cell>
          <cell r="C2242" t="str">
            <v>Capitulo 0206 MINISTERIO DE EDUCACIÓN</v>
          </cell>
          <cell r="D2242" t="str">
            <v>Libramiento 0206-01-01-0010-8846</v>
          </cell>
          <cell r="E2242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2" t="str">
            <v>10-APR-18</v>
          </cell>
          <cell r="G2242">
            <v>1552785.6</v>
          </cell>
          <cell r="H2242" t="str">
            <v>27-APR-18</v>
          </cell>
          <cell r="I2242">
            <v>38417</v>
          </cell>
          <cell r="J2242">
            <v>1</v>
          </cell>
          <cell r="K2242" t="str">
            <v>IN</v>
          </cell>
          <cell r="L2242" t="str">
            <v>ENTREGADO</v>
          </cell>
          <cell r="M2242">
            <v>1</v>
          </cell>
          <cell r="N2242">
            <v>48323</v>
          </cell>
          <cell r="O2242">
            <v>48323</v>
          </cell>
          <cell r="P2242">
            <v>65796</v>
          </cell>
          <cell r="Q2242">
            <v>0</v>
          </cell>
          <cell r="R2242">
            <v>0</v>
          </cell>
        </row>
        <row r="2243">
          <cell r="A2243">
            <v>38417</v>
          </cell>
          <cell r="B2243" t="str">
            <v>Fuenta Especifica 0100 FONDO GENERAL</v>
          </cell>
          <cell r="C2243" t="str">
            <v>Capitulo 0206 MINISTERIO DE EDUCACIÓN</v>
          </cell>
          <cell r="D2243" t="str">
            <v>Libramiento 0206-01-01-0010-8846</v>
          </cell>
          <cell r="E2243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3" t="str">
            <v>10-APR-18</v>
          </cell>
          <cell r="G2243">
            <v>1552785.6</v>
          </cell>
          <cell r="H2243" t="str">
            <v>27-APR-18</v>
          </cell>
          <cell r="I2243">
            <v>38417</v>
          </cell>
          <cell r="J2243">
            <v>1</v>
          </cell>
          <cell r="K2243" t="str">
            <v>IN</v>
          </cell>
          <cell r="L2243" t="str">
            <v>ENTREGADO</v>
          </cell>
          <cell r="M2243">
            <v>1</v>
          </cell>
          <cell r="N2243">
            <v>48472</v>
          </cell>
          <cell r="O2243">
            <v>48472</v>
          </cell>
          <cell r="P2243">
            <v>236865.6</v>
          </cell>
          <cell r="Q2243">
            <v>0</v>
          </cell>
          <cell r="R2243">
            <v>0</v>
          </cell>
        </row>
        <row r="2244">
          <cell r="A2244">
            <v>35896</v>
          </cell>
          <cell r="B2244" t="str">
            <v>Fuenta Especifica 0100 FONDO GENERAL</v>
          </cell>
          <cell r="C2244" t="str">
            <v>Capitulo 0206 MINISTERIO DE EDUCACIÓN</v>
          </cell>
          <cell r="D2244" t="str">
            <v>Libramiento 0206-01-01-0010-8848</v>
          </cell>
          <cell r="E2244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4" t="str">
            <v>10-APR-18</v>
          </cell>
          <cell r="G2244">
            <v>2054993.6</v>
          </cell>
          <cell r="H2244" t="str">
            <v>23-APR-18</v>
          </cell>
          <cell r="I2244">
            <v>35896</v>
          </cell>
          <cell r="J2244">
            <v>2</v>
          </cell>
          <cell r="K2244" t="str">
            <v>IN</v>
          </cell>
          <cell r="L2244" t="str">
            <v>ENTREGADO</v>
          </cell>
          <cell r="M2244">
            <v>1</v>
          </cell>
          <cell r="N2244">
            <v>45059</v>
          </cell>
          <cell r="O2244">
            <v>45059</v>
          </cell>
          <cell r="P2244">
            <v>87076</v>
          </cell>
          <cell r="Q2244">
            <v>0</v>
          </cell>
          <cell r="R2244">
            <v>0</v>
          </cell>
        </row>
        <row r="2245">
          <cell r="A2245">
            <v>35896</v>
          </cell>
          <cell r="B2245" t="str">
            <v>Fuenta Especifica 0100 FONDO GENERAL</v>
          </cell>
          <cell r="C2245" t="str">
            <v>Capitulo 0206 MINISTERIO DE EDUCACIÓN</v>
          </cell>
          <cell r="D2245" t="str">
            <v>Libramiento 0206-01-01-0010-8848</v>
          </cell>
          <cell r="E2245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5" t="str">
            <v>10-APR-18</v>
          </cell>
          <cell r="G2245">
            <v>2054993.6</v>
          </cell>
          <cell r="H2245" t="str">
            <v>23-APR-18</v>
          </cell>
          <cell r="I2245">
            <v>35896</v>
          </cell>
          <cell r="J2245">
            <v>2</v>
          </cell>
          <cell r="K2245" t="str">
            <v>TR</v>
          </cell>
          <cell r="L2245" t="str">
            <v>Conciliado</v>
          </cell>
          <cell r="M2245">
            <v>1</v>
          </cell>
          <cell r="N2245">
            <v>3187592</v>
          </cell>
          <cell r="O2245">
            <v>3187592</v>
          </cell>
          <cell r="P2245">
            <v>1967917.6</v>
          </cell>
          <cell r="Q2245">
            <v>0</v>
          </cell>
          <cell r="R2245">
            <v>0</v>
          </cell>
        </row>
        <row r="2246">
          <cell r="A2246">
            <v>36412</v>
          </cell>
          <cell r="B2246" t="str">
            <v>Fuenta Especifica 0100 FONDO GENERAL</v>
          </cell>
          <cell r="C2246" t="str">
            <v>Capitulo 0206 MINISTERIO DE EDUCACIÓN</v>
          </cell>
          <cell r="D2246" t="str">
            <v>Libramiento 0206-01-01-0010-8878</v>
          </cell>
          <cell r="E2246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6" t="str">
            <v>10-APR-18</v>
          </cell>
          <cell r="G2246">
            <v>875843.2</v>
          </cell>
          <cell r="H2246" t="str">
            <v>24-APR-18</v>
          </cell>
          <cell r="I2246">
            <v>36412</v>
          </cell>
          <cell r="J2246">
            <v>1</v>
          </cell>
          <cell r="K2246" t="str">
            <v>IN</v>
          </cell>
          <cell r="L2246" t="str">
            <v>ENTREGADO</v>
          </cell>
          <cell r="M2246">
            <v>1</v>
          </cell>
          <cell r="N2246">
            <v>45957</v>
          </cell>
          <cell r="O2246">
            <v>45957</v>
          </cell>
          <cell r="P2246">
            <v>37112</v>
          </cell>
          <cell r="Q2246">
            <v>0</v>
          </cell>
          <cell r="R2246">
            <v>0</v>
          </cell>
        </row>
        <row r="2247">
          <cell r="A2247">
            <v>36412</v>
          </cell>
          <cell r="B2247" t="str">
            <v>Fuenta Especifica 0100 FONDO GENERAL</v>
          </cell>
          <cell r="C2247" t="str">
            <v>Capitulo 0206 MINISTERIO DE EDUCACIÓN</v>
          </cell>
          <cell r="D2247" t="str">
            <v>Libramiento 0206-01-01-0010-8878</v>
          </cell>
          <cell r="E2247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7" t="str">
            <v>10-APR-18</v>
          </cell>
          <cell r="G2247">
            <v>875843.2</v>
          </cell>
          <cell r="H2247" t="str">
            <v>24-APR-18</v>
          </cell>
          <cell r="I2247">
            <v>36412</v>
          </cell>
          <cell r="J2247">
            <v>1</v>
          </cell>
          <cell r="K2247" t="str">
            <v>IN</v>
          </cell>
          <cell r="L2247" t="str">
            <v>ENTREGADO</v>
          </cell>
          <cell r="M2247">
            <v>1</v>
          </cell>
          <cell r="N2247">
            <v>45634</v>
          </cell>
          <cell r="O2247">
            <v>45634</v>
          </cell>
          <cell r="P2247">
            <v>133603.20000000001</v>
          </cell>
          <cell r="Q2247">
            <v>0</v>
          </cell>
          <cell r="R2247">
            <v>0</v>
          </cell>
        </row>
        <row r="2248">
          <cell r="A2248">
            <v>36412</v>
          </cell>
          <cell r="B2248" t="str">
            <v>Fuenta Especifica 0100 FONDO GENERAL</v>
          </cell>
          <cell r="C2248" t="str">
            <v>Capitulo 0206 MINISTERIO DE EDUCACIÓN</v>
          </cell>
          <cell r="D2248" t="str">
            <v>Libramiento 0206-01-01-0010-8878</v>
          </cell>
          <cell r="E2248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8" t="str">
            <v>10-APR-18</v>
          </cell>
          <cell r="G2248">
            <v>875843.2</v>
          </cell>
          <cell r="H2248" t="str">
            <v>24-APR-18</v>
          </cell>
          <cell r="I2248">
            <v>36412</v>
          </cell>
          <cell r="J2248">
            <v>1</v>
          </cell>
          <cell r="K2248" t="str">
            <v>TR</v>
          </cell>
          <cell r="L2248" t="str">
            <v>Conciliado</v>
          </cell>
          <cell r="M2248">
            <v>1</v>
          </cell>
          <cell r="N2248">
            <v>3320360</v>
          </cell>
          <cell r="O2248">
            <v>3320360</v>
          </cell>
          <cell r="P2248">
            <v>705128</v>
          </cell>
          <cell r="Q2248">
            <v>0</v>
          </cell>
          <cell r="R2248">
            <v>0</v>
          </cell>
        </row>
        <row r="2249">
          <cell r="A2249">
            <v>36929</v>
          </cell>
          <cell r="B2249" t="str">
            <v>Fuenta Especifica 0100 FONDO GENERAL</v>
          </cell>
          <cell r="C2249" t="str">
            <v>Capitulo 0206 MINISTERIO DE EDUCACIÓN</v>
          </cell>
          <cell r="D2249" t="str">
            <v>Libramiento 0206-01-01-0010-8882</v>
          </cell>
          <cell r="E2249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49" t="str">
            <v>10-APR-18</v>
          </cell>
          <cell r="G2249">
            <v>388731.08</v>
          </cell>
          <cell r="H2249" t="str">
            <v>25-APR-18</v>
          </cell>
          <cell r="I2249">
            <v>36929</v>
          </cell>
          <cell r="J2249">
            <v>2</v>
          </cell>
          <cell r="K2249" t="str">
            <v>TR</v>
          </cell>
          <cell r="L2249" t="str">
            <v>Conciliado</v>
          </cell>
          <cell r="M2249">
            <v>1</v>
          </cell>
          <cell r="N2249">
            <v>3319775</v>
          </cell>
          <cell r="O2249">
            <v>3319775</v>
          </cell>
          <cell r="P2249">
            <v>385148.49</v>
          </cell>
          <cell r="Q2249">
            <v>0</v>
          </cell>
          <cell r="R2249">
            <v>0</v>
          </cell>
        </row>
        <row r="2250">
          <cell r="A2250">
            <v>36929</v>
          </cell>
          <cell r="B2250" t="str">
            <v>Fuenta Especifica 0100 FONDO GENERAL</v>
          </cell>
          <cell r="C2250" t="str">
            <v>Capitulo 0206 MINISTERIO DE EDUCACIÓN</v>
          </cell>
          <cell r="D2250" t="str">
            <v>Libramiento 0206-01-01-0010-8882</v>
          </cell>
          <cell r="E2250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50" t="str">
            <v>10-APR-18</v>
          </cell>
          <cell r="G2250">
            <v>388731.08</v>
          </cell>
          <cell r="H2250" t="str">
            <v>25-APR-18</v>
          </cell>
          <cell r="I2250">
            <v>36929</v>
          </cell>
          <cell r="J2250">
            <v>2</v>
          </cell>
          <cell r="K2250" t="str">
            <v>IN</v>
          </cell>
          <cell r="L2250" t="str">
            <v>ENTREGADO</v>
          </cell>
          <cell r="M2250">
            <v>1</v>
          </cell>
          <cell r="N2250">
            <v>46239</v>
          </cell>
          <cell r="O2250">
            <v>46239</v>
          </cell>
          <cell r="P2250">
            <v>3582.59</v>
          </cell>
          <cell r="Q2250">
            <v>0</v>
          </cell>
          <cell r="R2250">
            <v>0</v>
          </cell>
        </row>
        <row r="2251">
          <cell r="A2251">
            <v>37567</v>
          </cell>
          <cell r="B2251" t="str">
            <v>Fuenta Especifica 0100 FONDO GENERAL</v>
          </cell>
          <cell r="C2251" t="str">
            <v>Capitulo 0206 MINISTERIO DE EDUCACIÓN</v>
          </cell>
          <cell r="D2251" t="str">
            <v>Libramiento 0206-01-01-0010-8886</v>
          </cell>
          <cell r="E2251" t="str">
            <v>PAGO SUM. ALIM. ESC. UM. CORRESP. A LOS MESES NOV/DIC/2017 Y ENERO 2018, S/FACTS. NCF: 00035, 00038 Y 00041, NC. 00025, 00030, 00031, 00032 Y 00035, CONT. NO. 460/2017, OC. 6510 MENOS ANTICIPO.</v>
          </cell>
          <cell r="F2251" t="str">
            <v>10-APR-18</v>
          </cell>
          <cell r="G2251">
            <v>1011401.52</v>
          </cell>
          <cell r="H2251" t="str">
            <v>26-APR-18</v>
          </cell>
          <cell r="I2251">
            <v>37567</v>
          </cell>
          <cell r="J2251">
            <v>3</v>
          </cell>
          <cell r="K2251" t="str">
            <v>TR</v>
          </cell>
          <cell r="L2251" t="str">
            <v>Conciliado</v>
          </cell>
          <cell r="M2251">
            <v>1</v>
          </cell>
          <cell r="N2251">
            <v>3615249</v>
          </cell>
          <cell r="O2251">
            <v>3615249</v>
          </cell>
          <cell r="P2251">
            <v>1002185.79</v>
          </cell>
          <cell r="Q2251">
            <v>0</v>
          </cell>
          <cell r="R2251">
            <v>0</v>
          </cell>
        </row>
        <row r="2252">
          <cell r="A2252">
            <v>37567</v>
          </cell>
          <cell r="B2252" t="str">
            <v>Fuenta Especifica 0100 FONDO GENERAL</v>
          </cell>
          <cell r="C2252" t="str">
            <v>Capitulo 0206 MINISTERIO DE EDUCACIÓN</v>
          </cell>
          <cell r="D2252" t="str">
            <v>Libramiento 0206-01-01-0010-8886</v>
          </cell>
          <cell r="E2252" t="str">
            <v>PAGO SUM. ALIM. ESC. UM. CORRESP. A LOS MESES NOV/DIC/2017 Y ENERO 2018, S/FACTS. NCF: 00035, 00038 Y 00041, NC. 00025, 00030, 00031, 00032 Y 00035, CONT. NO. 460/2017, OC. 6510 MENOS ANTICIPO.</v>
          </cell>
          <cell r="F2252" t="str">
            <v>10-APR-18</v>
          </cell>
          <cell r="G2252">
            <v>1011401.52</v>
          </cell>
          <cell r="H2252" t="str">
            <v>26-APR-18</v>
          </cell>
          <cell r="I2252">
            <v>37567</v>
          </cell>
          <cell r="J2252">
            <v>3</v>
          </cell>
          <cell r="K2252" t="str">
            <v>IN</v>
          </cell>
          <cell r="L2252" t="str">
            <v>ENTREGADO</v>
          </cell>
          <cell r="M2252">
            <v>1</v>
          </cell>
          <cell r="N2252">
            <v>47224</v>
          </cell>
          <cell r="O2252">
            <v>47224</v>
          </cell>
          <cell r="P2252">
            <v>9215.73</v>
          </cell>
          <cell r="Q2252">
            <v>0</v>
          </cell>
          <cell r="R2252">
            <v>0</v>
          </cell>
        </row>
        <row r="2253">
          <cell r="A2253">
            <v>36413</v>
          </cell>
          <cell r="B2253" t="str">
            <v>Fuenta Especifica 0100 FONDO GENERAL</v>
          </cell>
          <cell r="C2253" t="str">
            <v>Capitulo 0206 MINISTERIO DE EDUCACIÓN</v>
          </cell>
          <cell r="D2253" t="str">
            <v>Libramiento 0206-01-01-0010-8887</v>
          </cell>
          <cell r="E2253" t="str">
            <v>PAGO POR SUM. DE ALIM. ESC. JEE. CORRESP. AL MES DE ENERO 2018, S/FACT. 08724, CARTAS COMPROMISO 01663, 01662, 06949, 15612 Y 01651. OC 5991</v>
          </cell>
          <cell r="F2253" t="str">
            <v>10-APR-18</v>
          </cell>
          <cell r="G2253">
            <v>825669.6</v>
          </cell>
          <cell r="H2253" t="str">
            <v>24-APR-18</v>
          </cell>
          <cell r="I2253">
            <v>36413</v>
          </cell>
          <cell r="J2253">
            <v>1</v>
          </cell>
          <cell r="K2253" t="str">
            <v>TR</v>
          </cell>
          <cell r="L2253" t="str">
            <v>Conciliado</v>
          </cell>
          <cell r="M2253">
            <v>1</v>
          </cell>
          <cell r="N2253">
            <v>3304677</v>
          </cell>
          <cell r="O2253">
            <v>3304677</v>
          </cell>
          <cell r="P2253">
            <v>664734</v>
          </cell>
          <cell r="Q2253">
            <v>0</v>
          </cell>
          <cell r="R2253">
            <v>0</v>
          </cell>
        </row>
        <row r="2254">
          <cell r="A2254">
            <v>36413</v>
          </cell>
          <cell r="B2254" t="str">
            <v>Fuenta Especifica 0100 FONDO GENERAL</v>
          </cell>
          <cell r="C2254" t="str">
            <v>Capitulo 0206 MINISTERIO DE EDUCACIÓN</v>
          </cell>
          <cell r="D2254" t="str">
            <v>Libramiento 0206-01-01-0010-8887</v>
          </cell>
          <cell r="E2254" t="str">
            <v>PAGO POR SUM. DE ALIM. ESC. JEE. CORRESP. AL MES DE ENERO 2018, S/FACT. 08724, CARTAS COMPROMISO 01663, 01662, 06949, 15612 Y 01651. OC 5991</v>
          </cell>
          <cell r="F2254" t="str">
            <v>10-APR-18</v>
          </cell>
          <cell r="G2254">
            <v>825669.6</v>
          </cell>
          <cell r="H2254" t="str">
            <v>24-APR-18</v>
          </cell>
          <cell r="I2254">
            <v>36413</v>
          </cell>
          <cell r="J2254">
            <v>1</v>
          </cell>
          <cell r="K2254" t="str">
            <v>IN</v>
          </cell>
          <cell r="L2254" t="str">
            <v>ENTREGADO</v>
          </cell>
          <cell r="M2254">
            <v>1</v>
          </cell>
          <cell r="N2254">
            <v>45956</v>
          </cell>
          <cell r="O2254">
            <v>45956</v>
          </cell>
          <cell r="P2254">
            <v>34986</v>
          </cell>
          <cell r="Q2254">
            <v>0</v>
          </cell>
          <cell r="R2254">
            <v>0</v>
          </cell>
        </row>
        <row r="2255">
          <cell r="A2255">
            <v>36413</v>
          </cell>
          <cell r="B2255" t="str">
            <v>Fuenta Especifica 0100 FONDO GENERAL</v>
          </cell>
          <cell r="C2255" t="str">
            <v>Capitulo 0206 MINISTERIO DE EDUCACIÓN</v>
          </cell>
          <cell r="D2255" t="str">
            <v>Libramiento 0206-01-01-0010-8887</v>
          </cell>
          <cell r="E2255" t="str">
            <v>PAGO POR SUM. DE ALIM. ESC. JEE. CORRESP. AL MES DE ENERO 2018, S/FACT. 08724, CARTAS COMPROMISO 01663, 01662, 06949, 15612 Y 01651. OC 5991</v>
          </cell>
          <cell r="F2255" t="str">
            <v>10-APR-18</v>
          </cell>
          <cell r="G2255">
            <v>825669.6</v>
          </cell>
          <cell r="H2255" t="str">
            <v>24-APR-18</v>
          </cell>
          <cell r="I2255">
            <v>36413</v>
          </cell>
          <cell r="J2255">
            <v>1</v>
          </cell>
          <cell r="K2255" t="str">
            <v>IN</v>
          </cell>
          <cell r="L2255" t="str">
            <v>ENTREGADO</v>
          </cell>
          <cell r="M2255">
            <v>1</v>
          </cell>
          <cell r="N2255">
            <v>45633</v>
          </cell>
          <cell r="O2255">
            <v>45633</v>
          </cell>
          <cell r="P2255">
            <v>125949.6</v>
          </cell>
          <cell r="Q2255">
            <v>0</v>
          </cell>
          <cell r="R2255">
            <v>0</v>
          </cell>
        </row>
        <row r="2256">
          <cell r="A2256">
            <v>36313</v>
          </cell>
          <cell r="B2256" t="str">
            <v>Fuenta Especifica 0100 FONDO GENERAL</v>
          </cell>
          <cell r="C2256" t="str">
            <v>Capitulo 0206 MINISTERIO DE EDUCACIÓN</v>
          </cell>
          <cell r="D2256" t="str">
            <v>Libramiento 0206-01-01-0010-8896</v>
          </cell>
          <cell r="E2256" t="str">
            <v>PAGO SUM. ALIM. ESC. UM, CORRESP. AL MES DE NOVIEMBRE 2017, SEGUN FACT. NCF.: 00010 N/C 00004, DEL CONTRATO NO. 295/17 Y OC 6363. MENOS ANTICIPO.</v>
          </cell>
          <cell r="F2256" t="str">
            <v>10-APR-18</v>
          </cell>
          <cell r="G2256">
            <v>562718.98</v>
          </cell>
          <cell r="H2256" t="str">
            <v>24-APR-18</v>
          </cell>
          <cell r="I2256">
            <v>36313</v>
          </cell>
          <cell r="J2256">
            <v>4</v>
          </cell>
          <cell r="K2256" t="str">
            <v>IN</v>
          </cell>
          <cell r="L2256" t="str">
            <v>ENTREGADO</v>
          </cell>
          <cell r="M2256">
            <v>1</v>
          </cell>
          <cell r="N2256">
            <v>45834</v>
          </cell>
          <cell r="O2256">
            <v>45834</v>
          </cell>
          <cell r="P2256">
            <v>5124.41</v>
          </cell>
          <cell r="Q2256">
            <v>0</v>
          </cell>
          <cell r="R2256">
            <v>0</v>
          </cell>
        </row>
        <row r="2257">
          <cell r="A2257">
            <v>36313</v>
          </cell>
          <cell r="B2257" t="str">
            <v>Fuenta Especifica 0100 FONDO GENERAL</v>
          </cell>
          <cell r="C2257" t="str">
            <v>Capitulo 0206 MINISTERIO DE EDUCACIÓN</v>
          </cell>
          <cell r="D2257" t="str">
            <v>Libramiento 0206-01-01-0010-8896</v>
          </cell>
          <cell r="E2257" t="str">
            <v>PAGO SUM. ALIM. ESC. UM, CORRESP. AL MES DE NOVIEMBRE 2017, SEGUN FACT. NCF.: 00010 N/C 00004, DEL CONTRATO NO. 295/17 Y OC 6363. MENOS ANTICIPO.</v>
          </cell>
          <cell r="F2257" t="str">
            <v>10-APR-18</v>
          </cell>
          <cell r="G2257">
            <v>562718.98</v>
          </cell>
          <cell r="H2257" t="str">
            <v>24-APR-18</v>
          </cell>
          <cell r="I2257">
            <v>36313</v>
          </cell>
          <cell r="J2257">
            <v>4</v>
          </cell>
          <cell r="K2257" t="str">
            <v>TR</v>
          </cell>
          <cell r="L2257" t="str">
            <v>Conciliado</v>
          </cell>
          <cell r="M2257">
            <v>1</v>
          </cell>
          <cell r="N2257">
            <v>3298007</v>
          </cell>
          <cell r="O2257">
            <v>3298007</v>
          </cell>
          <cell r="P2257">
            <v>557594.56999999995</v>
          </cell>
          <cell r="Q2257">
            <v>0</v>
          </cell>
          <cell r="R2257">
            <v>0</v>
          </cell>
        </row>
        <row r="2258">
          <cell r="A2258">
            <v>35897</v>
          </cell>
          <cell r="B2258" t="str">
            <v>Fuenta Especifica 0100 FONDO GENERAL</v>
          </cell>
          <cell r="C2258" t="str">
            <v>Capitulo 0206 MINISTERIO DE EDUCACIÓN</v>
          </cell>
          <cell r="D2258" t="str">
            <v>Libramiento 0206-01-01-0010-8899</v>
          </cell>
          <cell r="E2258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8" t="str">
            <v>10-APR-18</v>
          </cell>
          <cell r="G2258">
            <v>602602.4</v>
          </cell>
          <cell r="H2258" t="str">
            <v>23-APR-18</v>
          </cell>
          <cell r="I2258">
            <v>35897</v>
          </cell>
          <cell r="J2258">
            <v>2</v>
          </cell>
          <cell r="K2258" t="str">
            <v>IN</v>
          </cell>
          <cell r="L2258" t="str">
            <v>ENTREGADO</v>
          </cell>
          <cell r="M2258">
            <v>1</v>
          </cell>
          <cell r="N2258">
            <v>45058</v>
          </cell>
          <cell r="O2258">
            <v>45058</v>
          </cell>
          <cell r="P2258">
            <v>25534</v>
          </cell>
          <cell r="Q2258">
            <v>0</v>
          </cell>
          <cell r="R2258">
            <v>0</v>
          </cell>
        </row>
        <row r="2259">
          <cell r="A2259">
            <v>35897</v>
          </cell>
          <cell r="B2259" t="str">
            <v>Fuenta Especifica 0100 FONDO GENERAL</v>
          </cell>
          <cell r="C2259" t="str">
            <v>Capitulo 0206 MINISTERIO DE EDUCACIÓN</v>
          </cell>
          <cell r="D2259" t="str">
            <v>Libramiento 0206-01-01-0010-8899</v>
          </cell>
          <cell r="E2259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9" t="str">
            <v>10-APR-18</v>
          </cell>
          <cell r="G2259">
            <v>602602.4</v>
          </cell>
          <cell r="H2259" t="str">
            <v>23-APR-18</v>
          </cell>
          <cell r="I2259">
            <v>35897</v>
          </cell>
          <cell r="J2259">
            <v>2</v>
          </cell>
          <cell r="K2259" t="str">
            <v>TR</v>
          </cell>
          <cell r="L2259" t="str">
            <v>Conciliado</v>
          </cell>
          <cell r="M2259">
            <v>1</v>
          </cell>
          <cell r="N2259">
            <v>3187591</v>
          </cell>
          <cell r="O2259">
            <v>3187591</v>
          </cell>
          <cell r="P2259">
            <v>577068.4</v>
          </cell>
          <cell r="Q2259">
            <v>0</v>
          </cell>
          <cell r="R2259">
            <v>0</v>
          </cell>
        </row>
        <row r="2260">
          <cell r="A2260">
            <v>36414</v>
          </cell>
          <cell r="B2260" t="str">
            <v>Fuenta Especifica 0100 FONDO GENERAL</v>
          </cell>
          <cell r="C2260" t="str">
            <v>Capitulo 0206 MINISTERIO DE EDUCACIÓN</v>
          </cell>
          <cell r="D2260" t="str">
            <v>Libramiento 0206-01-01-0010-8920</v>
          </cell>
          <cell r="E2260" t="str">
            <v>PAGOS SERVICIOS TELEFONICOS DEL INABIE, CORRESP. AL MES DE MARZO 2018, CUENTAS NOS. 738317936, 750799081,739058854,740739840 Y 741218604. FACTS. NCF: 84543, 85511,18383, 17413 Y 17412.</v>
          </cell>
          <cell r="F2260" t="str">
            <v>10-APR-18</v>
          </cell>
          <cell r="G2260">
            <v>1380306.61</v>
          </cell>
          <cell r="H2260" t="str">
            <v>24-APR-18</v>
          </cell>
          <cell r="I2260">
            <v>36414</v>
          </cell>
          <cell r="J2260">
            <v>1</v>
          </cell>
          <cell r="K2260" t="str">
            <v>IN</v>
          </cell>
          <cell r="L2260" t="str">
            <v>ENTREGADO</v>
          </cell>
          <cell r="M2260">
            <v>1</v>
          </cell>
          <cell r="N2260">
            <v>45755</v>
          </cell>
          <cell r="O2260">
            <v>45755</v>
          </cell>
          <cell r="P2260">
            <v>53945.48</v>
          </cell>
          <cell r="Q2260">
            <v>0</v>
          </cell>
          <cell r="R2260">
            <v>0</v>
          </cell>
        </row>
        <row r="2261">
          <cell r="A2261">
            <v>36414</v>
          </cell>
          <cell r="B2261" t="str">
            <v>Fuenta Especifica 0100 FONDO GENERAL</v>
          </cell>
          <cell r="C2261" t="str">
            <v>Capitulo 0206 MINISTERIO DE EDUCACIÓN</v>
          </cell>
          <cell r="D2261" t="str">
            <v>Libramiento 0206-01-01-0010-8920</v>
          </cell>
          <cell r="E2261" t="str">
            <v>PAGOS SERVICIOS TELEFONICOS DEL INABIE, CORRESP. AL MES DE MARZO 2018, CUENTAS NOS. 738317936, 750799081,739058854,740739840 Y 741218604. FACTS. NCF: 84543, 85511,18383, 17413 Y 17412.</v>
          </cell>
          <cell r="F2261" t="str">
            <v>10-APR-18</v>
          </cell>
          <cell r="G2261">
            <v>1380306.61</v>
          </cell>
          <cell r="H2261" t="str">
            <v>24-APR-18</v>
          </cell>
          <cell r="I2261">
            <v>36414</v>
          </cell>
          <cell r="J2261">
            <v>1</v>
          </cell>
          <cell r="K2261" t="str">
            <v>TR</v>
          </cell>
          <cell r="L2261" t="str">
            <v>Conciliado</v>
          </cell>
          <cell r="M2261">
            <v>1</v>
          </cell>
          <cell r="N2261">
            <v>3304678</v>
          </cell>
          <cell r="O2261">
            <v>3304678</v>
          </cell>
          <cell r="P2261">
            <v>1326361.1299999999</v>
          </cell>
          <cell r="Q2261">
            <v>0</v>
          </cell>
          <cell r="R2261">
            <v>0</v>
          </cell>
        </row>
        <row r="2262">
          <cell r="A2262">
            <v>36314</v>
          </cell>
          <cell r="B2262" t="str">
            <v>Fuenta Especifica 0100 FONDO GENERAL</v>
          </cell>
          <cell r="C2262" t="str">
            <v>Capitulo 0206 MINISTERIO DE EDUCACIÓN</v>
          </cell>
          <cell r="D2262" t="str">
            <v>Libramiento 0206-01-01-0010-8922</v>
          </cell>
          <cell r="E2262" t="str">
            <v>PAGO SERV. DE ALIM. Y BEBIDAS (BRINDIS NAVIDEÑO) PARA EL PERSONAL DEL INABIE I, II, III Y KM. 22 S/REQ. INABIE/RR.HH/317/2017. OC. 6963. S/FACT. NCF: 01833.</v>
          </cell>
          <cell r="F2262" t="str">
            <v>10-APR-18</v>
          </cell>
          <cell r="G2262">
            <v>106483.2</v>
          </cell>
          <cell r="H2262" t="str">
            <v>24-APR-18</v>
          </cell>
          <cell r="I2262">
            <v>36314</v>
          </cell>
          <cell r="J2262">
            <v>4</v>
          </cell>
          <cell r="K2262" t="str">
            <v>TR</v>
          </cell>
          <cell r="L2262" t="str">
            <v>Conciliado</v>
          </cell>
          <cell r="M2262">
            <v>1</v>
          </cell>
          <cell r="N2262">
            <v>3298008</v>
          </cell>
          <cell r="O2262">
            <v>3298008</v>
          </cell>
          <cell r="P2262">
            <v>85728</v>
          </cell>
          <cell r="Q2262">
            <v>0</v>
          </cell>
          <cell r="R2262">
            <v>0</v>
          </cell>
        </row>
        <row r="2263">
          <cell r="A2263">
            <v>36314</v>
          </cell>
          <cell r="B2263" t="str">
            <v>Fuenta Especifica 0100 FONDO GENERAL</v>
          </cell>
          <cell r="C2263" t="str">
            <v>Capitulo 0206 MINISTERIO DE EDUCACIÓN</v>
          </cell>
          <cell r="D2263" t="str">
            <v>Libramiento 0206-01-01-0010-8922</v>
          </cell>
          <cell r="E2263" t="str">
            <v>PAGO SERV. DE ALIM. Y BEBIDAS (BRINDIS NAVIDEÑO) PARA EL PERSONAL DEL INABIE I, II, III Y KM. 22 S/REQ. INABIE/RR.HH/317/2017. OC. 6963. S/FACT. NCF: 01833.</v>
          </cell>
          <cell r="F2263" t="str">
            <v>10-APR-18</v>
          </cell>
          <cell r="G2263">
            <v>106483.2</v>
          </cell>
          <cell r="H2263" t="str">
            <v>24-APR-18</v>
          </cell>
          <cell r="I2263">
            <v>36314</v>
          </cell>
          <cell r="J2263">
            <v>4</v>
          </cell>
          <cell r="K2263" t="str">
            <v>IN</v>
          </cell>
          <cell r="L2263" t="str">
            <v>ENTREGADO</v>
          </cell>
          <cell r="M2263">
            <v>1</v>
          </cell>
          <cell r="N2263">
            <v>45612</v>
          </cell>
          <cell r="O2263">
            <v>45612</v>
          </cell>
          <cell r="P2263">
            <v>16243.2</v>
          </cell>
          <cell r="Q2263">
            <v>0</v>
          </cell>
          <cell r="R2263">
            <v>0</v>
          </cell>
        </row>
        <row r="2264">
          <cell r="A2264">
            <v>36314</v>
          </cell>
          <cell r="B2264" t="str">
            <v>Fuenta Especifica 0100 FONDO GENERAL</v>
          </cell>
          <cell r="C2264" t="str">
            <v>Capitulo 0206 MINISTERIO DE EDUCACIÓN</v>
          </cell>
          <cell r="D2264" t="str">
            <v>Libramiento 0206-01-01-0010-8922</v>
          </cell>
          <cell r="E2264" t="str">
            <v>PAGO SERV. DE ALIM. Y BEBIDAS (BRINDIS NAVIDEÑO) PARA EL PERSONAL DEL INABIE I, II, III Y KM. 22 S/REQ. INABIE/RR.HH/317/2017. OC. 6963. S/FACT. NCF: 01833.</v>
          </cell>
          <cell r="F2264" t="str">
            <v>10-APR-18</v>
          </cell>
          <cell r="G2264">
            <v>106483.2</v>
          </cell>
          <cell r="H2264" t="str">
            <v>24-APR-18</v>
          </cell>
          <cell r="I2264">
            <v>36314</v>
          </cell>
          <cell r="J2264">
            <v>4</v>
          </cell>
          <cell r="K2264" t="str">
            <v>IN</v>
          </cell>
          <cell r="L2264" t="str">
            <v>ENTREGADO</v>
          </cell>
          <cell r="M2264">
            <v>1</v>
          </cell>
          <cell r="N2264">
            <v>45836</v>
          </cell>
          <cell r="O2264">
            <v>45836</v>
          </cell>
          <cell r="P2264">
            <v>4512</v>
          </cell>
          <cell r="Q2264">
            <v>0</v>
          </cell>
          <cell r="R2264">
            <v>0</v>
          </cell>
        </row>
        <row r="2265">
          <cell r="A2265">
            <v>36064</v>
          </cell>
          <cell r="B2265" t="str">
            <v>Fuenta Especifica 0100 FONDO GENERAL</v>
          </cell>
          <cell r="C2265" t="str">
            <v>Capitulo 0206 MINISTERIO DE EDUCACIÓN</v>
          </cell>
          <cell r="D2265" t="str">
            <v>Libramiento 0206-01-01-0010-8923</v>
          </cell>
          <cell r="E2265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5" t="str">
            <v>10-APR-18</v>
          </cell>
          <cell r="G2265">
            <v>1388576.8</v>
          </cell>
          <cell r="H2265" t="str">
            <v>23-APR-18</v>
          </cell>
          <cell r="I2265">
            <v>36064</v>
          </cell>
          <cell r="J2265">
            <v>7</v>
          </cell>
          <cell r="K2265" t="str">
            <v>TR</v>
          </cell>
          <cell r="L2265" t="str">
            <v>Conciliado</v>
          </cell>
          <cell r="M2265">
            <v>1</v>
          </cell>
          <cell r="N2265">
            <v>3237845</v>
          </cell>
          <cell r="O2265">
            <v>3237845</v>
          </cell>
          <cell r="P2265">
            <v>66534.399999999994</v>
          </cell>
          <cell r="Q2265">
            <v>0</v>
          </cell>
          <cell r="R2265">
            <v>0</v>
          </cell>
        </row>
        <row r="2266">
          <cell r="A2266">
            <v>36064</v>
          </cell>
          <cell r="B2266" t="str">
            <v>Fuenta Especifica 0100 FONDO GENERAL</v>
          </cell>
          <cell r="C2266" t="str">
            <v>Capitulo 0206 MINISTERIO DE EDUCACIÓN</v>
          </cell>
          <cell r="D2266" t="str">
            <v>Libramiento 0206-01-01-0010-8923</v>
          </cell>
          <cell r="E2266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6" t="str">
            <v>10-APR-18</v>
          </cell>
          <cell r="G2266">
            <v>1388576.8</v>
          </cell>
          <cell r="H2266" t="str">
            <v>23-APR-18</v>
          </cell>
          <cell r="I2266">
            <v>36064</v>
          </cell>
          <cell r="J2266">
            <v>7</v>
          </cell>
          <cell r="K2266" t="str">
            <v>IN</v>
          </cell>
          <cell r="L2266" t="str">
            <v>ENTREGADO</v>
          </cell>
          <cell r="M2266">
            <v>1</v>
          </cell>
          <cell r="N2266">
            <v>45437</v>
          </cell>
          <cell r="O2266">
            <v>45437</v>
          </cell>
          <cell r="P2266">
            <v>58838</v>
          </cell>
          <cell r="Q2266">
            <v>0</v>
          </cell>
          <cell r="R2266">
            <v>0</v>
          </cell>
        </row>
        <row r="2267">
          <cell r="A2267">
            <v>36064</v>
          </cell>
          <cell r="B2267" t="str">
            <v>Fuenta Especifica 0100 FONDO GENERAL</v>
          </cell>
          <cell r="C2267" t="str">
            <v>Capitulo 0206 MINISTERIO DE EDUCACIÓN</v>
          </cell>
          <cell r="D2267" t="str">
            <v>Libramiento 0206-01-01-0010-8923</v>
          </cell>
          <cell r="E2267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7" t="str">
            <v>10-APR-18</v>
          </cell>
          <cell r="G2267">
            <v>1388576.8</v>
          </cell>
          <cell r="H2267" t="str">
            <v>23-APR-18</v>
          </cell>
          <cell r="I2267">
            <v>36064</v>
          </cell>
          <cell r="J2267">
            <v>7</v>
          </cell>
          <cell r="K2267" t="str">
            <v>TR</v>
          </cell>
          <cell r="L2267" t="str">
            <v>Conciliado</v>
          </cell>
          <cell r="M2267">
            <v>1</v>
          </cell>
          <cell r="N2267">
            <v>3240006</v>
          </cell>
          <cell r="O2267">
            <v>3240006</v>
          </cell>
          <cell r="P2267">
            <v>1263204.3999999999</v>
          </cell>
          <cell r="Q2267">
            <v>0</v>
          </cell>
          <cell r="R2267">
            <v>0</v>
          </cell>
        </row>
        <row r="2268">
          <cell r="A2268">
            <v>36983</v>
          </cell>
          <cell r="B2268" t="str">
            <v>Fuenta Especifica 0100 FONDO GENERAL</v>
          </cell>
          <cell r="C2268" t="str">
            <v>Capitulo 0206 MINISTERIO DE EDUCACIÓN</v>
          </cell>
          <cell r="D2268" t="str">
            <v>Libramiento 0206-01-01-0010-8925</v>
          </cell>
          <cell r="E2268" t="str">
            <v>PAGO SERVICIOS DE ENERGIA ELECTRICA DE LOS DIFERENTES LOCALES DEL INABIE, CORRESP. AL MES FEBRERO 2018, NICS. 6348977, 6116347, 6316136 Y 6061190. OC. 7137. S/FACTS. NCF: 66881, 66763, 67310 Y 69683.</v>
          </cell>
          <cell r="F2268" t="str">
            <v>10-APR-18</v>
          </cell>
          <cell r="G2268">
            <v>277714.62</v>
          </cell>
          <cell r="H2268" t="str">
            <v>25-APR-18</v>
          </cell>
          <cell r="I2268">
            <v>36983</v>
          </cell>
          <cell r="J2268">
            <v>1</v>
          </cell>
          <cell r="K2268" t="str">
            <v>IN</v>
          </cell>
          <cell r="L2268" t="str">
            <v>ENTREGADO</v>
          </cell>
          <cell r="M2268">
            <v>1</v>
          </cell>
          <cell r="N2268">
            <v>46595</v>
          </cell>
          <cell r="O2268">
            <v>46595</v>
          </cell>
          <cell r="P2268">
            <v>13885.73</v>
          </cell>
          <cell r="Q2268">
            <v>0</v>
          </cell>
          <cell r="R2268">
            <v>0</v>
          </cell>
        </row>
        <row r="2269">
          <cell r="A2269">
            <v>36983</v>
          </cell>
          <cell r="B2269" t="str">
            <v>Fuenta Especifica 0100 FONDO GENERAL</v>
          </cell>
          <cell r="C2269" t="str">
            <v>Capitulo 0206 MINISTERIO DE EDUCACIÓN</v>
          </cell>
          <cell r="D2269" t="str">
            <v>Libramiento 0206-01-01-0010-8925</v>
          </cell>
          <cell r="E2269" t="str">
            <v>PAGO SERVICIOS DE ENERGIA ELECTRICA DE LOS DIFERENTES LOCALES DEL INABIE, CORRESP. AL MES FEBRERO 2018, NICS. 6348977, 6116347, 6316136 Y 6061190. OC. 7137. S/FACTS. NCF: 66881, 66763, 67310 Y 69683.</v>
          </cell>
          <cell r="F2269" t="str">
            <v>10-APR-18</v>
          </cell>
          <cell r="G2269">
            <v>277714.62</v>
          </cell>
          <cell r="H2269" t="str">
            <v>25-APR-18</v>
          </cell>
          <cell r="I2269">
            <v>36983</v>
          </cell>
          <cell r="J2269">
            <v>1</v>
          </cell>
          <cell r="K2269" t="str">
            <v>TR</v>
          </cell>
          <cell r="L2269" t="str">
            <v>Conciliado</v>
          </cell>
          <cell r="M2269">
            <v>1</v>
          </cell>
          <cell r="N2269">
            <v>3319605</v>
          </cell>
          <cell r="O2269">
            <v>3319605</v>
          </cell>
          <cell r="P2269">
            <v>263828.89</v>
          </cell>
          <cell r="Q2269">
            <v>0</v>
          </cell>
          <cell r="R2269">
            <v>0</v>
          </cell>
        </row>
        <row r="2270">
          <cell r="A2270">
            <v>38421</v>
          </cell>
          <cell r="B2270" t="str">
            <v>Fuenta Especifica 0100 FONDO GENERAL</v>
          </cell>
          <cell r="C2270" t="str">
            <v>Capitulo 0206 MINISTERIO DE EDUCACIÓN</v>
          </cell>
          <cell r="D2270" t="str">
            <v>Libramiento 0206-01-01-0010-8926</v>
          </cell>
          <cell r="E2270" t="str">
            <v>PAGO SUM. ALIM. ESC. JEE. CORRESP. AL MES DE ENERO 2018, SEGUN FACT. NCF.: 00033, CARTA COMPROMISO NO. 05360, OC 6186.</v>
          </cell>
          <cell r="F2270" t="str">
            <v>10-APR-18</v>
          </cell>
          <cell r="G2270">
            <v>607416.80000000005</v>
          </cell>
          <cell r="H2270" t="str">
            <v>27-APR-18</v>
          </cell>
          <cell r="I2270">
            <v>38421</v>
          </cell>
          <cell r="J2270">
            <v>1</v>
          </cell>
          <cell r="K2270" t="str">
            <v>IN</v>
          </cell>
          <cell r="L2270" t="str">
            <v>ENTREGADO</v>
          </cell>
          <cell r="M2270">
            <v>1</v>
          </cell>
          <cell r="N2270">
            <v>48322</v>
          </cell>
          <cell r="O2270">
            <v>48322</v>
          </cell>
          <cell r="P2270">
            <v>25738</v>
          </cell>
          <cell r="Q2270">
            <v>0</v>
          </cell>
          <cell r="R2270">
            <v>0</v>
          </cell>
        </row>
        <row r="2271">
          <cell r="A2271">
            <v>38421</v>
          </cell>
          <cell r="B2271" t="str">
            <v>Fuenta Especifica 0100 FONDO GENERAL</v>
          </cell>
          <cell r="C2271" t="str">
            <v>Capitulo 0206 MINISTERIO DE EDUCACIÓN</v>
          </cell>
          <cell r="D2271" t="str">
            <v>Libramiento 0206-01-01-0010-8926</v>
          </cell>
          <cell r="E2271" t="str">
            <v>PAGO SUM. ALIM. ESC. JEE. CORRESP. AL MES DE ENERO 2018, SEGUN FACT. NCF.: 00033, CARTA COMPROMISO NO. 05360, OC 6186.</v>
          </cell>
          <cell r="F2271" t="str">
            <v>10-APR-18</v>
          </cell>
          <cell r="G2271">
            <v>607416.80000000005</v>
          </cell>
          <cell r="H2271" t="str">
            <v>27-APR-18</v>
          </cell>
          <cell r="I2271">
            <v>38421</v>
          </cell>
          <cell r="J2271">
            <v>1</v>
          </cell>
          <cell r="K2271" t="str">
            <v>TR</v>
          </cell>
          <cell r="L2271" t="str">
            <v>Conciliado</v>
          </cell>
          <cell r="M2271">
            <v>1</v>
          </cell>
          <cell r="N2271">
            <v>3649088</v>
          </cell>
          <cell r="O2271">
            <v>3649088</v>
          </cell>
          <cell r="P2271">
            <v>581678.80000000005</v>
          </cell>
          <cell r="Q2271">
            <v>0</v>
          </cell>
          <cell r="R2271">
            <v>0</v>
          </cell>
        </row>
        <row r="2272">
          <cell r="A2272">
            <v>35898</v>
          </cell>
          <cell r="B2272" t="str">
            <v>Fuenta Especifica 0100 FONDO GENERAL</v>
          </cell>
          <cell r="C2272" t="str">
            <v>Capitulo 0206 MINISTERIO DE EDUCACIÓN</v>
          </cell>
          <cell r="D2272" t="str">
            <v>Libramiento 0206-01-01-0010-8928</v>
          </cell>
          <cell r="E2272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2" t="str">
            <v>10-APR-18</v>
          </cell>
          <cell r="G2272">
            <v>1261656</v>
          </cell>
          <cell r="H2272" t="str">
            <v>23-APR-18</v>
          </cell>
          <cell r="I2272">
            <v>35898</v>
          </cell>
          <cell r="J2272">
            <v>2</v>
          </cell>
          <cell r="K2272" t="str">
            <v>TR</v>
          </cell>
          <cell r="L2272" t="str">
            <v>Conciliado</v>
          </cell>
          <cell r="M2272">
            <v>1</v>
          </cell>
          <cell r="N2272">
            <v>3187590</v>
          </cell>
          <cell r="O2272">
            <v>3187590</v>
          </cell>
          <cell r="P2272">
            <v>1015740</v>
          </cell>
          <cell r="Q2272">
            <v>0</v>
          </cell>
          <cell r="R2272">
            <v>0</v>
          </cell>
        </row>
        <row r="2273">
          <cell r="A2273">
            <v>35898</v>
          </cell>
          <cell r="B2273" t="str">
            <v>Fuenta Especifica 0100 FONDO GENERAL</v>
          </cell>
          <cell r="C2273" t="str">
            <v>Capitulo 0206 MINISTERIO DE EDUCACIÓN</v>
          </cell>
          <cell r="D2273" t="str">
            <v>Libramiento 0206-01-01-0010-8928</v>
          </cell>
          <cell r="E2273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3" t="str">
            <v>10-APR-18</v>
          </cell>
          <cell r="G2273">
            <v>1261656</v>
          </cell>
          <cell r="H2273" t="str">
            <v>23-APR-18</v>
          </cell>
          <cell r="I2273">
            <v>35898</v>
          </cell>
          <cell r="J2273">
            <v>2</v>
          </cell>
          <cell r="K2273" t="str">
            <v>IN</v>
          </cell>
          <cell r="L2273" t="str">
            <v>ENTREGADO</v>
          </cell>
          <cell r="M2273">
            <v>1</v>
          </cell>
          <cell r="N2273">
            <v>45057</v>
          </cell>
          <cell r="O2273">
            <v>45057</v>
          </cell>
          <cell r="P2273">
            <v>53460</v>
          </cell>
          <cell r="Q2273">
            <v>0</v>
          </cell>
          <cell r="R2273">
            <v>0</v>
          </cell>
        </row>
        <row r="2274">
          <cell r="A2274">
            <v>35898</v>
          </cell>
          <cell r="B2274" t="str">
            <v>Fuenta Especifica 0100 FONDO GENERAL</v>
          </cell>
          <cell r="C2274" t="str">
            <v>Capitulo 0206 MINISTERIO DE EDUCACIÓN</v>
          </cell>
          <cell r="D2274" t="str">
            <v>Libramiento 0206-01-01-0010-8928</v>
          </cell>
          <cell r="E2274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4" t="str">
            <v>10-APR-18</v>
          </cell>
          <cell r="G2274">
            <v>1261656</v>
          </cell>
          <cell r="H2274" t="str">
            <v>23-APR-18</v>
          </cell>
          <cell r="I2274">
            <v>35898</v>
          </cell>
          <cell r="J2274">
            <v>2</v>
          </cell>
          <cell r="K2274" t="str">
            <v>IN</v>
          </cell>
          <cell r="L2274" t="str">
            <v>ENTREGADO</v>
          </cell>
          <cell r="M2274">
            <v>1</v>
          </cell>
          <cell r="N2274">
            <v>44900</v>
          </cell>
          <cell r="O2274">
            <v>44900</v>
          </cell>
          <cell r="P2274">
            <v>192456</v>
          </cell>
          <cell r="Q2274">
            <v>0</v>
          </cell>
          <cell r="R2274">
            <v>0</v>
          </cell>
        </row>
        <row r="2275">
          <cell r="A2275">
            <v>38422</v>
          </cell>
          <cell r="B2275" t="str">
            <v>Fuenta Especifica 0100 FONDO GENERAL</v>
          </cell>
          <cell r="C2275" t="str">
            <v>Capitulo 0206 MINISTERIO DE EDUCACIÓN</v>
          </cell>
          <cell r="D2275" t="str">
            <v>Libramiento 0206-01-01-0010-8929</v>
          </cell>
          <cell r="E2275" t="str">
            <v>PAGO SUM. ALIM. ESC. JEE. CORRESP. AL MES ENERO 2018, S/FACT. NCF: 52272, CARTA COMPROMISO NO. 14222, OC. 6043.</v>
          </cell>
          <cell r="F2275" t="str">
            <v>10-APR-18</v>
          </cell>
          <cell r="G2275">
            <v>224813.6</v>
          </cell>
          <cell r="H2275" t="str">
            <v>27-APR-18</v>
          </cell>
          <cell r="I2275">
            <v>38422</v>
          </cell>
          <cell r="J2275">
            <v>1</v>
          </cell>
          <cell r="K2275" t="str">
            <v>IN</v>
          </cell>
          <cell r="L2275" t="str">
            <v>ENTREGADO</v>
          </cell>
          <cell r="M2275">
            <v>1</v>
          </cell>
          <cell r="N2275">
            <v>48471</v>
          </cell>
          <cell r="O2275">
            <v>48471</v>
          </cell>
          <cell r="P2275">
            <v>34293.599999999999</v>
          </cell>
          <cell r="Q2275">
            <v>0</v>
          </cell>
          <cell r="R2275">
            <v>0</v>
          </cell>
        </row>
        <row r="2276">
          <cell r="A2276">
            <v>38422</v>
          </cell>
          <cell r="B2276" t="str">
            <v>Fuenta Especifica 0100 FONDO GENERAL</v>
          </cell>
          <cell r="C2276" t="str">
            <v>Capitulo 0206 MINISTERIO DE EDUCACIÓN</v>
          </cell>
          <cell r="D2276" t="str">
            <v>Libramiento 0206-01-01-0010-8929</v>
          </cell>
          <cell r="E2276" t="str">
            <v>PAGO SUM. ALIM. ESC. JEE. CORRESP. AL MES ENERO 2018, S/FACT. NCF: 52272, CARTA COMPROMISO NO. 14222, OC. 6043.</v>
          </cell>
          <cell r="F2276" t="str">
            <v>10-APR-18</v>
          </cell>
          <cell r="G2276">
            <v>224813.6</v>
          </cell>
          <cell r="H2276" t="str">
            <v>27-APR-18</v>
          </cell>
          <cell r="I2276">
            <v>38422</v>
          </cell>
          <cell r="J2276">
            <v>1</v>
          </cell>
          <cell r="K2276" t="str">
            <v>IN</v>
          </cell>
          <cell r="L2276" t="str">
            <v>ENTREGADO</v>
          </cell>
          <cell r="M2276">
            <v>1</v>
          </cell>
          <cell r="N2276">
            <v>48321</v>
          </cell>
          <cell r="O2276">
            <v>48321</v>
          </cell>
          <cell r="P2276">
            <v>9526</v>
          </cell>
          <cell r="Q2276">
            <v>0</v>
          </cell>
          <cell r="R2276">
            <v>0</v>
          </cell>
        </row>
        <row r="2277">
          <cell r="A2277">
            <v>38422</v>
          </cell>
          <cell r="B2277" t="str">
            <v>Fuenta Especifica 0100 FONDO GENERAL</v>
          </cell>
          <cell r="C2277" t="str">
            <v>Capitulo 0206 MINISTERIO DE EDUCACIÓN</v>
          </cell>
          <cell r="D2277" t="str">
            <v>Libramiento 0206-01-01-0010-8929</v>
          </cell>
          <cell r="E2277" t="str">
            <v>PAGO SUM. ALIM. ESC. JEE. CORRESP. AL MES ENERO 2018, S/FACT. NCF: 52272, CARTA COMPROMISO NO. 14222, OC. 6043.</v>
          </cell>
          <cell r="F2277" t="str">
            <v>10-APR-18</v>
          </cell>
          <cell r="G2277">
            <v>224813.6</v>
          </cell>
          <cell r="H2277" t="str">
            <v>27-APR-18</v>
          </cell>
          <cell r="I2277">
            <v>38422</v>
          </cell>
          <cell r="J2277">
            <v>1</v>
          </cell>
          <cell r="K2277" t="str">
            <v>TR</v>
          </cell>
          <cell r="L2277" t="str">
            <v>Conciliado</v>
          </cell>
          <cell r="M2277">
            <v>1</v>
          </cell>
          <cell r="N2277">
            <v>3649089</v>
          </cell>
          <cell r="O2277">
            <v>3649089</v>
          </cell>
          <cell r="P2277">
            <v>180994</v>
          </cell>
          <cell r="Q2277">
            <v>0</v>
          </cell>
          <cell r="R2277">
            <v>0</v>
          </cell>
        </row>
        <row r="2278">
          <cell r="A2278">
            <v>35899</v>
          </cell>
          <cell r="B2278" t="str">
            <v>Fuenta Especifica 0100 FONDO GENERAL</v>
          </cell>
          <cell r="C2278" t="str">
            <v>Capitulo 0206 MINISTERIO DE EDUCACIÓN</v>
          </cell>
          <cell r="D2278" t="str">
            <v>Libramiento 0206-01-01-0010-8930</v>
          </cell>
          <cell r="E2278" t="str">
            <v>PAGO SUM. ALIM. ESC. JEE. CORRESP. AL MES ENERO 2018, S/FACT. NCF: 00059, CARTAS COMPROMISO NOS. 01128, 01018, 01019, 00966, 01025, OC. 6715.</v>
          </cell>
          <cell r="F2278" t="str">
            <v>10-APR-18</v>
          </cell>
          <cell r="G2278">
            <v>229533.6</v>
          </cell>
          <cell r="H2278" t="str">
            <v>23-APR-18</v>
          </cell>
          <cell r="I2278">
            <v>35899</v>
          </cell>
          <cell r="J2278">
            <v>2</v>
          </cell>
          <cell r="K2278" t="str">
            <v>TR</v>
          </cell>
          <cell r="L2278" t="str">
            <v>Conciliado</v>
          </cell>
          <cell r="M2278">
            <v>1</v>
          </cell>
          <cell r="N2278">
            <v>3111460</v>
          </cell>
          <cell r="O2278">
            <v>3111460</v>
          </cell>
          <cell r="P2278">
            <v>184794</v>
          </cell>
          <cell r="Q2278">
            <v>0</v>
          </cell>
          <cell r="R2278">
            <v>0</v>
          </cell>
        </row>
        <row r="2279">
          <cell r="A2279">
            <v>35899</v>
          </cell>
          <cell r="B2279" t="str">
            <v>Fuenta Especifica 0100 FONDO GENERAL</v>
          </cell>
          <cell r="C2279" t="str">
            <v>Capitulo 0206 MINISTERIO DE EDUCACIÓN</v>
          </cell>
          <cell r="D2279" t="str">
            <v>Libramiento 0206-01-01-0010-8930</v>
          </cell>
          <cell r="E2279" t="str">
            <v>PAGO SUM. ALIM. ESC. JEE. CORRESP. AL MES ENERO 2018, S/FACT. NCF: 00059, CARTAS COMPROMISO NOS. 01128, 01018, 01019, 00966, 01025, OC. 6715.</v>
          </cell>
          <cell r="F2279" t="str">
            <v>10-APR-18</v>
          </cell>
          <cell r="G2279">
            <v>229533.6</v>
          </cell>
          <cell r="H2279" t="str">
            <v>23-APR-18</v>
          </cell>
          <cell r="I2279">
            <v>35899</v>
          </cell>
          <cell r="J2279">
            <v>2</v>
          </cell>
          <cell r="K2279" t="str">
            <v>IN</v>
          </cell>
          <cell r="L2279" t="str">
            <v>ENTREGADO</v>
          </cell>
          <cell r="M2279">
            <v>1</v>
          </cell>
          <cell r="N2279">
            <v>44899</v>
          </cell>
          <cell r="O2279">
            <v>44899</v>
          </cell>
          <cell r="P2279">
            <v>35013.599999999999</v>
          </cell>
          <cell r="Q2279">
            <v>0</v>
          </cell>
          <cell r="R2279">
            <v>0</v>
          </cell>
        </row>
        <row r="2280">
          <cell r="A2280">
            <v>35899</v>
          </cell>
          <cell r="B2280" t="str">
            <v>Fuenta Especifica 0100 FONDO GENERAL</v>
          </cell>
          <cell r="C2280" t="str">
            <v>Capitulo 0206 MINISTERIO DE EDUCACIÓN</v>
          </cell>
          <cell r="D2280" t="str">
            <v>Libramiento 0206-01-01-0010-8930</v>
          </cell>
          <cell r="E2280" t="str">
            <v>PAGO SUM. ALIM. ESC. JEE. CORRESP. AL MES ENERO 2018, S/FACT. NCF: 00059, CARTAS COMPROMISO NOS. 01128, 01018, 01019, 00966, 01025, OC. 6715.</v>
          </cell>
          <cell r="F2280" t="str">
            <v>10-APR-18</v>
          </cell>
          <cell r="G2280">
            <v>229533.6</v>
          </cell>
          <cell r="H2280" t="str">
            <v>23-APR-18</v>
          </cell>
          <cell r="I2280">
            <v>35899</v>
          </cell>
          <cell r="J2280">
            <v>2</v>
          </cell>
          <cell r="K2280" t="str">
            <v>IN</v>
          </cell>
          <cell r="L2280" t="str">
            <v>ENTREGADO</v>
          </cell>
          <cell r="M2280">
            <v>1</v>
          </cell>
          <cell r="N2280">
            <v>45056</v>
          </cell>
          <cell r="O2280">
            <v>45056</v>
          </cell>
          <cell r="P2280">
            <v>9726</v>
          </cell>
          <cell r="Q2280">
            <v>0</v>
          </cell>
          <cell r="R2280">
            <v>0</v>
          </cell>
        </row>
        <row r="2281">
          <cell r="A2281">
            <v>35900</v>
          </cell>
          <cell r="B2281" t="str">
            <v>Fuenta Especifica 0100 FONDO GENERAL</v>
          </cell>
          <cell r="C2281" t="str">
            <v>Capitulo 0206 MINISTERIO DE EDUCACIÓN</v>
          </cell>
          <cell r="D2281" t="str">
            <v>Libramiento 0206-01-01-0010-8931</v>
          </cell>
          <cell r="E2281" t="str">
            <v>PAGO POR SUM. ALIM. ESC. JEE. CORRESP. A ENERO/2018, SEGUN FACT. NCF: 00016, CARTA COMPROMISO 13584, OC. 5984.</v>
          </cell>
          <cell r="F2281" t="str">
            <v>10-APR-18</v>
          </cell>
          <cell r="G2281">
            <v>756144</v>
          </cell>
          <cell r="H2281" t="str">
            <v>23-APR-18</v>
          </cell>
          <cell r="I2281">
            <v>35900</v>
          </cell>
          <cell r="J2281">
            <v>2</v>
          </cell>
          <cell r="K2281" t="str">
            <v>TR</v>
          </cell>
          <cell r="L2281" t="str">
            <v>Conciliado</v>
          </cell>
          <cell r="M2281">
            <v>1</v>
          </cell>
          <cell r="N2281">
            <v>3111461</v>
          </cell>
          <cell r="O2281">
            <v>3111461</v>
          </cell>
          <cell r="P2281">
            <v>724104</v>
          </cell>
          <cell r="Q2281">
            <v>0</v>
          </cell>
          <cell r="R2281">
            <v>0</v>
          </cell>
        </row>
        <row r="2282">
          <cell r="A2282">
            <v>35900</v>
          </cell>
          <cell r="B2282" t="str">
            <v>Fuenta Especifica 0100 FONDO GENERAL</v>
          </cell>
          <cell r="C2282" t="str">
            <v>Capitulo 0206 MINISTERIO DE EDUCACIÓN</v>
          </cell>
          <cell r="D2282" t="str">
            <v>Libramiento 0206-01-01-0010-8931</v>
          </cell>
          <cell r="E2282" t="str">
            <v>PAGO POR SUM. ALIM. ESC. JEE. CORRESP. A ENERO/2018, SEGUN FACT. NCF: 00016, CARTA COMPROMISO 13584, OC. 5984.</v>
          </cell>
          <cell r="F2282" t="str">
            <v>10-APR-18</v>
          </cell>
          <cell r="G2282">
            <v>756144</v>
          </cell>
          <cell r="H2282" t="str">
            <v>23-APR-18</v>
          </cell>
          <cell r="I2282">
            <v>35900</v>
          </cell>
          <cell r="J2282">
            <v>2</v>
          </cell>
          <cell r="K2282" t="str">
            <v>IN</v>
          </cell>
          <cell r="L2282" t="str">
            <v>ENTREGADO</v>
          </cell>
          <cell r="M2282">
            <v>1</v>
          </cell>
          <cell r="N2282">
            <v>45055</v>
          </cell>
          <cell r="O2282">
            <v>45055</v>
          </cell>
          <cell r="P2282">
            <v>32040</v>
          </cell>
          <cell r="Q2282">
            <v>0</v>
          </cell>
          <cell r="R2282">
            <v>0</v>
          </cell>
        </row>
        <row r="2283">
          <cell r="A2283">
            <v>35901</v>
          </cell>
          <cell r="B2283" t="str">
            <v>Fuenta Especifica 0100 FONDO GENERAL</v>
          </cell>
          <cell r="C2283" t="str">
            <v>Capitulo 0206 MINISTERIO DE EDUCACIÓN</v>
          </cell>
          <cell r="D2283" t="str">
            <v>Libramiento 0206-01-01-0010-8932</v>
          </cell>
          <cell r="E2283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3" t="str">
            <v>10-APR-18</v>
          </cell>
          <cell r="G2283">
            <v>1079794.3999999999</v>
          </cell>
          <cell r="H2283" t="str">
            <v>23-APR-18</v>
          </cell>
          <cell r="I2283">
            <v>35901</v>
          </cell>
          <cell r="J2283">
            <v>2</v>
          </cell>
          <cell r="K2283" t="str">
            <v>IN</v>
          </cell>
          <cell r="L2283" t="str">
            <v>ENTREGADO</v>
          </cell>
          <cell r="M2283">
            <v>1</v>
          </cell>
          <cell r="N2283">
            <v>44898</v>
          </cell>
          <cell r="O2283">
            <v>44898</v>
          </cell>
          <cell r="P2283">
            <v>164714.4</v>
          </cell>
          <cell r="Q2283">
            <v>0</v>
          </cell>
          <cell r="R2283">
            <v>0</v>
          </cell>
        </row>
        <row r="2284">
          <cell r="A2284">
            <v>35901</v>
          </cell>
          <cell r="B2284" t="str">
            <v>Fuenta Especifica 0100 FONDO GENERAL</v>
          </cell>
          <cell r="C2284" t="str">
            <v>Capitulo 0206 MINISTERIO DE EDUCACIÓN</v>
          </cell>
          <cell r="D2284" t="str">
            <v>Libramiento 0206-01-01-0010-8932</v>
          </cell>
          <cell r="E2284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4" t="str">
            <v>10-APR-18</v>
          </cell>
          <cell r="G2284">
            <v>1079794.3999999999</v>
          </cell>
          <cell r="H2284" t="str">
            <v>23-APR-18</v>
          </cell>
          <cell r="I2284">
            <v>35901</v>
          </cell>
          <cell r="J2284">
            <v>2</v>
          </cell>
          <cell r="K2284" t="str">
            <v>IN</v>
          </cell>
          <cell r="L2284" t="str">
            <v>ENTREGADO</v>
          </cell>
          <cell r="M2284">
            <v>1</v>
          </cell>
          <cell r="N2284">
            <v>45054</v>
          </cell>
          <cell r="O2284">
            <v>45054</v>
          </cell>
          <cell r="P2284">
            <v>45754</v>
          </cell>
          <cell r="Q2284">
            <v>0</v>
          </cell>
          <cell r="R2284">
            <v>0</v>
          </cell>
        </row>
        <row r="2285">
          <cell r="A2285">
            <v>35901</v>
          </cell>
          <cell r="B2285" t="str">
            <v>Fuenta Especifica 0100 FONDO GENERAL</v>
          </cell>
          <cell r="C2285" t="str">
            <v>Capitulo 0206 MINISTERIO DE EDUCACIÓN</v>
          </cell>
          <cell r="D2285" t="str">
            <v>Libramiento 0206-01-01-0010-8932</v>
          </cell>
          <cell r="E2285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5" t="str">
            <v>10-APR-18</v>
          </cell>
          <cell r="G2285">
            <v>1079794.3999999999</v>
          </cell>
          <cell r="H2285" t="str">
            <v>23-APR-18</v>
          </cell>
          <cell r="I2285">
            <v>35901</v>
          </cell>
          <cell r="J2285">
            <v>2</v>
          </cell>
          <cell r="K2285" t="str">
            <v>TR</v>
          </cell>
          <cell r="L2285" t="str">
            <v>Conciliado</v>
          </cell>
          <cell r="M2285">
            <v>1</v>
          </cell>
          <cell r="N2285">
            <v>3187589</v>
          </cell>
          <cell r="O2285">
            <v>3187589</v>
          </cell>
          <cell r="P2285">
            <v>869326</v>
          </cell>
          <cell r="Q2285">
            <v>0</v>
          </cell>
          <cell r="R2285">
            <v>0</v>
          </cell>
        </row>
        <row r="2286">
          <cell r="A2286">
            <v>36065</v>
          </cell>
          <cell r="B2286" t="str">
            <v>Fuenta Especifica 0100 FONDO GENERAL</v>
          </cell>
          <cell r="C2286" t="str">
            <v>Capitulo 0206 MINISTERIO DE EDUCACIÓN</v>
          </cell>
          <cell r="D2286" t="str">
            <v>Libramiento 0206-01-01-0010-8933</v>
          </cell>
          <cell r="E2286" t="str">
            <v>PAGO POR SUM. ALIM. ESC. JEE. CORRESP. A ENERO/2018, SEGUN FACT. NCF: 00054, CARTAS COMPROMISO 01397, 01381, 01385, 01379, 01402, 01372, 01380, 01375, 01371, 01378, 10481, OC. 6052</v>
          </cell>
          <cell r="F2286" t="str">
            <v>10-APR-18</v>
          </cell>
          <cell r="G2286">
            <v>444057.59999999998</v>
          </cell>
          <cell r="H2286" t="str">
            <v>23-APR-18</v>
          </cell>
          <cell r="I2286">
            <v>36065</v>
          </cell>
          <cell r="J2286">
            <v>7</v>
          </cell>
          <cell r="K2286" t="str">
            <v>IN</v>
          </cell>
          <cell r="L2286" t="str">
            <v>ENTREGADO</v>
          </cell>
          <cell r="M2286">
            <v>1</v>
          </cell>
          <cell r="N2286">
            <v>45436</v>
          </cell>
          <cell r="O2286">
            <v>45436</v>
          </cell>
          <cell r="P2286">
            <v>18816</v>
          </cell>
          <cell r="Q2286">
            <v>0</v>
          </cell>
          <cell r="R2286">
            <v>0</v>
          </cell>
        </row>
        <row r="2287">
          <cell r="A2287">
            <v>36065</v>
          </cell>
          <cell r="B2287" t="str">
            <v>Fuenta Especifica 0100 FONDO GENERAL</v>
          </cell>
          <cell r="C2287" t="str">
            <v>Capitulo 0206 MINISTERIO DE EDUCACIÓN</v>
          </cell>
          <cell r="D2287" t="str">
            <v>Libramiento 0206-01-01-0010-8933</v>
          </cell>
          <cell r="E2287" t="str">
            <v>PAGO POR SUM. ALIM. ESC. JEE. CORRESP. A ENERO/2018, SEGUN FACT. NCF: 00054, CARTAS COMPROMISO 01397, 01381, 01385, 01379, 01402, 01372, 01380, 01375, 01371, 01378, 10481, OC. 6052</v>
          </cell>
          <cell r="F2287" t="str">
            <v>10-APR-18</v>
          </cell>
          <cell r="G2287">
            <v>444057.59999999998</v>
          </cell>
          <cell r="H2287" t="str">
            <v>23-APR-18</v>
          </cell>
          <cell r="I2287">
            <v>36065</v>
          </cell>
          <cell r="J2287">
            <v>7</v>
          </cell>
          <cell r="K2287" t="str">
            <v>TR</v>
          </cell>
          <cell r="L2287" t="str">
            <v>Conciliado</v>
          </cell>
          <cell r="M2287">
            <v>1</v>
          </cell>
          <cell r="N2287">
            <v>3237846</v>
          </cell>
          <cell r="O2287">
            <v>3237846</v>
          </cell>
          <cell r="P2287">
            <v>425241.59999999998</v>
          </cell>
          <cell r="Q2287">
            <v>0</v>
          </cell>
          <cell r="R2287">
            <v>0</v>
          </cell>
        </row>
        <row r="2288">
          <cell r="A2288">
            <v>36066</v>
          </cell>
          <cell r="B2288" t="str">
            <v>Fuenta Especifica 0100 FONDO GENERAL</v>
          </cell>
          <cell r="C2288" t="str">
            <v>Capitulo 0206 MINISTERIO DE EDUCACIÓN</v>
          </cell>
          <cell r="D2288" t="str">
            <v>Libramiento 0206-01-01-0010-8934</v>
          </cell>
          <cell r="E2288" t="str">
            <v>PAGO SUM. ALIM. ESC. JEE. CORRESP. AL MES ENERO 2018, S/FACT. NCF: 00004, CARTAS COMPROMISO NOS. 14505, 04769 Y 04835, OC. 5847.</v>
          </cell>
          <cell r="F2288" t="str">
            <v>10-APR-18</v>
          </cell>
          <cell r="G2288">
            <v>1085458.3999999999</v>
          </cell>
          <cell r="H2288" t="str">
            <v>23-APR-18</v>
          </cell>
          <cell r="I2288">
            <v>36066</v>
          </cell>
          <cell r="J2288">
            <v>7</v>
          </cell>
          <cell r="K2288" t="str">
            <v>IN</v>
          </cell>
          <cell r="L2288" t="str">
            <v>ENTREGADO</v>
          </cell>
          <cell r="M2288">
            <v>1</v>
          </cell>
          <cell r="N2288">
            <v>45435</v>
          </cell>
          <cell r="O2288">
            <v>45435</v>
          </cell>
          <cell r="P2288">
            <v>45994</v>
          </cell>
          <cell r="Q2288">
            <v>0</v>
          </cell>
          <cell r="R2288">
            <v>0</v>
          </cell>
        </row>
        <row r="2289">
          <cell r="A2289">
            <v>36066</v>
          </cell>
          <cell r="B2289" t="str">
            <v>Fuenta Especifica 0100 FONDO GENERAL</v>
          </cell>
          <cell r="C2289" t="str">
            <v>Capitulo 0206 MINISTERIO DE EDUCACIÓN</v>
          </cell>
          <cell r="D2289" t="str">
            <v>Libramiento 0206-01-01-0010-8934</v>
          </cell>
          <cell r="E2289" t="str">
            <v>PAGO SUM. ALIM. ESC. JEE. CORRESP. AL MES ENERO 2018, S/FACT. NCF: 00004, CARTAS COMPROMISO NOS. 14505, 04769 Y 04835, OC. 5847.</v>
          </cell>
          <cell r="F2289" t="str">
            <v>10-APR-18</v>
          </cell>
          <cell r="G2289">
            <v>1085458.3999999999</v>
          </cell>
          <cell r="H2289" t="str">
            <v>23-APR-18</v>
          </cell>
          <cell r="I2289">
            <v>36066</v>
          </cell>
          <cell r="J2289">
            <v>7</v>
          </cell>
          <cell r="K2289" t="str">
            <v>TR</v>
          </cell>
          <cell r="L2289" t="str">
            <v>Conciliado</v>
          </cell>
          <cell r="M2289">
            <v>1</v>
          </cell>
          <cell r="N2289">
            <v>3237847</v>
          </cell>
          <cell r="O2289">
            <v>3237847</v>
          </cell>
          <cell r="P2289">
            <v>1039464.4</v>
          </cell>
          <cell r="Q2289">
            <v>0</v>
          </cell>
          <cell r="R2289">
            <v>0</v>
          </cell>
        </row>
        <row r="2290">
          <cell r="A2290">
            <v>33964</v>
          </cell>
          <cell r="B2290" t="str">
            <v>Fuenta Especifica 0100 FONDO GENERAL</v>
          </cell>
          <cell r="C2290" t="str">
            <v>Capitulo 0206 MINISTERIO DE EDUCACIÓN</v>
          </cell>
          <cell r="D2290" t="str">
            <v>Libramiento 0206-01-01-0010-8937</v>
          </cell>
          <cell r="E2290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0" t="str">
            <v>11-APR-18</v>
          </cell>
          <cell r="G2290">
            <v>1833153.6</v>
          </cell>
          <cell r="H2290" t="str">
            <v>18-APR-18</v>
          </cell>
          <cell r="I2290">
            <v>33964</v>
          </cell>
          <cell r="J2290">
            <v>5</v>
          </cell>
          <cell r="K2290" t="str">
            <v>TR</v>
          </cell>
          <cell r="L2290" t="str">
            <v>Conciliado</v>
          </cell>
          <cell r="M2290">
            <v>1</v>
          </cell>
          <cell r="N2290">
            <v>2933508</v>
          </cell>
          <cell r="O2290">
            <v>2933508</v>
          </cell>
          <cell r="P2290">
            <v>1755477.6</v>
          </cell>
          <cell r="Q2290">
            <v>0</v>
          </cell>
          <cell r="R2290">
            <v>0</v>
          </cell>
        </row>
        <row r="2291">
          <cell r="A2291">
            <v>33964</v>
          </cell>
          <cell r="B2291" t="str">
            <v>Fuenta Especifica 0100 FONDO GENERAL</v>
          </cell>
          <cell r="C2291" t="str">
            <v>Capitulo 0206 MINISTERIO DE EDUCACIÓN</v>
          </cell>
          <cell r="D2291" t="str">
            <v>Libramiento 0206-01-01-0010-8937</v>
          </cell>
          <cell r="E2291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1" t="str">
            <v>11-APR-18</v>
          </cell>
          <cell r="G2291">
            <v>1833153.6</v>
          </cell>
          <cell r="H2291" t="str">
            <v>18-APR-18</v>
          </cell>
          <cell r="I2291">
            <v>33964</v>
          </cell>
          <cell r="J2291">
            <v>5</v>
          </cell>
          <cell r="K2291" t="str">
            <v>IN</v>
          </cell>
          <cell r="L2291" t="str">
            <v>ENTREGADO</v>
          </cell>
          <cell r="M2291">
            <v>1</v>
          </cell>
          <cell r="N2291">
            <v>43257</v>
          </cell>
          <cell r="O2291">
            <v>43257</v>
          </cell>
          <cell r="P2291">
            <v>77676</v>
          </cell>
          <cell r="Q2291">
            <v>0</v>
          </cell>
          <cell r="R2291">
            <v>0</v>
          </cell>
        </row>
        <row r="2292">
          <cell r="A2292">
            <v>33965</v>
          </cell>
          <cell r="B2292" t="str">
            <v>Fuenta Especifica 0100 FONDO GENERAL</v>
          </cell>
          <cell r="C2292" t="str">
            <v>Capitulo 0206 MINISTERIO DE EDUCACIÓN</v>
          </cell>
          <cell r="D2292" t="str">
            <v>Libramiento 0206-01-01-0010-8940</v>
          </cell>
          <cell r="E2292" t="str">
            <v>PAGO SUM. ALIM. ESC. JEE. CORRESP. AL MES ENERO 2018, S/FACT. NCF: 00097 CARTAS COMPROMISO NOS. 04248, 04247, 04249, 04233, 04250, 04232 Y 04197, OC. 5889</v>
          </cell>
          <cell r="F2292" t="str">
            <v>11-APR-18</v>
          </cell>
          <cell r="G2292">
            <v>873294.4</v>
          </cell>
          <cell r="H2292" t="str">
            <v>18-APR-18</v>
          </cell>
          <cell r="I2292">
            <v>33965</v>
          </cell>
          <cell r="J2292">
            <v>5</v>
          </cell>
          <cell r="K2292" t="str">
            <v>TR</v>
          </cell>
          <cell r="L2292" t="str">
            <v>Conciliado</v>
          </cell>
          <cell r="M2292">
            <v>1</v>
          </cell>
          <cell r="N2292">
            <v>2933275</v>
          </cell>
          <cell r="O2292">
            <v>2933275</v>
          </cell>
          <cell r="P2292">
            <v>836290.4</v>
          </cell>
          <cell r="Q2292">
            <v>0</v>
          </cell>
          <cell r="R2292">
            <v>0</v>
          </cell>
        </row>
        <row r="2293">
          <cell r="A2293">
            <v>33965</v>
          </cell>
          <cell r="B2293" t="str">
            <v>Fuenta Especifica 0100 FONDO GENERAL</v>
          </cell>
          <cell r="C2293" t="str">
            <v>Capitulo 0206 MINISTERIO DE EDUCACIÓN</v>
          </cell>
          <cell r="D2293" t="str">
            <v>Libramiento 0206-01-01-0010-8940</v>
          </cell>
          <cell r="E2293" t="str">
            <v>PAGO SUM. ALIM. ESC. JEE. CORRESP. AL MES ENERO 2018, S/FACT. NCF: 00097 CARTAS COMPROMISO NOS. 04248, 04247, 04249, 04233, 04250, 04232 Y 04197, OC. 5889</v>
          </cell>
          <cell r="F2293" t="str">
            <v>11-APR-18</v>
          </cell>
          <cell r="G2293">
            <v>873294.4</v>
          </cell>
          <cell r="H2293" t="str">
            <v>18-APR-18</v>
          </cell>
          <cell r="I2293">
            <v>33965</v>
          </cell>
          <cell r="J2293">
            <v>5</v>
          </cell>
          <cell r="K2293" t="str">
            <v>IN</v>
          </cell>
          <cell r="L2293" t="str">
            <v>ENTREGADO</v>
          </cell>
          <cell r="M2293">
            <v>1</v>
          </cell>
          <cell r="N2293">
            <v>43258</v>
          </cell>
          <cell r="O2293">
            <v>43258</v>
          </cell>
          <cell r="P2293">
            <v>37004</v>
          </cell>
          <cell r="Q2293">
            <v>0</v>
          </cell>
          <cell r="R2293">
            <v>0</v>
          </cell>
        </row>
        <row r="2294">
          <cell r="A2294">
            <v>36067</v>
          </cell>
          <cell r="B2294" t="str">
            <v>Fuenta Especifica 0100 FONDO GENERAL</v>
          </cell>
          <cell r="C2294" t="str">
            <v>Capitulo 0206 MINISTERIO DE EDUCACIÓN</v>
          </cell>
          <cell r="D2294" t="str">
            <v>Libramiento 0206-01-01-0010-8941</v>
          </cell>
          <cell r="E2294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4" t="str">
            <v>11-APR-18</v>
          </cell>
          <cell r="G2294">
            <v>3412465.6</v>
          </cell>
          <cell r="H2294" t="str">
            <v>23-APR-18</v>
          </cell>
          <cell r="I2294">
            <v>36067</v>
          </cell>
          <cell r="J2294">
            <v>7</v>
          </cell>
          <cell r="K2294" t="str">
            <v>IN</v>
          </cell>
          <cell r="L2294" t="str">
            <v>ENTREGADO</v>
          </cell>
          <cell r="M2294">
            <v>1</v>
          </cell>
          <cell r="N2294">
            <v>45354</v>
          </cell>
          <cell r="O2294">
            <v>45354</v>
          </cell>
          <cell r="P2294">
            <v>520545.6</v>
          </cell>
          <cell r="Q2294">
            <v>0</v>
          </cell>
          <cell r="R2294">
            <v>0</v>
          </cell>
        </row>
        <row r="2295">
          <cell r="A2295">
            <v>36067</v>
          </cell>
          <cell r="B2295" t="str">
            <v>Fuenta Especifica 0100 FONDO GENERAL</v>
          </cell>
          <cell r="C2295" t="str">
            <v>Capitulo 0206 MINISTERIO DE EDUCACIÓN</v>
          </cell>
          <cell r="D2295" t="str">
            <v>Libramiento 0206-01-01-0010-8941</v>
          </cell>
          <cell r="E2295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5" t="str">
            <v>11-APR-18</v>
          </cell>
          <cell r="G2295">
            <v>3412465.6</v>
          </cell>
          <cell r="H2295" t="str">
            <v>23-APR-18</v>
          </cell>
          <cell r="I2295">
            <v>36067</v>
          </cell>
          <cell r="J2295">
            <v>7</v>
          </cell>
          <cell r="K2295" t="str">
            <v>TR</v>
          </cell>
          <cell r="L2295" t="str">
            <v>Conciliado</v>
          </cell>
          <cell r="M2295">
            <v>1</v>
          </cell>
          <cell r="N2295">
            <v>3240005</v>
          </cell>
          <cell r="O2295">
            <v>3240005</v>
          </cell>
          <cell r="P2295">
            <v>2747324</v>
          </cell>
          <cell r="Q2295">
            <v>0</v>
          </cell>
          <cell r="R2295">
            <v>0</v>
          </cell>
        </row>
        <row r="2296">
          <cell r="A2296">
            <v>36067</v>
          </cell>
          <cell r="B2296" t="str">
            <v>Fuenta Especifica 0100 FONDO GENERAL</v>
          </cell>
          <cell r="C2296" t="str">
            <v>Capitulo 0206 MINISTERIO DE EDUCACIÓN</v>
          </cell>
          <cell r="D2296" t="str">
            <v>Libramiento 0206-01-01-0010-8941</v>
          </cell>
          <cell r="E2296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6" t="str">
            <v>11-APR-18</v>
          </cell>
          <cell r="G2296">
            <v>3412465.6</v>
          </cell>
          <cell r="H2296" t="str">
            <v>23-APR-18</v>
          </cell>
          <cell r="I2296">
            <v>36067</v>
          </cell>
          <cell r="J2296">
            <v>7</v>
          </cell>
          <cell r="K2296" t="str">
            <v>IN</v>
          </cell>
          <cell r="L2296" t="str">
            <v>ENTREGADO</v>
          </cell>
          <cell r="M2296">
            <v>1</v>
          </cell>
          <cell r="N2296">
            <v>45434</v>
          </cell>
          <cell r="O2296">
            <v>45434</v>
          </cell>
          <cell r="P2296">
            <v>144596</v>
          </cell>
          <cell r="Q2296">
            <v>0</v>
          </cell>
          <cell r="R2296">
            <v>0</v>
          </cell>
        </row>
        <row r="2297">
          <cell r="A2297">
            <v>35902</v>
          </cell>
          <cell r="B2297" t="str">
            <v>Fuenta Especifica 0100 FONDO GENERAL</v>
          </cell>
          <cell r="C2297" t="str">
            <v>Capitulo 0206 MINISTERIO DE EDUCACIÓN</v>
          </cell>
          <cell r="D2297" t="str">
            <v>Libramiento 0206-01-01-0010-8942</v>
          </cell>
          <cell r="E2297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7" t="str">
            <v>11-APR-18</v>
          </cell>
          <cell r="G2297">
            <v>1005690.4</v>
          </cell>
          <cell r="H2297" t="str">
            <v>23-APR-18</v>
          </cell>
          <cell r="I2297">
            <v>35902</v>
          </cell>
          <cell r="J2297">
            <v>2</v>
          </cell>
          <cell r="K2297" t="str">
            <v>IN</v>
          </cell>
          <cell r="L2297" t="str">
            <v>ENTREGADO</v>
          </cell>
          <cell r="M2297">
            <v>1</v>
          </cell>
          <cell r="N2297">
            <v>44897</v>
          </cell>
          <cell r="O2297">
            <v>44897</v>
          </cell>
          <cell r="P2297">
            <v>153410.4</v>
          </cell>
          <cell r="Q2297">
            <v>0</v>
          </cell>
          <cell r="R2297">
            <v>0</v>
          </cell>
        </row>
        <row r="2298">
          <cell r="A2298">
            <v>35902</v>
          </cell>
          <cell r="B2298" t="str">
            <v>Fuenta Especifica 0100 FONDO GENERAL</v>
          </cell>
          <cell r="C2298" t="str">
            <v>Capitulo 0206 MINISTERIO DE EDUCACIÓN</v>
          </cell>
          <cell r="D2298" t="str">
            <v>Libramiento 0206-01-01-0010-8942</v>
          </cell>
          <cell r="E2298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8" t="str">
            <v>11-APR-18</v>
          </cell>
          <cell r="G2298">
            <v>1005690.4</v>
          </cell>
          <cell r="H2298" t="str">
            <v>23-APR-18</v>
          </cell>
          <cell r="I2298">
            <v>35902</v>
          </cell>
          <cell r="J2298">
            <v>2</v>
          </cell>
          <cell r="K2298" t="str">
            <v>IN</v>
          </cell>
          <cell r="L2298" t="str">
            <v>ENTREGADO</v>
          </cell>
          <cell r="M2298">
            <v>1</v>
          </cell>
          <cell r="N2298">
            <v>45053</v>
          </cell>
          <cell r="O2298">
            <v>45053</v>
          </cell>
          <cell r="P2298">
            <v>42614</v>
          </cell>
          <cell r="Q2298">
            <v>0</v>
          </cell>
          <cell r="R2298">
            <v>0</v>
          </cell>
        </row>
        <row r="2299">
          <cell r="A2299">
            <v>35902</v>
          </cell>
          <cell r="B2299" t="str">
            <v>Fuenta Especifica 0100 FONDO GENERAL</v>
          </cell>
          <cell r="C2299" t="str">
            <v>Capitulo 0206 MINISTERIO DE EDUCACIÓN</v>
          </cell>
          <cell r="D2299" t="str">
            <v>Libramiento 0206-01-01-0010-8942</v>
          </cell>
          <cell r="E2299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9" t="str">
            <v>11-APR-18</v>
          </cell>
          <cell r="G2299">
            <v>1005690.4</v>
          </cell>
          <cell r="H2299" t="str">
            <v>23-APR-18</v>
          </cell>
          <cell r="I2299">
            <v>35902</v>
          </cell>
          <cell r="J2299">
            <v>2</v>
          </cell>
          <cell r="K2299" t="str">
            <v>TR</v>
          </cell>
          <cell r="L2299" t="str">
            <v>Conciliado</v>
          </cell>
          <cell r="M2299">
            <v>1</v>
          </cell>
          <cell r="N2299">
            <v>3187588</v>
          </cell>
          <cell r="O2299">
            <v>3187588</v>
          </cell>
          <cell r="P2299">
            <v>809666</v>
          </cell>
          <cell r="Q2299">
            <v>0</v>
          </cell>
          <cell r="R2299">
            <v>0</v>
          </cell>
        </row>
        <row r="2300">
          <cell r="A2300">
            <v>36068</v>
          </cell>
          <cell r="B2300" t="str">
            <v>Fuenta Especifica 0100 FONDO GENERAL</v>
          </cell>
          <cell r="C2300" t="str">
            <v>Capitulo 0206 MINISTERIO DE EDUCACIÓN</v>
          </cell>
          <cell r="D2300" t="str">
            <v>Libramiento 0206-01-01-0010-8944</v>
          </cell>
          <cell r="E2300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0" t="str">
            <v>11-APR-18</v>
          </cell>
          <cell r="G2300">
            <v>334884</v>
          </cell>
          <cell r="H2300" t="str">
            <v>23-APR-18</v>
          </cell>
          <cell r="I2300">
            <v>36068</v>
          </cell>
          <cell r="J2300">
            <v>7</v>
          </cell>
          <cell r="K2300" t="str">
            <v>TR</v>
          </cell>
          <cell r="L2300" t="str">
            <v>Conciliado</v>
          </cell>
          <cell r="M2300">
            <v>1</v>
          </cell>
          <cell r="N2300">
            <v>3240004</v>
          </cell>
          <cell r="O2300">
            <v>3240004</v>
          </cell>
          <cell r="P2300">
            <v>269610</v>
          </cell>
          <cell r="Q2300">
            <v>0</v>
          </cell>
          <cell r="R2300">
            <v>0</v>
          </cell>
        </row>
        <row r="2301">
          <cell r="A2301">
            <v>36068</v>
          </cell>
          <cell r="B2301" t="str">
            <v>Fuenta Especifica 0100 FONDO GENERAL</v>
          </cell>
          <cell r="C2301" t="str">
            <v>Capitulo 0206 MINISTERIO DE EDUCACIÓN</v>
          </cell>
          <cell r="D2301" t="str">
            <v>Libramiento 0206-01-01-0010-8944</v>
          </cell>
          <cell r="E2301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1" t="str">
            <v>11-APR-18</v>
          </cell>
          <cell r="G2301">
            <v>334884</v>
          </cell>
          <cell r="H2301" t="str">
            <v>23-APR-18</v>
          </cell>
          <cell r="I2301">
            <v>36068</v>
          </cell>
          <cell r="J2301">
            <v>7</v>
          </cell>
          <cell r="K2301" t="str">
            <v>IN</v>
          </cell>
          <cell r="L2301" t="str">
            <v>ENTREGADO</v>
          </cell>
          <cell r="M2301">
            <v>1</v>
          </cell>
          <cell r="N2301">
            <v>45353</v>
          </cell>
          <cell r="O2301">
            <v>45353</v>
          </cell>
          <cell r="P2301">
            <v>51084</v>
          </cell>
          <cell r="Q2301">
            <v>0</v>
          </cell>
          <cell r="R2301">
            <v>0</v>
          </cell>
        </row>
        <row r="2302">
          <cell r="A2302">
            <v>36068</v>
          </cell>
          <cell r="B2302" t="str">
            <v>Fuenta Especifica 0100 FONDO GENERAL</v>
          </cell>
          <cell r="C2302" t="str">
            <v>Capitulo 0206 MINISTERIO DE EDUCACIÓN</v>
          </cell>
          <cell r="D2302" t="str">
            <v>Libramiento 0206-01-01-0010-8944</v>
          </cell>
          <cell r="E2302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2" t="str">
            <v>11-APR-18</v>
          </cell>
          <cell r="G2302">
            <v>334884</v>
          </cell>
          <cell r="H2302" t="str">
            <v>23-APR-18</v>
          </cell>
          <cell r="I2302">
            <v>36068</v>
          </cell>
          <cell r="J2302">
            <v>7</v>
          </cell>
          <cell r="K2302" t="str">
            <v>IN</v>
          </cell>
          <cell r="L2302" t="str">
            <v>ENTREGADO</v>
          </cell>
          <cell r="M2302">
            <v>1</v>
          </cell>
          <cell r="N2302">
            <v>45433</v>
          </cell>
          <cell r="O2302">
            <v>45433</v>
          </cell>
          <cell r="P2302">
            <v>14190</v>
          </cell>
          <cell r="Q2302">
            <v>0</v>
          </cell>
          <cell r="R2302">
            <v>0</v>
          </cell>
        </row>
        <row r="2303">
          <cell r="A2303">
            <v>37284</v>
          </cell>
          <cell r="B2303" t="str">
            <v>Fuenta Especifica 0100 FONDO GENERAL</v>
          </cell>
          <cell r="C2303" t="str">
            <v>Capitulo 0206 MINISTERIO DE EDUCACIÓN</v>
          </cell>
          <cell r="D2303" t="str">
            <v>Libramiento 0206-01-01-0010-8945</v>
          </cell>
          <cell r="E2303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3" t="str">
            <v>11-APR-18</v>
          </cell>
          <cell r="G2303">
            <v>900387.2</v>
          </cell>
          <cell r="H2303" t="str">
            <v>25-APR-18</v>
          </cell>
          <cell r="I2303">
            <v>37284</v>
          </cell>
          <cell r="J2303">
            <v>7</v>
          </cell>
          <cell r="K2303" t="str">
            <v>IN</v>
          </cell>
          <cell r="L2303" t="str">
            <v>ENTREGADO</v>
          </cell>
          <cell r="M2303">
            <v>1</v>
          </cell>
          <cell r="N2303">
            <v>47008</v>
          </cell>
          <cell r="O2303">
            <v>47008</v>
          </cell>
          <cell r="P2303">
            <v>137347.20000000001</v>
          </cell>
          <cell r="Q2303">
            <v>0</v>
          </cell>
          <cell r="R2303">
            <v>0</v>
          </cell>
        </row>
        <row r="2304">
          <cell r="A2304">
            <v>37284</v>
          </cell>
          <cell r="B2304" t="str">
            <v>Fuenta Especifica 0100 FONDO GENERAL</v>
          </cell>
          <cell r="C2304" t="str">
            <v>Capitulo 0206 MINISTERIO DE EDUCACIÓN</v>
          </cell>
          <cell r="D2304" t="str">
            <v>Libramiento 0206-01-01-0010-8945</v>
          </cell>
          <cell r="E2304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4" t="str">
            <v>11-APR-18</v>
          </cell>
          <cell r="G2304">
            <v>900387.2</v>
          </cell>
          <cell r="H2304" t="str">
            <v>25-APR-18</v>
          </cell>
          <cell r="I2304">
            <v>37284</v>
          </cell>
          <cell r="J2304">
            <v>7</v>
          </cell>
          <cell r="K2304" t="str">
            <v>IN</v>
          </cell>
          <cell r="L2304" t="str">
            <v>ENTREGADO</v>
          </cell>
          <cell r="M2304">
            <v>1</v>
          </cell>
          <cell r="N2304">
            <v>46921</v>
          </cell>
          <cell r="O2304">
            <v>46921</v>
          </cell>
          <cell r="P2304">
            <v>38152</v>
          </cell>
          <cell r="Q2304">
            <v>0</v>
          </cell>
          <cell r="R2304">
            <v>0</v>
          </cell>
        </row>
        <row r="2305">
          <cell r="A2305">
            <v>37284</v>
          </cell>
          <cell r="B2305" t="str">
            <v>Fuenta Especifica 0100 FONDO GENERAL</v>
          </cell>
          <cell r="C2305" t="str">
            <v>Capitulo 0206 MINISTERIO DE EDUCACIÓN</v>
          </cell>
          <cell r="D2305" t="str">
            <v>Libramiento 0206-01-01-0010-8945</v>
          </cell>
          <cell r="E2305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5" t="str">
            <v>11-APR-18</v>
          </cell>
          <cell r="G2305">
            <v>900387.2</v>
          </cell>
          <cell r="H2305" t="str">
            <v>25-APR-18</v>
          </cell>
          <cell r="I2305">
            <v>37284</v>
          </cell>
          <cell r="J2305">
            <v>7</v>
          </cell>
          <cell r="K2305" t="str">
            <v>TR</v>
          </cell>
          <cell r="L2305" t="str">
            <v>Conciliado</v>
          </cell>
          <cell r="M2305">
            <v>1</v>
          </cell>
          <cell r="N2305">
            <v>3668975</v>
          </cell>
          <cell r="O2305">
            <v>3668975</v>
          </cell>
          <cell r="P2305">
            <v>724888</v>
          </cell>
          <cell r="Q2305">
            <v>0</v>
          </cell>
          <cell r="R2305">
            <v>0</v>
          </cell>
        </row>
        <row r="2306">
          <cell r="A2306">
            <v>36415</v>
          </cell>
          <cell r="B2306" t="str">
            <v>Fuenta Especifica 0100 FONDO GENERAL</v>
          </cell>
          <cell r="C2306" t="str">
            <v>Capitulo 0206 MINISTERIO DE EDUCACIÓN</v>
          </cell>
          <cell r="D2306" t="str">
            <v>Libramiento 0206-01-01-0010-8947</v>
          </cell>
          <cell r="E2306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6" t="str">
            <v>11-APR-18</v>
          </cell>
          <cell r="G2306">
            <v>643241.6</v>
          </cell>
          <cell r="H2306" t="str">
            <v>24-APR-18</v>
          </cell>
          <cell r="I2306">
            <v>36415</v>
          </cell>
          <cell r="J2306">
            <v>1</v>
          </cell>
          <cell r="K2306" t="str">
            <v>IN</v>
          </cell>
          <cell r="L2306" t="str">
            <v>ENTREGADO</v>
          </cell>
          <cell r="M2306">
            <v>1</v>
          </cell>
          <cell r="N2306">
            <v>45632</v>
          </cell>
          <cell r="O2306">
            <v>45632</v>
          </cell>
          <cell r="P2306">
            <v>98121.600000000006</v>
          </cell>
          <cell r="Q2306">
            <v>0</v>
          </cell>
          <cell r="R2306">
            <v>0</v>
          </cell>
        </row>
        <row r="2307">
          <cell r="A2307">
            <v>36415</v>
          </cell>
          <cell r="B2307" t="str">
            <v>Fuenta Especifica 0100 FONDO GENERAL</v>
          </cell>
          <cell r="C2307" t="str">
            <v>Capitulo 0206 MINISTERIO DE EDUCACIÓN</v>
          </cell>
          <cell r="D2307" t="str">
            <v>Libramiento 0206-01-01-0010-8947</v>
          </cell>
          <cell r="E2307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7" t="str">
            <v>11-APR-18</v>
          </cell>
          <cell r="G2307">
            <v>643241.6</v>
          </cell>
          <cell r="H2307" t="str">
            <v>24-APR-18</v>
          </cell>
          <cell r="I2307">
            <v>36415</v>
          </cell>
          <cell r="J2307">
            <v>1</v>
          </cell>
          <cell r="K2307" t="str">
            <v>TR</v>
          </cell>
          <cell r="L2307" t="str">
            <v>Conciliado</v>
          </cell>
          <cell r="M2307">
            <v>1</v>
          </cell>
          <cell r="N2307">
            <v>3306818</v>
          </cell>
          <cell r="O2307">
            <v>3306818</v>
          </cell>
          <cell r="P2307">
            <v>517864</v>
          </cell>
          <cell r="Q2307">
            <v>0</v>
          </cell>
          <cell r="R2307">
            <v>0</v>
          </cell>
        </row>
        <row r="2308">
          <cell r="A2308">
            <v>36415</v>
          </cell>
          <cell r="B2308" t="str">
            <v>Fuenta Especifica 0100 FONDO GENERAL</v>
          </cell>
          <cell r="C2308" t="str">
            <v>Capitulo 0206 MINISTERIO DE EDUCACIÓN</v>
          </cell>
          <cell r="D2308" t="str">
            <v>Libramiento 0206-01-01-0010-8947</v>
          </cell>
          <cell r="E2308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8" t="str">
            <v>11-APR-18</v>
          </cell>
          <cell r="G2308">
            <v>643241.6</v>
          </cell>
          <cell r="H2308" t="str">
            <v>24-APR-18</v>
          </cell>
          <cell r="I2308">
            <v>36415</v>
          </cell>
          <cell r="J2308">
            <v>1</v>
          </cell>
          <cell r="K2308" t="str">
            <v>IN</v>
          </cell>
          <cell r="L2308" t="str">
            <v>ENTREGADO</v>
          </cell>
          <cell r="M2308">
            <v>1</v>
          </cell>
          <cell r="N2308">
            <v>45732</v>
          </cell>
          <cell r="O2308">
            <v>45732</v>
          </cell>
          <cell r="P2308">
            <v>27256</v>
          </cell>
          <cell r="Q2308">
            <v>0</v>
          </cell>
          <cell r="R2308">
            <v>0</v>
          </cell>
        </row>
        <row r="2309">
          <cell r="A2309">
            <v>35903</v>
          </cell>
          <cell r="B2309" t="str">
            <v>Fuenta Especifica 0100 FONDO GENERAL</v>
          </cell>
          <cell r="C2309" t="str">
            <v>Capitulo 0206 MINISTERIO DE EDUCACIÓN</v>
          </cell>
          <cell r="D2309" t="str">
            <v>Libramiento 0206-01-01-0010-8948</v>
          </cell>
          <cell r="E2309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09" t="str">
            <v>11-APR-18</v>
          </cell>
          <cell r="G2309">
            <v>1401132</v>
          </cell>
          <cell r="H2309" t="str">
            <v>23-APR-18</v>
          </cell>
          <cell r="I2309">
            <v>35903</v>
          </cell>
          <cell r="J2309">
            <v>2</v>
          </cell>
          <cell r="K2309" t="str">
            <v>IN</v>
          </cell>
          <cell r="L2309" t="str">
            <v>ENTREGADO</v>
          </cell>
          <cell r="M2309">
            <v>1</v>
          </cell>
          <cell r="N2309">
            <v>45052</v>
          </cell>
          <cell r="O2309">
            <v>45052</v>
          </cell>
          <cell r="P2309">
            <v>59370</v>
          </cell>
          <cell r="Q2309">
            <v>0</v>
          </cell>
          <cell r="R2309">
            <v>0</v>
          </cell>
        </row>
        <row r="2310">
          <cell r="A2310">
            <v>35903</v>
          </cell>
          <cell r="B2310" t="str">
            <v>Fuenta Especifica 0100 FONDO GENERAL</v>
          </cell>
          <cell r="C2310" t="str">
            <v>Capitulo 0206 MINISTERIO DE EDUCACIÓN</v>
          </cell>
          <cell r="D2310" t="str">
            <v>Libramiento 0206-01-01-0010-8948</v>
          </cell>
          <cell r="E2310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10" t="str">
            <v>11-APR-18</v>
          </cell>
          <cell r="G2310">
            <v>1401132</v>
          </cell>
          <cell r="H2310" t="str">
            <v>23-APR-18</v>
          </cell>
          <cell r="I2310">
            <v>35903</v>
          </cell>
          <cell r="J2310">
            <v>2</v>
          </cell>
          <cell r="K2310" t="str">
            <v>TR</v>
          </cell>
          <cell r="L2310" t="str">
            <v>Conciliado</v>
          </cell>
          <cell r="M2310">
            <v>1</v>
          </cell>
          <cell r="N2310">
            <v>3187587</v>
          </cell>
          <cell r="O2310">
            <v>3187587</v>
          </cell>
          <cell r="P2310">
            <v>1341762</v>
          </cell>
          <cell r="Q2310">
            <v>0</v>
          </cell>
          <cell r="R2310">
            <v>0</v>
          </cell>
        </row>
        <row r="2311">
          <cell r="A2311">
            <v>35904</v>
          </cell>
          <cell r="B2311" t="str">
            <v>Fuenta Especifica 0100 FONDO GENERAL</v>
          </cell>
          <cell r="C2311" t="str">
            <v>Capitulo 0206 MINISTERIO DE EDUCACIÓN</v>
          </cell>
          <cell r="D2311" t="str">
            <v>Libramiento 0206-01-01-0010-8949</v>
          </cell>
          <cell r="E2311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1" t="str">
            <v>11-APR-18</v>
          </cell>
          <cell r="G2311">
            <v>495694.4</v>
          </cell>
          <cell r="H2311" t="str">
            <v>23-APR-18</v>
          </cell>
          <cell r="I2311">
            <v>35904</v>
          </cell>
          <cell r="J2311">
            <v>2</v>
          </cell>
          <cell r="K2311" t="str">
            <v>TR</v>
          </cell>
          <cell r="L2311" t="str">
            <v>Conciliado</v>
          </cell>
          <cell r="M2311">
            <v>1</v>
          </cell>
          <cell r="N2311">
            <v>3187586</v>
          </cell>
          <cell r="O2311">
            <v>3187586</v>
          </cell>
          <cell r="P2311">
            <v>419004</v>
          </cell>
          <cell r="Q2311">
            <v>0</v>
          </cell>
          <cell r="R2311">
            <v>0</v>
          </cell>
        </row>
        <row r="2312">
          <cell r="A2312">
            <v>35904</v>
          </cell>
          <cell r="B2312" t="str">
            <v>Fuenta Especifica 0100 FONDO GENERAL</v>
          </cell>
          <cell r="C2312" t="str">
            <v>Capitulo 0206 MINISTERIO DE EDUCACIÓN</v>
          </cell>
          <cell r="D2312" t="str">
            <v>Libramiento 0206-01-01-0010-8949</v>
          </cell>
          <cell r="E2312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2" t="str">
            <v>11-APR-18</v>
          </cell>
          <cell r="G2312">
            <v>495694.4</v>
          </cell>
          <cell r="H2312" t="str">
            <v>23-APR-18</v>
          </cell>
          <cell r="I2312">
            <v>35904</v>
          </cell>
          <cell r="J2312">
            <v>2</v>
          </cell>
          <cell r="K2312" t="str">
            <v>TR</v>
          </cell>
          <cell r="L2312" t="str">
            <v>Conciliado</v>
          </cell>
          <cell r="M2312">
            <v>1</v>
          </cell>
          <cell r="N2312">
            <v>3111462</v>
          </cell>
          <cell r="O2312">
            <v>3111462</v>
          </cell>
          <cell r="P2312">
            <v>55686.400000000001</v>
          </cell>
          <cell r="Q2312">
            <v>0</v>
          </cell>
          <cell r="R2312">
            <v>0</v>
          </cell>
        </row>
        <row r="2313">
          <cell r="A2313">
            <v>35904</v>
          </cell>
          <cell r="B2313" t="str">
            <v>Fuenta Especifica 0100 FONDO GENERAL</v>
          </cell>
          <cell r="C2313" t="str">
            <v>Capitulo 0206 MINISTERIO DE EDUCACIÓN</v>
          </cell>
          <cell r="D2313" t="str">
            <v>Libramiento 0206-01-01-0010-8949</v>
          </cell>
          <cell r="E2313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3" t="str">
            <v>11-APR-18</v>
          </cell>
          <cell r="G2313">
            <v>495694.4</v>
          </cell>
          <cell r="H2313" t="str">
            <v>23-APR-18</v>
          </cell>
          <cell r="I2313">
            <v>35904</v>
          </cell>
          <cell r="J2313">
            <v>2</v>
          </cell>
          <cell r="K2313" t="str">
            <v>IN</v>
          </cell>
          <cell r="L2313" t="str">
            <v>ENTREGADO</v>
          </cell>
          <cell r="M2313">
            <v>1</v>
          </cell>
          <cell r="N2313">
            <v>45051</v>
          </cell>
          <cell r="O2313">
            <v>45051</v>
          </cell>
          <cell r="P2313">
            <v>21004</v>
          </cell>
          <cell r="Q2313">
            <v>0</v>
          </cell>
          <cell r="R2313">
            <v>0</v>
          </cell>
        </row>
        <row r="2314">
          <cell r="A2314">
            <v>33454</v>
          </cell>
          <cell r="B2314" t="str">
            <v>Fuenta Especifica 0100 FONDO GENERAL</v>
          </cell>
          <cell r="C2314" t="str">
            <v>Capitulo 0206 MINISTERIO DE EDUCACIÓN</v>
          </cell>
          <cell r="D2314" t="str">
            <v>Libramiento 0206-01-01-0010-8950</v>
          </cell>
          <cell r="E2314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4" t="str">
            <v>11-APR-18</v>
          </cell>
          <cell r="G2314">
            <v>698512.8</v>
          </cell>
          <cell r="H2314" t="str">
            <v>17-APR-18</v>
          </cell>
          <cell r="I2314">
            <v>33454</v>
          </cell>
          <cell r="J2314">
            <v>5</v>
          </cell>
          <cell r="K2314" t="str">
            <v>TR</v>
          </cell>
          <cell r="L2314" t="str">
            <v>Conciliado</v>
          </cell>
          <cell r="M2314">
            <v>1</v>
          </cell>
          <cell r="N2314">
            <v>2786344</v>
          </cell>
          <cell r="O2314">
            <v>2786344</v>
          </cell>
          <cell r="P2314">
            <v>460218</v>
          </cell>
          <cell r="Q2314">
            <v>0</v>
          </cell>
          <cell r="R2314">
            <v>0</v>
          </cell>
        </row>
        <row r="2315">
          <cell r="A2315">
            <v>33454</v>
          </cell>
          <cell r="B2315" t="str">
            <v>Fuenta Especifica 0100 FONDO GENERAL</v>
          </cell>
          <cell r="C2315" t="str">
            <v>Capitulo 0206 MINISTERIO DE EDUCACIÓN</v>
          </cell>
          <cell r="D2315" t="str">
            <v>Libramiento 0206-01-01-0010-8950</v>
          </cell>
          <cell r="E2315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5" t="str">
            <v>11-APR-18</v>
          </cell>
          <cell r="G2315">
            <v>698512.8</v>
          </cell>
          <cell r="H2315" t="str">
            <v>17-APR-18</v>
          </cell>
          <cell r="I2315">
            <v>33454</v>
          </cell>
          <cell r="J2315">
            <v>5</v>
          </cell>
          <cell r="K2315" t="str">
            <v>IN</v>
          </cell>
          <cell r="L2315" t="str">
            <v>ENTREGADO</v>
          </cell>
          <cell r="M2315">
            <v>1</v>
          </cell>
          <cell r="N2315">
            <v>42522</v>
          </cell>
          <cell r="O2315">
            <v>42522</v>
          </cell>
          <cell r="P2315">
            <v>29598</v>
          </cell>
          <cell r="Q2315">
            <v>0</v>
          </cell>
          <cell r="R2315">
            <v>0</v>
          </cell>
        </row>
        <row r="2316">
          <cell r="A2316">
            <v>33454</v>
          </cell>
          <cell r="B2316" t="str">
            <v>Fuenta Especifica 0100 FONDO GENERAL</v>
          </cell>
          <cell r="C2316" t="str">
            <v>Capitulo 0206 MINISTERIO DE EDUCACIÓN</v>
          </cell>
          <cell r="D2316" t="str">
            <v>Libramiento 0206-01-01-0010-8950</v>
          </cell>
          <cell r="E2316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6" t="str">
            <v>11-APR-18</v>
          </cell>
          <cell r="G2316">
            <v>698512.8</v>
          </cell>
          <cell r="H2316" t="str">
            <v>17-APR-18</v>
          </cell>
          <cell r="I2316">
            <v>33454</v>
          </cell>
          <cell r="J2316">
            <v>5</v>
          </cell>
          <cell r="K2316" t="str">
            <v>IN</v>
          </cell>
          <cell r="L2316" t="str">
            <v>ENTREGADO</v>
          </cell>
          <cell r="M2316">
            <v>1</v>
          </cell>
          <cell r="N2316">
            <v>42605</v>
          </cell>
          <cell r="O2316">
            <v>42605</v>
          </cell>
          <cell r="P2316">
            <v>106552.8</v>
          </cell>
          <cell r="Q2316">
            <v>0</v>
          </cell>
          <cell r="R2316">
            <v>0</v>
          </cell>
        </row>
        <row r="2317">
          <cell r="A2317">
            <v>35905</v>
          </cell>
          <cell r="B2317" t="str">
            <v>Fuenta Especifica 0100 FONDO GENERAL</v>
          </cell>
          <cell r="C2317" t="str">
            <v>Capitulo 0206 MINISTERIO DE EDUCACIÓN</v>
          </cell>
          <cell r="D2317" t="str">
            <v>Libramiento 0206-01-01-0010-8953</v>
          </cell>
          <cell r="E2317" t="str">
            <v>PAGO POR SUM. DE ALIM. ESC. JEE. CORRESP. AL MES DE ENERO 2018, S/FACT. 00291. CARTAS COMPROMISO 01768 Y 14389. OC 5769(</v>
          </cell>
          <cell r="F2317" t="str">
            <v>11-APR-18</v>
          </cell>
          <cell r="G2317">
            <v>780876.80000000005</v>
          </cell>
          <cell r="H2317" t="str">
            <v>23-APR-18</v>
          </cell>
          <cell r="I2317">
            <v>35905</v>
          </cell>
          <cell r="J2317">
            <v>2</v>
          </cell>
          <cell r="K2317" t="str">
            <v>IN</v>
          </cell>
          <cell r="L2317" t="str">
            <v>ENTREGADO</v>
          </cell>
          <cell r="M2317">
            <v>1</v>
          </cell>
          <cell r="N2317">
            <v>44794</v>
          </cell>
          <cell r="O2317">
            <v>44794</v>
          </cell>
          <cell r="P2317">
            <v>33088</v>
          </cell>
          <cell r="Q2317">
            <v>0</v>
          </cell>
          <cell r="R2317">
            <v>0</v>
          </cell>
        </row>
        <row r="2318">
          <cell r="A2318">
            <v>35905</v>
          </cell>
          <cell r="B2318" t="str">
            <v>Fuenta Especifica 0100 FONDO GENERAL</v>
          </cell>
          <cell r="C2318" t="str">
            <v>Capitulo 0206 MINISTERIO DE EDUCACIÓN</v>
          </cell>
          <cell r="D2318" t="str">
            <v>Libramiento 0206-01-01-0010-8953</v>
          </cell>
          <cell r="E2318" t="str">
            <v>PAGO POR SUM. DE ALIM. ESC. JEE. CORRESP. AL MES DE ENERO 2018, S/FACT. 00291. CARTAS COMPROMISO 01768 Y 14389. OC 5769(</v>
          </cell>
          <cell r="F2318" t="str">
            <v>11-APR-18</v>
          </cell>
          <cell r="G2318">
            <v>780876.80000000005</v>
          </cell>
          <cell r="H2318" t="str">
            <v>23-APR-18</v>
          </cell>
          <cell r="I2318">
            <v>35905</v>
          </cell>
          <cell r="J2318">
            <v>2</v>
          </cell>
          <cell r="K2318" t="str">
            <v>TR</v>
          </cell>
          <cell r="L2318" t="str">
            <v>Conciliado</v>
          </cell>
          <cell r="M2318">
            <v>1</v>
          </cell>
          <cell r="N2318">
            <v>3111463</v>
          </cell>
          <cell r="O2318">
            <v>3111463</v>
          </cell>
          <cell r="P2318">
            <v>628672</v>
          </cell>
          <cell r="Q2318">
            <v>0</v>
          </cell>
          <cell r="R2318">
            <v>0</v>
          </cell>
        </row>
        <row r="2319">
          <cell r="A2319">
            <v>35905</v>
          </cell>
          <cell r="B2319" t="str">
            <v>Fuenta Especifica 0100 FONDO GENERAL</v>
          </cell>
          <cell r="C2319" t="str">
            <v>Capitulo 0206 MINISTERIO DE EDUCACIÓN</v>
          </cell>
          <cell r="D2319" t="str">
            <v>Libramiento 0206-01-01-0010-8953</v>
          </cell>
          <cell r="E2319" t="str">
            <v>PAGO POR SUM. DE ALIM. ESC. JEE. CORRESP. AL MES DE ENERO 2018, S/FACT. 00291. CARTAS COMPROMISO 01768 Y 14389. OC 5769(</v>
          </cell>
          <cell r="F2319" t="str">
            <v>11-APR-18</v>
          </cell>
          <cell r="G2319">
            <v>780876.80000000005</v>
          </cell>
          <cell r="H2319" t="str">
            <v>23-APR-18</v>
          </cell>
          <cell r="I2319">
            <v>35905</v>
          </cell>
          <cell r="J2319">
            <v>2</v>
          </cell>
          <cell r="K2319" t="str">
            <v>IN</v>
          </cell>
          <cell r="L2319" t="str">
            <v>ENTREGADO</v>
          </cell>
          <cell r="M2319">
            <v>1</v>
          </cell>
          <cell r="N2319">
            <v>44896</v>
          </cell>
          <cell r="O2319">
            <v>44896</v>
          </cell>
          <cell r="P2319">
            <v>119116.8</v>
          </cell>
          <cell r="Q2319">
            <v>0</v>
          </cell>
          <cell r="R2319">
            <v>0</v>
          </cell>
        </row>
        <row r="2320">
          <cell r="A2320">
            <v>36416</v>
          </cell>
          <cell r="B2320" t="str">
            <v>Fuenta Especifica 0100 FONDO GENERAL</v>
          </cell>
          <cell r="C2320" t="str">
            <v>Capitulo 0206 MINISTERIO DE EDUCACIÓN</v>
          </cell>
          <cell r="D2320" t="str">
            <v>Libramiento 0206-01-01-0010-8954</v>
          </cell>
          <cell r="E2320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0" t="str">
            <v>11-APR-18</v>
          </cell>
          <cell r="G2320">
            <v>190027.2</v>
          </cell>
          <cell r="H2320" t="str">
            <v>24-APR-18</v>
          </cell>
          <cell r="I2320">
            <v>36416</v>
          </cell>
          <cell r="J2320">
            <v>1</v>
          </cell>
          <cell r="K2320" t="str">
            <v>TR</v>
          </cell>
          <cell r="L2320" t="str">
            <v>Conciliado</v>
          </cell>
          <cell r="M2320">
            <v>1</v>
          </cell>
          <cell r="N2320">
            <v>3306817</v>
          </cell>
          <cell r="O2320">
            <v>3306817</v>
          </cell>
          <cell r="P2320">
            <v>152988</v>
          </cell>
          <cell r="Q2320">
            <v>0</v>
          </cell>
          <cell r="R2320">
            <v>0</v>
          </cell>
        </row>
        <row r="2321">
          <cell r="A2321">
            <v>36416</v>
          </cell>
          <cell r="B2321" t="str">
            <v>Fuenta Especifica 0100 FONDO GENERAL</v>
          </cell>
          <cell r="C2321" t="str">
            <v>Capitulo 0206 MINISTERIO DE EDUCACIÓN</v>
          </cell>
          <cell r="D2321" t="str">
            <v>Libramiento 0206-01-01-0010-8954</v>
          </cell>
          <cell r="E2321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1" t="str">
            <v>11-APR-18</v>
          </cell>
          <cell r="G2321">
            <v>190027.2</v>
          </cell>
          <cell r="H2321" t="str">
            <v>24-APR-18</v>
          </cell>
          <cell r="I2321">
            <v>36416</v>
          </cell>
          <cell r="J2321">
            <v>1</v>
          </cell>
          <cell r="K2321" t="str">
            <v>IN</v>
          </cell>
          <cell r="L2321" t="str">
            <v>ENTREGADO</v>
          </cell>
          <cell r="M2321">
            <v>1</v>
          </cell>
          <cell r="N2321">
            <v>45631</v>
          </cell>
          <cell r="O2321">
            <v>45631</v>
          </cell>
          <cell r="P2321">
            <v>28987.200000000001</v>
          </cell>
          <cell r="Q2321">
            <v>0</v>
          </cell>
          <cell r="R2321">
            <v>0</v>
          </cell>
        </row>
        <row r="2322">
          <cell r="A2322">
            <v>36416</v>
          </cell>
          <cell r="B2322" t="str">
            <v>Fuenta Especifica 0100 FONDO GENERAL</v>
          </cell>
          <cell r="C2322" t="str">
            <v>Capitulo 0206 MINISTERIO DE EDUCACIÓN</v>
          </cell>
          <cell r="D2322" t="str">
            <v>Libramiento 0206-01-01-0010-8954</v>
          </cell>
          <cell r="E2322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2" t="str">
            <v>11-APR-18</v>
          </cell>
          <cell r="G2322">
            <v>190027.2</v>
          </cell>
          <cell r="H2322" t="str">
            <v>24-APR-18</v>
          </cell>
          <cell r="I2322">
            <v>36416</v>
          </cell>
          <cell r="J2322">
            <v>1</v>
          </cell>
          <cell r="K2322" t="str">
            <v>IN</v>
          </cell>
          <cell r="L2322" t="str">
            <v>ENTREGADO</v>
          </cell>
          <cell r="M2322">
            <v>1</v>
          </cell>
          <cell r="N2322">
            <v>45731</v>
          </cell>
          <cell r="O2322">
            <v>45731</v>
          </cell>
          <cell r="P2322">
            <v>8052</v>
          </cell>
          <cell r="Q2322">
            <v>0</v>
          </cell>
          <cell r="R2322">
            <v>0</v>
          </cell>
        </row>
        <row r="2323">
          <cell r="A2323">
            <v>35906</v>
          </cell>
          <cell r="B2323" t="str">
            <v>Fuenta Especifica 0100 FONDO GENERAL</v>
          </cell>
          <cell r="C2323" t="str">
            <v>Capitulo 0206 MINISTERIO DE EDUCACIÓN</v>
          </cell>
          <cell r="D2323" t="str">
            <v>Libramiento 0206-01-01-0010-8955</v>
          </cell>
          <cell r="E2323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3" t="str">
            <v>11-APR-18</v>
          </cell>
          <cell r="G2323">
            <v>1592292</v>
          </cell>
          <cell r="H2323" t="str">
            <v>23-APR-18</v>
          </cell>
          <cell r="I2323">
            <v>35906</v>
          </cell>
          <cell r="J2323">
            <v>2</v>
          </cell>
          <cell r="K2323" t="str">
            <v>IN</v>
          </cell>
          <cell r="L2323" t="str">
            <v>ENTREGADO</v>
          </cell>
          <cell r="M2323">
            <v>1</v>
          </cell>
          <cell r="N2323">
            <v>44793</v>
          </cell>
          <cell r="O2323">
            <v>44793</v>
          </cell>
          <cell r="P2323">
            <v>67470</v>
          </cell>
          <cell r="Q2323">
            <v>0</v>
          </cell>
          <cell r="R2323">
            <v>0</v>
          </cell>
        </row>
        <row r="2324">
          <cell r="A2324">
            <v>35906</v>
          </cell>
          <cell r="B2324" t="str">
            <v>Fuenta Especifica 0100 FONDO GENERAL</v>
          </cell>
          <cell r="C2324" t="str">
            <v>Capitulo 0206 MINISTERIO DE EDUCACIÓN</v>
          </cell>
          <cell r="D2324" t="str">
            <v>Libramiento 0206-01-01-0010-8955</v>
          </cell>
          <cell r="E2324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4" t="str">
            <v>11-APR-18</v>
          </cell>
          <cell r="G2324">
            <v>1592292</v>
          </cell>
          <cell r="H2324" t="str">
            <v>23-APR-18</v>
          </cell>
          <cell r="I2324">
            <v>35906</v>
          </cell>
          <cell r="J2324">
            <v>2</v>
          </cell>
          <cell r="K2324" t="str">
            <v>TR</v>
          </cell>
          <cell r="L2324" t="str">
            <v>Conciliado</v>
          </cell>
          <cell r="M2324">
            <v>1</v>
          </cell>
          <cell r="N2324">
            <v>3187585</v>
          </cell>
          <cell r="O2324">
            <v>3187585</v>
          </cell>
          <cell r="P2324">
            <v>1524822</v>
          </cell>
          <cell r="Q2324">
            <v>0</v>
          </cell>
          <cell r="R2324">
            <v>0</v>
          </cell>
        </row>
        <row r="2325">
          <cell r="A2325">
            <v>36315</v>
          </cell>
          <cell r="B2325" t="str">
            <v>Fuenta Especifica 0100 FONDO GENERAL</v>
          </cell>
          <cell r="C2325" t="str">
            <v>Capitulo 0206 MINISTERIO DE EDUCACIÓN</v>
          </cell>
          <cell r="D2325" t="str">
            <v>Libramiento 0206-01-01-0010-8957</v>
          </cell>
          <cell r="E2325" t="str">
            <v>PAGO SERV. DE PUBLICIDAD CORRESP. AL MES DICIEMBRE 2017, POR LA COLOCACION DE LA PROMOCION DE LOS PROGRAMAS QUE LLEVA A CABO INABIE, S/REQ. INABIE/DC/82/2017. FACT. NCF: 00012. OC. 6982.</v>
          </cell>
          <cell r="F2325" t="str">
            <v>11-APR-18</v>
          </cell>
          <cell r="G2325">
            <v>25000</v>
          </cell>
          <cell r="H2325" t="str">
            <v>24-APR-18</v>
          </cell>
          <cell r="I2325">
            <v>36315</v>
          </cell>
          <cell r="J2325">
            <v>4</v>
          </cell>
          <cell r="K2325" t="str">
            <v>TR</v>
          </cell>
          <cell r="L2325" t="str">
            <v>Conciliado</v>
          </cell>
          <cell r="M2325">
            <v>1</v>
          </cell>
          <cell r="N2325">
            <v>3298009</v>
          </cell>
          <cell r="O2325">
            <v>3298009</v>
          </cell>
          <cell r="P2325">
            <v>19067.8</v>
          </cell>
          <cell r="Q2325">
            <v>0</v>
          </cell>
          <cell r="R2325">
            <v>0</v>
          </cell>
        </row>
        <row r="2326">
          <cell r="A2326">
            <v>36315</v>
          </cell>
          <cell r="B2326" t="str">
            <v>Fuenta Especifica 0100 FONDO GENERAL</v>
          </cell>
          <cell r="C2326" t="str">
            <v>Capitulo 0206 MINISTERIO DE EDUCACIÓN</v>
          </cell>
          <cell r="D2326" t="str">
            <v>Libramiento 0206-01-01-0010-8957</v>
          </cell>
          <cell r="E2326" t="str">
            <v>PAGO SERV. DE PUBLICIDAD CORRESP. AL MES DICIEMBRE 2017, POR LA COLOCACION DE LA PROMOCION DE LOS PROGRAMAS QUE LLEVA A CABO INABIE, S/REQ. INABIE/DC/82/2017. FACT. NCF: 00012. OC. 6982.</v>
          </cell>
          <cell r="F2326" t="str">
            <v>11-APR-18</v>
          </cell>
          <cell r="G2326">
            <v>25000</v>
          </cell>
          <cell r="H2326" t="str">
            <v>24-APR-18</v>
          </cell>
          <cell r="I2326">
            <v>36315</v>
          </cell>
          <cell r="J2326">
            <v>4</v>
          </cell>
          <cell r="K2326" t="str">
            <v>IN</v>
          </cell>
          <cell r="L2326" t="str">
            <v>ENTREGADO</v>
          </cell>
          <cell r="M2326">
            <v>1</v>
          </cell>
          <cell r="N2326">
            <v>45613</v>
          </cell>
          <cell r="O2326">
            <v>45613</v>
          </cell>
          <cell r="P2326">
            <v>3813.56</v>
          </cell>
          <cell r="Q2326">
            <v>0</v>
          </cell>
          <cell r="R2326">
            <v>0</v>
          </cell>
        </row>
        <row r="2327">
          <cell r="A2327">
            <v>36315</v>
          </cell>
          <cell r="B2327" t="str">
            <v>Fuenta Especifica 0100 FONDO GENERAL</v>
          </cell>
          <cell r="C2327" t="str">
            <v>Capitulo 0206 MINISTERIO DE EDUCACIÓN</v>
          </cell>
          <cell r="D2327" t="str">
            <v>Libramiento 0206-01-01-0010-8957</v>
          </cell>
          <cell r="E2327" t="str">
            <v>PAGO SERV. DE PUBLICIDAD CORRESP. AL MES DICIEMBRE 2017, POR LA COLOCACION DE LA PROMOCION DE LOS PROGRAMAS QUE LLEVA A CABO INABIE, S/REQ. INABIE/DC/82/2017. FACT. NCF: 00012. OC. 6982.</v>
          </cell>
          <cell r="F2327" t="str">
            <v>11-APR-18</v>
          </cell>
          <cell r="G2327">
            <v>25000</v>
          </cell>
          <cell r="H2327" t="str">
            <v>24-APR-18</v>
          </cell>
          <cell r="I2327">
            <v>36315</v>
          </cell>
          <cell r="J2327">
            <v>4</v>
          </cell>
          <cell r="K2327" t="str">
            <v>IN</v>
          </cell>
          <cell r="L2327" t="str">
            <v>ENTREGADO</v>
          </cell>
          <cell r="M2327">
            <v>1</v>
          </cell>
          <cell r="N2327">
            <v>45557</v>
          </cell>
          <cell r="O2327">
            <v>45557</v>
          </cell>
          <cell r="P2327">
            <v>2118.64</v>
          </cell>
          <cell r="Q2327">
            <v>0</v>
          </cell>
          <cell r="R2327">
            <v>0</v>
          </cell>
        </row>
        <row r="2328">
          <cell r="A2328">
            <v>36417</v>
          </cell>
          <cell r="B2328" t="str">
            <v>Fuenta Especifica 0100 FONDO GENERAL</v>
          </cell>
          <cell r="C2328" t="str">
            <v>Capitulo 0206 MINISTERIO DE EDUCACIÓN</v>
          </cell>
          <cell r="D2328" t="str">
            <v>Libramiento 0206-01-01-0010-8958</v>
          </cell>
          <cell r="E2328" t="str">
            <v>PAGO SUM. ALIM. ESC. JEE. CORRESP. A ENERO/2018, SEGUN FACT. NCF: 00502, CARTA COMPROMISO 06242, OC. 5913</v>
          </cell>
          <cell r="F2328" t="str">
            <v>11-APR-18</v>
          </cell>
          <cell r="G2328">
            <v>820855.2</v>
          </cell>
          <cell r="H2328" t="str">
            <v>24-APR-18</v>
          </cell>
          <cell r="I2328">
            <v>36417</v>
          </cell>
          <cell r="J2328">
            <v>1</v>
          </cell>
          <cell r="K2328" t="str">
            <v>TR</v>
          </cell>
          <cell r="L2328" t="str">
            <v>Conciliado</v>
          </cell>
          <cell r="M2328">
            <v>1</v>
          </cell>
          <cell r="N2328">
            <v>3304679</v>
          </cell>
          <cell r="O2328">
            <v>3304679</v>
          </cell>
          <cell r="P2328">
            <v>660858</v>
          </cell>
          <cell r="Q2328">
            <v>0</v>
          </cell>
          <cell r="R2328">
            <v>0</v>
          </cell>
        </row>
        <row r="2329">
          <cell r="A2329">
            <v>36417</v>
          </cell>
          <cell r="B2329" t="str">
            <v>Fuenta Especifica 0100 FONDO GENERAL</v>
          </cell>
          <cell r="C2329" t="str">
            <v>Capitulo 0206 MINISTERIO DE EDUCACIÓN</v>
          </cell>
          <cell r="D2329" t="str">
            <v>Libramiento 0206-01-01-0010-8958</v>
          </cell>
          <cell r="E2329" t="str">
            <v>PAGO SUM. ALIM. ESC. JEE. CORRESP. A ENERO/2018, SEGUN FACT. NCF: 00502, CARTA COMPROMISO 06242, OC. 5913</v>
          </cell>
          <cell r="F2329" t="str">
            <v>11-APR-18</v>
          </cell>
          <cell r="G2329">
            <v>820855.2</v>
          </cell>
          <cell r="H2329" t="str">
            <v>24-APR-18</v>
          </cell>
          <cell r="I2329">
            <v>36417</v>
          </cell>
          <cell r="J2329">
            <v>1</v>
          </cell>
          <cell r="K2329" t="str">
            <v>IN</v>
          </cell>
          <cell r="L2329" t="str">
            <v>ENTREGADO</v>
          </cell>
          <cell r="M2329">
            <v>1</v>
          </cell>
          <cell r="N2329">
            <v>45630</v>
          </cell>
          <cell r="O2329">
            <v>45630</v>
          </cell>
          <cell r="P2329">
            <v>125215.2</v>
          </cell>
          <cell r="Q2329">
            <v>0</v>
          </cell>
          <cell r="R2329">
            <v>0</v>
          </cell>
        </row>
        <row r="2330">
          <cell r="A2330">
            <v>36417</v>
          </cell>
          <cell r="B2330" t="str">
            <v>Fuenta Especifica 0100 FONDO GENERAL</v>
          </cell>
          <cell r="C2330" t="str">
            <v>Capitulo 0206 MINISTERIO DE EDUCACIÓN</v>
          </cell>
          <cell r="D2330" t="str">
            <v>Libramiento 0206-01-01-0010-8958</v>
          </cell>
          <cell r="E2330" t="str">
            <v>PAGO SUM. ALIM. ESC. JEE. CORRESP. A ENERO/2018, SEGUN FACT. NCF: 00502, CARTA COMPROMISO 06242, OC. 5913</v>
          </cell>
          <cell r="F2330" t="str">
            <v>11-APR-18</v>
          </cell>
          <cell r="G2330">
            <v>820855.2</v>
          </cell>
          <cell r="H2330" t="str">
            <v>24-APR-18</v>
          </cell>
          <cell r="I2330">
            <v>36417</v>
          </cell>
          <cell r="J2330">
            <v>1</v>
          </cell>
          <cell r="K2330" t="str">
            <v>IN</v>
          </cell>
          <cell r="L2330" t="str">
            <v>ENTREGADO</v>
          </cell>
          <cell r="M2330">
            <v>1</v>
          </cell>
          <cell r="N2330">
            <v>45730</v>
          </cell>
          <cell r="O2330">
            <v>45730</v>
          </cell>
          <cell r="P2330">
            <v>34782</v>
          </cell>
          <cell r="Q2330">
            <v>0</v>
          </cell>
          <cell r="R2330">
            <v>0</v>
          </cell>
        </row>
        <row r="2331">
          <cell r="A2331">
            <v>35907</v>
          </cell>
          <cell r="B2331" t="str">
            <v>Fuenta Especifica 0100 FONDO GENERAL</v>
          </cell>
          <cell r="C2331" t="str">
            <v>Capitulo 0206 MINISTERIO DE EDUCACIÓN</v>
          </cell>
          <cell r="D2331" t="str">
            <v>Libramiento 0206-01-01-0010-8999</v>
          </cell>
          <cell r="E2331" t="str">
            <v>PAGO SUM. ALIM. ESC. JEE. CORRESP. AL MES DE ENERO 2018, SEGUN FACT. NCF.: 00315, CARTA COMPROMISO NO. 03725 Y 04887, OC 6167.</v>
          </cell>
          <cell r="F2331" t="str">
            <v>11-APR-18</v>
          </cell>
          <cell r="G2331">
            <v>498432</v>
          </cell>
          <cell r="H2331" t="str">
            <v>23-APR-18</v>
          </cell>
          <cell r="I2331">
            <v>35907</v>
          </cell>
          <cell r="J2331">
            <v>2</v>
          </cell>
          <cell r="K2331" t="str">
            <v>IN</v>
          </cell>
          <cell r="L2331" t="str">
            <v>ENTREGADO</v>
          </cell>
          <cell r="M2331">
            <v>1</v>
          </cell>
          <cell r="N2331">
            <v>44792</v>
          </cell>
          <cell r="O2331">
            <v>44792</v>
          </cell>
          <cell r="P2331">
            <v>21120</v>
          </cell>
          <cell r="Q2331">
            <v>0</v>
          </cell>
          <cell r="R2331">
            <v>0</v>
          </cell>
        </row>
        <row r="2332">
          <cell r="A2332">
            <v>35907</v>
          </cell>
          <cell r="B2332" t="str">
            <v>Fuenta Especifica 0100 FONDO GENERAL</v>
          </cell>
          <cell r="C2332" t="str">
            <v>Capitulo 0206 MINISTERIO DE EDUCACIÓN</v>
          </cell>
          <cell r="D2332" t="str">
            <v>Libramiento 0206-01-01-0010-8999</v>
          </cell>
          <cell r="E2332" t="str">
            <v>PAGO SUM. ALIM. ESC. JEE. CORRESP. AL MES DE ENERO 2018, SEGUN FACT. NCF.: 00315, CARTA COMPROMISO NO. 03725 Y 04887, OC 6167.</v>
          </cell>
          <cell r="F2332" t="str">
            <v>11-APR-18</v>
          </cell>
          <cell r="G2332">
            <v>498432</v>
          </cell>
          <cell r="H2332" t="str">
            <v>23-APR-18</v>
          </cell>
          <cell r="I2332">
            <v>35907</v>
          </cell>
          <cell r="J2332">
            <v>2</v>
          </cell>
          <cell r="K2332" t="str">
            <v>TR</v>
          </cell>
          <cell r="L2332" t="str">
            <v>Conciliado</v>
          </cell>
          <cell r="M2332">
            <v>1</v>
          </cell>
          <cell r="N2332">
            <v>3111464</v>
          </cell>
          <cell r="O2332">
            <v>3111464</v>
          </cell>
          <cell r="P2332">
            <v>477312</v>
          </cell>
          <cell r="Q2332">
            <v>0</v>
          </cell>
          <cell r="R2332">
            <v>0</v>
          </cell>
        </row>
        <row r="2333">
          <cell r="A2333">
            <v>36316</v>
          </cell>
          <cell r="B2333" t="str">
            <v>Fuenta Especifica 0100 FONDO GENERAL</v>
          </cell>
          <cell r="C2333" t="str">
            <v>Capitulo 0206 MINISTERIO DE EDUCACIÓN</v>
          </cell>
          <cell r="D2333" t="str">
            <v>Libramiento 0206-01-01-0010-9042</v>
          </cell>
          <cell r="E2333" t="str">
            <v>PAGO POR SUM. DE ALIM. ESC. UM. CORRESP. AL MES DE ENERO 2018, S/FACT. 00037 Y NC 00024. CONTRATO NO.385/17, OC 6372. MENOS ANTICIPO.</v>
          </cell>
          <cell r="F2333" t="str">
            <v>11-APR-18</v>
          </cell>
          <cell r="G2333">
            <v>464463.55</v>
          </cell>
          <cell r="H2333" t="str">
            <v>24-APR-18</v>
          </cell>
          <cell r="I2333">
            <v>36316</v>
          </cell>
          <cell r="J2333">
            <v>4</v>
          </cell>
          <cell r="K2333" t="str">
            <v>IN</v>
          </cell>
          <cell r="L2333" t="str">
            <v>ENTREGADO</v>
          </cell>
          <cell r="M2333">
            <v>1</v>
          </cell>
          <cell r="N2333">
            <v>45938</v>
          </cell>
          <cell r="O2333">
            <v>45938</v>
          </cell>
          <cell r="P2333">
            <v>4243.29</v>
          </cell>
          <cell r="Q2333">
            <v>0</v>
          </cell>
          <cell r="R2333">
            <v>0</v>
          </cell>
        </row>
        <row r="2334">
          <cell r="A2334">
            <v>36316</v>
          </cell>
          <cell r="B2334" t="str">
            <v>Fuenta Especifica 0100 FONDO GENERAL</v>
          </cell>
          <cell r="C2334" t="str">
            <v>Capitulo 0206 MINISTERIO DE EDUCACIÓN</v>
          </cell>
          <cell r="D2334" t="str">
            <v>Libramiento 0206-01-01-0010-9042</v>
          </cell>
          <cell r="E2334" t="str">
            <v>PAGO POR SUM. DE ALIM. ESC. UM. CORRESP. AL MES DE ENERO 2018, S/FACT. 00037 Y NC 00024. CONTRATO NO.385/17, OC 6372. MENOS ANTICIPO.</v>
          </cell>
          <cell r="F2334" t="str">
            <v>11-APR-18</v>
          </cell>
          <cell r="G2334">
            <v>464463.55</v>
          </cell>
          <cell r="H2334" t="str">
            <v>24-APR-18</v>
          </cell>
          <cell r="I2334">
            <v>36316</v>
          </cell>
          <cell r="J2334">
            <v>4</v>
          </cell>
          <cell r="K2334" t="str">
            <v>TR</v>
          </cell>
          <cell r="L2334" t="str">
            <v>Conciliado</v>
          </cell>
          <cell r="M2334">
            <v>1</v>
          </cell>
          <cell r="N2334">
            <v>3298010</v>
          </cell>
          <cell r="O2334">
            <v>3298010</v>
          </cell>
          <cell r="P2334">
            <v>460220.26</v>
          </cell>
          <cell r="Q2334">
            <v>0</v>
          </cell>
          <cell r="R2334">
            <v>0</v>
          </cell>
        </row>
        <row r="2335">
          <cell r="A2335">
            <v>35908</v>
          </cell>
          <cell r="B2335" t="str">
            <v>Fuenta Especifica 0100 FONDO GENERAL</v>
          </cell>
          <cell r="C2335" t="str">
            <v>Capitulo 0206 MINISTERIO DE EDUCACIÓN</v>
          </cell>
          <cell r="D2335" t="str">
            <v>Libramiento 0206-01-01-0010-9055</v>
          </cell>
          <cell r="E2335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5" t="str">
            <v>11-APR-18</v>
          </cell>
          <cell r="G2335">
            <v>828643.2</v>
          </cell>
          <cell r="H2335" t="str">
            <v>23-APR-18</v>
          </cell>
          <cell r="I2335">
            <v>35908</v>
          </cell>
          <cell r="J2335">
            <v>2</v>
          </cell>
          <cell r="K2335" t="str">
            <v>TR</v>
          </cell>
          <cell r="L2335" t="str">
            <v>Conciliado</v>
          </cell>
          <cell r="M2335">
            <v>1</v>
          </cell>
          <cell r="N2335">
            <v>3187584</v>
          </cell>
          <cell r="O2335">
            <v>3187584</v>
          </cell>
          <cell r="P2335">
            <v>793531.2</v>
          </cell>
          <cell r="Q2335">
            <v>0</v>
          </cell>
          <cell r="R2335">
            <v>0</v>
          </cell>
        </row>
        <row r="2336">
          <cell r="A2336">
            <v>35908</v>
          </cell>
          <cell r="B2336" t="str">
            <v>Fuenta Especifica 0100 FONDO GENERAL</v>
          </cell>
          <cell r="C2336" t="str">
            <v>Capitulo 0206 MINISTERIO DE EDUCACIÓN</v>
          </cell>
          <cell r="D2336" t="str">
            <v>Libramiento 0206-01-01-0010-9055</v>
          </cell>
          <cell r="E2336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6" t="str">
            <v>11-APR-18</v>
          </cell>
          <cell r="G2336">
            <v>828643.2</v>
          </cell>
          <cell r="H2336" t="str">
            <v>23-APR-18</v>
          </cell>
          <cell r="I2336">
            <v>35908</v>
          </cell>
          <cell r="J2336">
            <v>2</v>
          </cell>
          <cell r="K2336" t="str">
            <v>IN</v>
          </cell>
          <cell r="L2336" t="str">
            <v>ENTREGADO</v>
          </cell>
          <cell r="M2336">
            <v>1</v>
          </cell>
          <cell r="N2336">
            <v>44791</v>
          </cell>
          <cell r="O2336">
            <v>44791</v>
          </cell>
          <cell r="P2336">
            <v>35112</v>
          </cell>
          <cell r="Q2336">
            <v>0</v>
          </cell>
          <cell r="R2336">
            <v>0</v>
          </cell>
        </row>
        <row r="2337">
          <cell r="A2337">
            <v>35909</v>
          </cell>
          <cell r="B2337" t="str">
            <v>Fuenta Especifica 0100 FONDO GENERAL</v>
          </cell>
          <cell r="C2337" t="str">
            <v>Capitulo 0206 MINISTERIO DE EDUCACIÓN</v>
          </cell>
          <cell r="D2337" t="str">
            <v>Libramiento 0206-01-01-0010-9057</v>
          </cell>
          <cell r="E2337" t="str">
            <v>PAGO POR SUM. DE ALIM. ESC. JEE. CORRESP. AL MES DE DICIEMBRE 2017, S/FACT. 00044. CARTAS COMPROMISO 14425, 02540 Y 07575. OC 6005.</v>
          </cell>
          <cell r="F2337" t="str">
            <v>11-APR-18</v>
          </cell>
          <cell r="G2337">
            <v>1082484.8</v>
          </cell>
          <cell r="H2337" t="str">
            <v>23-APR-18</v>
          </cell>
          <cell r="I2337">
            <v>35909</v>
          </cell>
          <cell r="J2337">
            <v>2</v>
          </cell>
          <cell r="K2337" t="str">
            <v>IN</v>
          </cell>
          <cell r="L2337" t="str">
            <v>ENTREGADO</v>
          </cell>
          <cell r="M2337">
            <v>1</v>
          </cell>
          <cell r="N2337">
            <v>44790</v>
          </cell>
          <cell r="O2337">
            <v>44790</v>
          </cell>
          <cell r="P2337">
            <v>45868</v>
          </cell>
          <cell r="Q2337">
            <v>0</v>
          </cell>
          <cell r="R2337">
            <v>0</v>
          </cell>
        </row>
        <row r="2338">
          <cell r="A2338">
            <v>35909</v>
          </cell>
          <cell r="B2338" t="str">
            <v>Fuenta Especifica 0100 FONDO GENERAL</v>
          </cell>
          <cell r="C2338" t="str">
            <v>Capitulo 0206 MINISTERIO DE EDUCACIÓN</v>
          </cell>
          <cell r="D2338" t="str">
            <v>Libramiento 0206-01-01-0010-9057</v>
          </cell>
          <cell r="E2338" t="str">
            <v>PAGO POR SUM. DE ALIM. ESC. JEE. CORRESP. AL MES DE DICIEMBRE 2017, S/FACT. 00044. CARTAS COMPROMISO 14425, 02540 Y 07575. OC 6005.</v>
          </cell>
          <cell r="F2338" t="str">
            <v>11-APR-18</v>
          </cell>
          <cell r="G2338">
            <v>1082484.8</v>
          </cell>
          <cell r="H2338" t="str">
            <v>23-APR-18</v>
          </cell>
          <cell r="I2338">
            <v>35909</v>
          </cell>
          <cell r="J2338">
            <v>2</v>
          </cell>
          <cell r="K2338" t="str">
            <v>TR</v>
          </cell>
          <cell r="L2338" t="str">
            <v>Conciliado</v>
          </cell>
          <cell r="M2338">
            <v>1</v>
          </cell>
          <cell r="N2338">
            <v>3111465</v>
          </cell>
          <cell r="O2338">
            <v>3111465</v>
          </cell>
          <cell r="P2338">
            <v>1036616.8</v>
          </cell>
          <cell r="Q2338">
            <v>0</v>
          </cell>
          <cell r="R2338">
            <v>0</v>
          </cell>
        </row>
        <row r="2339">
          <cell r="A2339">
            <v>33966</v>
          </cell>
          <cell r="B2339" t="str">
            <v>Fuenta Especifica 0100 FONDO GENERAL</v>
          </cell>
          <cell r="C2339" t="str">
            <v>Capitulo 0206 MINISTERIO DE EDUCACIÓN</v>
          </cell>
          <cell r="D2339" t="str">
            <v>Libramiento 0206-01-01-0010-9060</v>
          </cell>
          <cell r="E2339" t="str">
            <v>PAGO SUM. ALIM. ESC. JEE. CORRESP. AL MES DE DICIEMBRE 2017, SEGUN FACT. NCF.: 00017, CARTA COMPROMISOS NO. 08985, O/C 6623</v>
          </cell>
          <cell r="F2339" t="str">
            <v>11-APR-18</v>
          </cell>
          <cell r="G2339">
            <v>102235.2</v>
          </cell>
          <cell r="H2339" t="str">
            <v>18-APR-18</v>
          </cell>
          <cell r="I2339">
            <v>33966</v>
          </cell>
          <cell r="J2339">
            <v>5</v>
          </cell>
          <cell r="K2339" t="str">
            <v>TR</v>
          </cell>
          <cell r="L2339" t="str">
            <v>Conciliado</v>
          </cell>
          <cell r="M2339">
            <v>1</v>
          </cell>
          <cell r="N2339">
            <v>2933276</v>
          </cell>
          <cell r="O2339">
            <v>2933276</v>
          </cell>
          <cell r="P2339">
            <v>82308</v>
          </cell>
          <cell r="Q2339">
            <v>0</v>
          </cell>
          <cell r="R2339">
            <v>0</v>
          </cell>
        </row>
        <row r="2340">
          <cell r="A2340">
            <v>33966</v>
          </cell>
          <cell r="B2340" t="str">
            <v>Fuenta Especifica 0100 FONDO GENERAL</v>
          </cell>
          <cell r="C2340" t="str">
            <v>Capitulo 0206 MINISTERIO DE EDUCACIÓN</v>
          </cell>
          <cell r="D2340" t="str">
            <v>Libramiento 0206-01-01-0010-9060</v>
          </cell>
          <cell r="E2340" t="str">
            <v>PAGO SUM. ALIM. ESC. JEE. CORRESP. AL MES DE DICIEMBRE 2017, SEGUN FACT. NCF.: 00017, CARTA COMPROMISOS NO. 08985, O/C 6623</v>
          </cell>
          <cell r="F2340" t="str">
            <v>11-APR-18</v>
          </cell>
          <cell r="G2340">
            <v>102235.2</v>
          </cell>
          <cell r="H2340" t="str">
            <v>18-APR-18</v>
          </cell>
          <cell r="I2340">
            <v>33966</v>
          </cell>
          <cell r="J2340">
            <v>5</v>
          </cell>
          <cell r="K2340" t="str">
            <v>IN</v>
          </cell>
          <cell r="L2340" t="str">
            <v>ENTREGADO</v>
          </cell>
          <cell r="M2340">
            <v>1</v>
          </cell>
          <cell r="N2340">
            <v>43260</v>
          </cell>
          <cell r="O2340">
            <v>43260</v>
          </cell>
          <cell r="P2340">
            <v>4332</v>
          </cell>
          <cell r="Q2340">
            <v>0</v>
          </cell>
          <cell r="R2340">
            <v>0</v>
          </cell>
        </row>
        <row r="2341">
          <cell r="A2341">
            <v>33966</v>
          </cell>
          <cell r="B2341" t="str">
            <v>Fuenta Especifica 0100 FONDO GENERAL</v>
          </cell>
          <cell r="C2341" t="str">
            <v>Capitulo 0206 MINISTERIO DE EDUCACIÓN</v>
          </cell>
          <cell r="D2341" t="str">
            <v>Libramiento 0206-01-01-0010-9060</v>
          </cell>
          <cell r="E2341" t="str">
            <v>PAGO SUM. ALIM. ESC. JEE. CORRESP. AL MES DE DICIEMBRE 2017, SEGUN FACT. NCF.: 00017, CARTA COMPROMISOS NO. 08985, O/C 6623</v>
          </cell>
          <cell r="F2341" t="str">
            <v>11-APR-18</v>
          </cell>
          <cell r="G2341">
            <v>102235.2</v>
          </cell>
          <cell r="H2341" t="str">
            <v>18-APR-18</v>
          </cell>
          <cell r="I2341">
            <v>33966</v>
          </cell>
          <cell r="J2341">
            <v>5</v>
          </cell>
          <cell r="K2341" t="str">
            <v>IN</v>
          </cell>
          <cell r="L2341" t="str">
            <v>ENTREGADO</v>
          </cell>
          <cell r="M2341">
            <v>1</v>
          </cell>
          <cell r="N2341">
            <v>43296</v>
          </cell>
          <cell r="O2341">
            <v>43296</v>
          </cell>
          <cell r="P2341">
            <v>15595.2</v>
          </cell>
          <cell r="Q2341">
            <v>0</v>
          </cell>
          <cell r="R2341">
            <v>0</v>
          </cell>
        </row>
        <row r="2342">
          <cell r="A2342">
            <v>36070</v>
          </cell>
          <cell r="B2342" t="str">
            <v>Fuenta Especifica 0100 FONDO GENERAL</v>
          </cell>
          <cell r="C2342" t="str">
            <v>Capitulo 0206 MINISTERIO DE EDUCACIÓN</v>
          </cell>
          <cell r="D2342" t="str">
            <v>Libramiento 0206-01-01-0010-9062</v>
          </cell>
          <cell r="E2342" t="str">
            <v>PAGO AL BANCO AGRICOLA, CEDIDO POR COMIDAS Y BEBIDAS IMERA SRL, S/ACTO NO.512 D/F 05/10/17, POR SUM. DE ALIM. ESC. JEE. CORRESP. AL MES DE ENERO 2018, S/FACT. 00007. CARTAS COMPROMISO 00187 Y 15564. OC 5897</v>
          </cell>
          <cell r="F2342" t="str">
            <v>11-APR-18</v>
          </cell>
          <cell r="G2342">
            <v>965476</v>
          </cell>
          <cell r="H2342" t="str">
            <v>23-APR-18</v>
          </cell>
          <cell r="I2342">
            <v>36070</v>
          </cell>
          <cell r="J2342">
            <v>7</v>
          </cell>
          <cell r="K2342" t="str">
            <v>IN</v>
          </cell>
          <cell r="L2342" t="str">
            <v>ENTREGADO</v>
          </cell>
          <cell r="M2342">
            <v>1</v>
          </cell>
          <cell r="N2342">
            <v>45432</v>
          </cell>
          <cell r="O2342">
            <v>45432</v>
          </cell>
          <cell r="P2342">
            <v>40910</v>
          </cell>
          <cell r="Q2342">
            <v>0</v>
          </cell>
          <cell r="R2342">
            <v>0</v>
          </cell>
        </row>
        <row r="2343">
          <cell r="A2343">
            <v>36070</v>
          </cell>
          <cell r="B2343" t="str">
            <v>Fuenta Especifica 0100 FONDO GENERAL</v>
          </cell>
          <cell r="C2343" t="str">
            <v>Capitulo 0206 MINISTERIO DE EDUCACIÓN</v>
          </cell>
          <cell r="D2343" t="str">
            <v>Libramiento 0206-01-01-0010-9062</v>
          </cell>
          <cell r="E2343" t="str">
            <v>PAGO AL BANCO AGRICOLA, CEDIDO POR COMIDAS Y BEBIDAS IMERA SRL, S/ACTO NO.512 D/F 05/10/17, POR SUM. DE ALIM. ESC. JEE. CORRESP. AL MES DE ENERO 2018, S/FACT. 00007. CARTAS COMPROMISO 00187 Y 15564. OC 5897</v>
          </cell>
          <cell r="F2343" t="str">
            <v>11-APR-18</v>
          </cell>
          <cell r="G2343">
            <v>965476</v>
          </cell>
          <cell r="H2343" t="str">
            <v>23-APR-18</v>
          </cell>
          <cell r="I2343">
            <v>36070</v>
          </cell>
          <cell r="J2343">
            <v>7</v>
          </cell>
          <cell r="K2343" t="str">
            <v>TR</v>
          </cell>
          <cell r="L2343" t="str">
            <v>Conciliado</v>
          </cell>
          <cell r="M2343">
            <v>1</v>
          </cell>
          <cell r="N2343">
            <v>3240003</v>
          </cell>
          <cell r="O2343">
            <v>3240003</v>
          </cell>
          <cell r="P2343">
            <v>924566</v>
          </cell>
          <cell r="Q2343">
            <v>0</v>
          </cell>
          <cell r="R2343">
            <v>0</v>
          </cell>
        </row>
        <row r="2344">
          <cell r="A2344">
            <v>37318</v>
          </cell>
          <cell r="B2344" t="str">
            <v>Fuenta Especifica 0100 FONDO GENERAL</v>
          </cell>
          <cell r="C2344" t="str">
            <v>Capitulo 0206 MINISTERIO DE EDUCACIÓN</v>
          </cell>
          <cell r="D2344" t="str">
            <v>Libramiento 0206-01-01-0010-9064</v>
          </cell>
          <cell r="E2344" t="str">
            <v>PAGO SUM. ALIM. ESC. JEE. CORRESP. AL MES ENERO 2018, S/FACT. NCF: 00642 CARTAS COMPROMISO NOS. 02069, 02079, 02101, 02082, 02067, 02068, 07323, 02210, 07338, 02084, 11646, 02203 Y 02070, OC. 6159.</v>
          </cell>
          <cell r="F2344" t="str">
            <v>11-APR-18</v>
          </cell>
          <cell r="G2344">
            <v>1061811.2</v>
          </cell>
          <cell r="H2344" t="str">
            <v>25-APR-18</v>
          </cell>
          <cell r="I2344">
            <v>37318</v>
          </cell>
          <cell r="J2344">
            <v>7</v>
          </cell>
          <cell r="K2344" t="str">
            <v>TR</v>
          </cell>
          <cell r="L2344" t="str">
            <v>Conciliado</v>
          </cell>
          <cell r="M2344">
            <v>1</v>
          </cell>
          <cell r="N2344">
            <v>3377748</v>
          </cell>
          <cell r="O2344">
            <v>3377748</v>
          </cell>
          <cell r="P2344">
            <v>854848</v>
          </cell>
          <cell r="Q2344">
            <v>0</v>
          </cell>
          <cell r="R2344">
            <v>0</v>
          </cell>
        </row>
        <row r="2345">
          <cell r="A2345">
            <v>37318</v>
          </cell>
          <cell r="B2345" t="str">
            <v>Fuenta Especifica 0100 FONDO GENERAL</v>
          </cell>
          <cell r="C2345" t="str">
            <v>Capitulo 0206 MINISTERIO DE EDUCACIÓN</v>
          </cell>
          <cell r="D2345" t="str">
            <v>Libramiento 0206-01-01-0010-9064</v>
          </cell>
          <cell r="E2345" t="str">
            <v>PAGO SUM. ALIM. ESC. JEE. CORRESP. AL MES ENERO 2018, S/FACT. NCF: 00642 CARTAS COMPROMISO NOS. 02069, 02079, 02101, 02082, 02067, 02068, 07323, 02210, 07338, 02084, 11646, 02203 Y 02070, OC. 6159.</v>
          </cell>
          <cell r="F2345" t="str">
            <v>11-APR-18</v>
          </cell>
          <cell r="G2345">
            <v>1061811.2</v>
          </cell>
          <cell r="H2345" t="str">
            <v>25-APR-18</v>
          </cell>
          <cell r="I2345">
            <v>37318</v>
          </cell>
          <cell r="J2345">
            <v>7</v>
          </cell>
          <cell r="K2345" t="str">
            <v>IN</v>
          </cell>
          <cell r="L2345" t="str">
            <v>ENTREGADO</v>
          </cell>
          <cell r="M2345">
            <v>1</v>
          </cell>
          <cell r="N2345">
            <v>47009</v>
          </cell>
          <cell r="O2345">
            <v>47009</v>
          </cell>
          <cell r="P2345">
            <v>161971.20000000001</v>
          </cell>
          <cell r="Q2345">
            <v>0</v>
          </cell>
          <cell r="R2345">
            <v>0</v>
          </cell>
        </row>
        <row r="2346">
          <cell r="A2346">
            <v>37318</v>
          </cell>
          <cell r="B2346" t="str">
            <v>Fuenta Especifica 0100 FONDO GENERAL</v>
          </cell>
          <cell r="C2346" t="str">
            <v>Capitulo 0206 MINISTERIO DE EDUCACIÓN</v>
          </cell>
          <cell r="D2346" t="str">
            <v>Libramiento 0206-01-01-0010-9064</v>
          </cell>
          <cell r="E2346" t="str">
            <v>PAGO SUM. ALIM. ESC. JEE. CORRESP. AL MES ENERO 2018, S/FACT. NCF: 00642 CARTAS COMPROMISO NOS. 02069, 02079, 02101, 02082, 02067, 02068, 07323, 02210, 07338, 02084, 11646, 02203 Y 02070, OC. 6159.</v>
          </cell>
          <cell r="F2346" t="str">
            <v>11-APR-18</v>
          </cell>
          <cell r="G2346">
            <v>1061811.2</v>
          </cell>
          <cell r="H2346" t="str">
            <v>25-APR-18</v>
          </cell>
          <cell r="I2346">
            <v>37318</v>
          </cell>
          <cell r="J2346">
            <v>7</v>
          </cell>
          <cell r="K2346" t="str">
            <v>IN</v>
          </cell>
          <cell r="L2346" t="str">
            <v>ENTREGADO</v>
          </cell>
          <cell r="M2346">
            <v>1</v>
          </cell>
          <cell r="N2346">
            <v>46923</v>
          </cell>
          <cell r="O2346">
            <v>46923</v>
          </cell>
          <cell r="P2346">
            <v>44992</v>
          </cell>
          <cell r="Q2346">
            <v>0</v>
          </cell>
          <cell r="R2346">
            <v>0</v>
          </cell>
        </row>
        <row r="2347">
          <cell r="A2347">
            <v>35910</v>
          </cell>
          <cell r="B2347" t="str">
            <v>Fuenta Especifica 0100 FONDO GENERAL</v>
          </cell>
          <cell r="C2347" t="str">
            <v>Capitulo 0206 MINISTERIO DE EDUCACIÓN</v>
          </cell>
          <cell r="D2347" t="str">
            <v>Libramiento 0206-01-01-0010-9065</v>
          </cell>
          <cell r="E2347" t="str">
            <v>PAGO SUM. ALIM. ESC. FRONT. MESES DE NOV/DIC/2017 Y ENERO 2018, S/FACT. NCFS.:00036, 00039, 00040, N/C NOS.00026,00033, 00034, MENOS ANTICIPO. CONTRATO NO. 238/17, OC 6107</v>
          </cell>
          <cell r="F2347" t="str">
            <v>11-APR-18</v>
          </cell>
          <cell r="G2347">
            <v>1987921.52</v>
          </cell>
          <cell r="H2347" t="str">
            <v>23-APR-18</v>
          </cell>
          <cell r="I2347">
            <v>35910</v>
          </cell>
          <cell r="J2347">
            <v>2</v>
          </cell>
          <cell r="K2347" t="str">
            <v>TR</v>
          </cell>
          <cell r="L2347" t="str">
            <v>Conciliado</v>
          </cell>
          <cell r="M2347">
            <v>1</v>
          </cell>
          <cell r="N2347">
            <v>3111466</v>
          </cell>
          <cell r="O2347">
            <v>3111466</v>
          </cell>
          <cell r="P2347">
            <v>1897068.71</v>
          </cell>
          <cell r="Q2347">
            <v>0</v>
          </cell>
          <cell r="R2347">
            <v>0</v>
          </cell>
        </row>
        <row r="2348">
          <cell r="A2348">
            <v>35910</v>
          </cell>
          <cell r="B2348" t="str">
            <v>Fuenta Especifica 0100 FONDO GENERAL</v>
          </cell>
          <cell r="C2348" t="str">
            <v>Capitulo 0206 MINISTERIO DE EDUCACIÓN</v>
          </cell>
          <cell r="D2348" t="str">
            <v>Libramiento 0206-01-01-0010-9065</v>
          </cell>
          <cell r="E2348" t="str">
            <v>PAGO SUM. ALIM. ESC. FRONT. MESES DE NOV/DIC/2017 Y ENERO 2018, S/FACT. NCFS.:00036, 00039, 00040, N/C NOS.00026,00033, 00034, MENOS ANTICIPO. CONTRATO NO. 238/17, OC 6107</v>
          </cell>
          <cell r="F2348" t="str">
            <v>11-APR-18</v>
          </cell>
          <cell r="G2348">
            <v>1987921.52</v>
          </cell>
          <cell r="H2348" t="str">
            <v>23-APR-18</v>
          </cell>
          <cell r="I2348">
            <v>35910</v>
          </cell>
          <cell r="J2348">
            <v>2</v>
          </cell>
          <cell r="K2348" t="str">
            <v>IN</v>
          </cell>
          <cell r="L2348" t="str">
            <v>ENTREGADO</v>
          </cell>
          <cell r="M2348">
            <v>1</v>
          </cell>
          <cell r="N2348">
            <v>44789</v>
          </cell>
          <cell r="O2348">
            <v>44789</v>
          </cell>
          <cell r="P2348">
            <v>90852.81</v>
          </cell>
          <cell r="Q2348">
            <v>0</v>
          </cell>
          <cell r="R2348">
            <v>0</v>
          </cell>
        </row>
        <row r="2349">
          <cell r="A2349">
            <v>38427</v>
          </cell>
          <cell r="B2349" t="str">
            <v>Fuenta Especifica 0100 FONDO GENERAL</v>
          </cell>
          <cell r="C2349" t="str">
            <v>Capitulo 0206 MINISTERIO DE EDUCACIÓN</v>
          </cell>
          <cell r="D2349" t="str">
            <v>Libramiento 0206-01-01-0010-9066</v>
          </cell>
          <cell r="E2349" t="str">
            <v>PAGO SUM. ALIM. ESC. JEE. CORRESP. AL MES ENERO 2018, S/FACT. NCF: 69570, CARTAS COMPROMISO NOS. 05944, 00199 Y 00193, OC. 5915.</v>
          </cell>
          <cell r="F2349" t="str">
            <v>11-APR-18</v>
          </cell>
          <cell r="G2349">
            <v>1509408.8</v>
          </cell>
          <cell r="H2349" t="str">
            <v>27-APR-18</v>
          </cell>
          <cell r="I2349">
            <v>38427</v>
          </cell>
          <cell r="J2349">
            <v>1</v>
          </cell>
          <cell r="K2349" t="str">
            <v>TR</v>
          </cell>
          <cell r="L2349" t="str">
            <v>Conciliado</v>
          </cell>
          <cell r="M2349">
            <v>1</v>
          </cell>
          <cell r="N2349">
            <v>3649090</v>
          </cell>
          <cell r="O2349">
            <v>3649090</v>
          </cell>
          <cell r="P2349">
            <v>1215202</v>
          </cell>
          <cell r="Q2349">
            <v>0</v>
          </cell>
          <cell r="R2349">
            <v>0</v>
          </cell>
        </row>
        <row r="2350">
          <cell r="A2350">
            <v>38427</v>
          </cell>
          <cell r="B2350" t="str">
            <v>Fuenta Especifica 0100 FONDO GENERAL</v>
          </cell>
          <cell r="C2350" t="str">
            <v>Capitulo 0206 MINISTERIO DE EDUCACIÓN</v>
          </cell>
          <cell r="D2350" t="str">
            <v>Libramiento 0206-01-01-0010-9066</v>
          </cell>
          <cell r="E2350" t="str">
            <v>PAGO SUM. ALIM. ESC. JEE. CORRESP. AL MES ENERO 2018, S/FACT. NCF: 69570, CARTAS COMPROMISO NOS. 05944, 00199 Y 00193, OC. 5915.</v>
          </cell>
          <cell r="F2350" t="str">
            <v>11-APR-18</v>
          </cell>
          <cell r="G2350">
            <v>1509408.8</v>
          </cell>
          <cell r="H2350" t="str">
            <v>27-APR-18</v>
          </cell>
          <cell r="I2350">
            <v>38427</v>
          </cell>
          <cell r="J2350">
            <v>1</v>
          </cell>
          <cell r="K2350" t="str">
            <v>IN</v>
          </cell>
          <cell r="L2350" t="str">
            <v>ENTREGADO</v>
          </cell>
          <cell r="M2350">
            <v>1</v>
          </cell>
          <cell r="N2350">
            <v>48470</v>
          </cell>
          <cell r="O2350">
            <v>48470</v>
          </cell>
          <cell r="P2350">
            <v>230248.8</v>
          </cell>
          <cell r="Q2350">
            <v>0</v>
          </cell>
          <cell r="R2350">
            <v>0</v>
          </cell>
        </row>
        <row r="2351">
          <cell r="A2351">
            <v>38427</v>
          </cell>
          <cell r="B2351" t="str">
            <v>Fuenta Especifica 0100 FONDO GENERAL</v>
          </cell>
          <cell r="C2351" t="str">
            <v>Capitulo 0206 MINISTERIO DE EDUCACIÓN</v>
          </cell>
          <cell r="D2351" t="str">
            <v>Libramiento 0206-01-01-0010-9066</v>
          </cell>
          <cell r="E2351" t="str">
            <v>PAGO SUM. ALIM. ESC. JEE. CORRESP. AL MES ENERO 2018, S/FACT. NCF: 69570, CARTAS COMPROMISO NOS. 05944, 00199 Y 00193, OC. 5915.</v>
          </cell>
          <cell r="F2351" t="str">
            <v>11-APR-18</v>
          </cell>
          <cell r="G2351">
            <v>1509408.8</v>
          </cell>
          <cell r="H2351" t="str">
            <v>27-APR-18</v>
          </cell>
          <cell r="I2351">
            <v>38427</v>
          </cell>
          <cell r="J2351">
            <v>1</v>
          </cell>
          <cell r="K2351" t="str">
            <v>IN</v>
          </cell>
          <cell r="L2351" t="str">
            <v>ENTREGADO</v>
          </cell>
          <cell r="M2351">
            <v>1</v>
          </cell>
          <cell r="N2351">
            <v>48320</v>
          </cell>
          <cell r="O2351">
            <v>48320</v>
          </cell>
          <cell r="P2351">
            <v>63958</v>
          </cell>
          <cell r="Q2351">
            <v>0</v>
          </cell>
          <cell r="R2351">
            <v>0</v>
          </cell>
        </row>
        <row r="2352">
          <cell r="A2352">
            <v>36420</v>
          </cell>
          <cell r="B2352" t="str">
            <v>Fuenta Especifica 0100 FONDO GENERAL</v>
          </cell>
          <cell r="C2352" t="str">
            <v>Capitulo 0206 MINISTERIO DE EDUCACIÓN</v>
          </cell>
          <cell r="D2352" t="str">
            <v>Libramiento 0206-01-01-0010-9067</v>
          </cell>
          <cell r="E2352" t="str">
            <v>PAGO SUM. ALIM. ESC. JEE. CORRESP. AL MES DE ENERO 2018, SEGUN FACT. NCF.: 00093, CARTA COMPROMISO NO. 01922, 14281, 07226, 01934, 01918, OC 5793</v>
          </cell>
          <cell r="F2352" t="str">
            <v>11-APR-18</v>
          </cell>
          <cell r="G2352">
            <v>1180896.8</v>
          </cell>
          <cell r="H2352" t="str">
            <v>24-APR-18</v>
          </cell>
          <cell r="I2352">
            <v>36420</v>
          </cell>
          <cell r="J2352">
            <v>1</v>
          </cell>
          <cell r="K2352" t="str">
            <v>IN</v>
          </cell>
          <cell r="L2352" t="str">
            <v>ENTREGADO</v>
          </cell>
          <cell r="M2352">
            <v>1</v>
          </cell>
          <cell r="N2352">
            <v>45729</v>
          </cell>
          <cell r="O2352">
            <v>45729</v>
          </cell>
          <cell r="P2352">
            <v>50038</v>
          </cell>
          <cell r="Q2352">
            <v>0</v>
          </cell>
          <cell r="R2352">
            <v>0</v>
          </cell>
        </row>
        <row r="2353">
          <cell r="A2353">
            <v>36420</v>
          </cell>
          <cell r="B2353" t="str">
            <v>Fuenta Especifica 0100 FONDO GENERAL</v>
          </cell>
          <cell r="C2353" t="str">
            <v>Capitulo 0206 MINISTERIO DE EDUCACIÓN</v>
          </cell>
          <cell r="D2353" t="str">
            <v>Libramiento 0206-01-01-0010-9067</v>
          </cell>
          <cell r="E2353" t="str">
            <v>PAGO SUM. ALIM. ESC. JEE. CORRESP. AL MES DE ENERO 2018, SEGUN FACT. NCF.: 00093, CARTA COMPROMISO NO. 01922, 14281, 07226, 01934, 01918, OC 5793</v>
          </cell>
          <cell r="F2353" t="str">
            <v>11-APR-18</v>
          </cell>
          <cell r="G2353">
            <v>1180896.8</v>
          </cell>
          <cell r="H2353" t="str">
            <v>24-APR-18</v>
          </cell>
          <cell r="I2353">
            <v>36420</v>
          </cell>
          <cell r="J2353">
            <v>1</v>
          </cell>
          <cell r="K2353" t="str">
            <v>TR</v>
          </cell>
          <cell r="L2353" t="str">
            <v>Conciliado</v>
          </cell>
          <cell r="M2353">
            <v>1</v>
          </cell>
          <cell r="N2353">
            <v>3304680</v>
          </cell>
          <cell r="O2353">
            <v>3304680</v>
          </cell>
          <cell r="P2353">
            <v>950722</v>
          </cell>
          <cell r="Q2353">
            <v>0</v>
          </cell>
          <cell r="R2353">
            <v>0</v>
          </cell>
        </row>
        <row r="2354">
          <cell r="A2354">
            <v>36420</v>
          </cell>
          <cell r="B2354" t="str">
            <v>Fuenta Especifica 0100 FONDO GENERAL</v>
          </cell>
          <cell r="C2354" t="str">
            <v>Capitulo 0206 MINISTERIO DE EDUCACIÓN</v>
          </cell>
          <cell r="D2354" t="str">
            <v>Libramiento 0206-01-01-0010-9067</v>
          </cell>
          <cell r="E2354" t="str">
            <v>PAGO SUM. ALIM. ESC. JEE. CORRESP. AL MES DE ENERO 2018, SEGUN FACT. NCF.: 00093, CARTA COMPROMISO NO. 01922, 14281, 07226, 01934, 01918, OC 5793</v>
          </cell>
          <cell r="F2354" t="str">
            <v>11-APR-18</v>
          </cell>
          <cell r="G2354">
            <v>1180896.8</v>
          </cell>
          <cell r="H2354" t="str">
            <v>24-APR-18</v>
          </cell>
          <cell r="I2354">
            <v>36420</v>
          </cell>
          <cell r="J2354">
            <v>1</v>
          </cell>
          <cell r="K2354" t="str">
            <v>IN</v>
          </cell>
          <cell r="L2354" t="str">
            <v>ENTREGADO</v>
          </cell>
          <cell r="M2354">
            <v>1</v>
          </cell>
          <cell r="N2354">
            <v>45629</v>
          </cell>
          <cell r="O2354">
            <v>45629</v>
          </cell>
          <cell r="P2354">
            <v>180136.8</v>
          </cell>
          <cell r="Q2354">
            <v>0</v>
          </cell>
          <cell r="R2354">
            <v>0</v>
          </cell>
        </row>
        <row r="2355">
          <cell r="A2355">
            <v>36421</v>
          </cell>
          <cell r="B2355" t="str">
            <v>Fuenta Especifica 0100 FONDO GENERAL</v>
          </cell>
          <cell r="C2355" t="str">
            <v>Capitulo 0206 MINISTERIO DE EDUCACIÓN</v>
          </cell>
          <cell r="D2355" t="str">
            <v>Libramiento 0206-01-01-0010-9068</v>
          </cell>
          <cell r="E2355" t="str">
            <v>PAGO SUM. DE ALIM. ESC. JEE. CORRESP. AL MES DE ENERO 2018, S/FACT. 00021. CARTAS COMPROMISO 03881, 04073, 04071 Y 04074. OC 5879</v>
          </cell>
          <cell r="F2355" t="str">
            <v>11-APR-18</v>
          </cell>
          <cell r="G2355">
            <v>624172.80000000005</v>
          </cell>
          <cell r="H2355" t="str">
            <v>24-APR-18</v>
          </cell>
          <cell r="I2355">
            <v>36421</v>
          </cell>
          <cell r="J2355">
            <v>1</v>
          </cell>
          <cell r="K2355" t="str">
            <v>TR</v>
          </cell>
          <cell r="L2355" t="str">
            <v>Conciliado</v>
          </cell>
          <cell r="M2355">
            <v>1</v>
          </cell>
          <cell r="N2355">
            <v>3304681</v>
          </cell>
          <cell r="O2355">
            <v>3304681</v>
          </cell>
          <cell r="P2355">
            <v>597724.80000000005</v>
          </cell>
          <cell r="Q2355">
            <v>0</v>
          </cell>
          <cell r="R2355">
            <v>0</v>
          </cell>
        </row>
        <row r="2356">
          <cell r="A2356">
            <v>36421</v>
          </cell>
          <cell r="B2356" t="str">
            <v>Fuenta Especifica 0100 FONDO GENERAL</v>
          </cell>
          <cell r="C2356" t="str">
            <v>Capitulo 0206 MINISTERIO DE EDUCACIÓN</v>
          </cell>
          <cell r="D2356" t="str">
            <v>Libramiento 0206-01-01-0010-9068</v>
          </cell>
          <cell r="E2356" t="str">
            <v>PAGO SUM. DE ALIM. ESC. JEE. CORRESP. AL MES DE ENERO 2018, S/FACT. 00021. CARTAS COMPROMISO 03881, 04073, 04071 Y 04074. OC 5879</v>
          </cell>
          <cell r="F2356" t="str">
            <v>11-APR-18</v>
          </cell>
          <cell r="G2356">
            <v>624172.80000000005</v>
          </cell>
          <cell r="H2356" t="str">
            <v>24-APR-18</v>
          </cell>
          <cell r="I2356">
            <v>36421</v>
          </cell>
          <cell r="J2356">
            <v>1</v>
          </cell>
          <cell r="K2356" t="str">
            <v>IN</v>
          </cell>
          <cell r="L2356" t="str">
            <v>ENTREGADO</v>
          </cell>
          <cell r="M2356">
            <v>1</v>
          </cell>
          <cell r="N2356">
            <v>45728</v>
          </cell>
          <cell r="O2356">
            <v>45728</v>
          </cell>
          <cell r="P2356">
            <v>26448</v>
          </cell>
          <cell r="Q2356">
            <v>0</v>
          </cell>
          <cell r="R2356">
            <v>0</v>
          </cell>
        </row>
        <row r="2357">
          <cell r="A2357">
            <v>35911</v>
          </cell>
          <cell r="B2357" t="str">
            <v>Fuenta Especifica 0100 FONDO GENERAL</v>
          </cell>
          <cell r="C2357" t="str">
            <v>Capitulo 0206 MINISTERIO DE EDUCACIÓN</v>
          </cell>
          <cell r="D2357" t="str">
            <v>Libramiento 0206-01-01-0010-9069</v>
          </cell>
          <cell r="E2357" t="str">
            <v>PAGO POR SUM. ALIM. ESC. JEE. CORRESP. A NOVIEMBRE Y DICIEMBRE/2017, SEGUN FACTS. NCF: 00018 Y 00019, CARTA COMPROMISO 03184,08019, 06843,07979,OC. 6437.</v>
          </cell>
          <cell r="F2357" t="str">
            <v>11-APR-18</v>
          </cell>
          <cell r="G2357">
            <v>2369676</v>
          </cell>
          <cell r="H2357" t="str">
            <v>23-APR-18</v>
          </cell>
          <cell r="I2357">
            <v>35911</v>
          </cell>
          <cell r="J2357">
            <v>2</v>
          </cell>
          <cell r="K2357" t="str">
            <v>TR</v>
          </cell>
          <cell r="L2357" t="str">
            <v>Conciliado</v>
          </cell>
          <cell r="M2357">
            <v>1</v>
          </cell>
          <cell r="N2357">
            <v>3111467</v>
          </cell>
          <cell r="O2357">
            <v>3111467</v>
          </cell>
          <cell r="P2357">
            <v>2269266</v>
          </cell>
          <cell r="Q2357">
            <v>0</v>
          </cell>
          <cell r="R2357">
            <v>0</v>
          </cell>
        </row>
        <row r="2358">
          <cell r="A2358">
            <v>35911</v>
          </cell>
          <cell r="B2358" t="str">
            <v>Fuenta Especifica 0100 FONDO GENERAL</v>
          </cell>
          <cell r="C2358" t="str">
            <v>Capitulo 0206 MINISTERIO DE EDUCACIÓN</v>
          </cell>
          <cell r="D2358" t="str">
            <v>Libramiento 0206-01-01-0010-9069</v>
          </cell>
          <cell r="E2358" t="str">
            <v>PAGO POR SUM. ALIM. ESC. JEE. CORRESP. A NOVIEMBRE Y DICIEMBRE/2017, SEGUN FACTS. NCF: 00018 Y 00019, CARTA COMPROMISO 03184,08019, 06843,07979,OC. 6437.</v>
          </cell>
          <cell r="F2358" t="str">
            <v>11-APR-18</v>
          </cell>
          <cell r="G2358">
            <v>2369676</v>
          </cell>
          <cell r="H2358" t="str">
            <v>23-APR-18</v>
          </cell>
          <cell r="I2358">
            <v>35911</v>
          </cell>
          <cell r="J2358">
            <v>2</v>
          </cell>
          <cell r="K2358" t="str">
            <v>IN</v>
          </cell>
          <cell r="L2358" t="str">
            <v>ENTREGADO</v>
          </cell>
          <cell r="M2358">
            <v>1</v>
          </cell>
          <cell r="N2358">
            <v>44788</v>
          </cell>
          <cell r="O2358">
            <v>44788</v>
          </cell>
          <cell r="P2358">
            <v>100410</v>
          </cell>
          <cell r="Q2358">
            <v>0</v>
          </cell>
          <cell r="R2358">
            <v>0</v>
          </cell>
        </row>
        <row r="2359">
          <cell r="A2359">
            <v>38429</v>
          </cell>
          <cell r="B2359" t="str">
            <v>Fuenta Especifica 0100 FONDO GENERAL</v>
          </cell>
          <cell r="C2359" t="str">
            <v>Capitulo 0206 MINISTERIO DE EDUCACIÓN</v>
          </cell>
          <cell r="D2359" t="str">
            <v>Libramiento 0206-01-01-0010-9070</v>
          </cell>
          <cell r="E2359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59" t="str">
            <v>11-APR-18</v>
          </cell>
          <cell r="G2359">
            <v>856160.8</v>
          </cell>
          <cell r="H2359" t="str">
            <v>27-APR-18</v>
          </cell>
          <cell r="I2359">
            <v>38429</v>
          </cell>
          <cell r="J2359">
            <v>1</v>
          </cell>
          <cell r="K2359" t="str">
            <v>TR</v>
          </cell>
          <cell r="L2359" t="str">
            <v>Conciliado</v>
          </cell>
          <cell r="M2359">
            <v>1</v>
          </cell>
          <cell r="N2359">
            <v>3655441</v>
          </cell>
          <cell r="O2359">
            <v>3655441</v>
          </cell>
          <cell r="P2359">
            <v>819882.8</v>
          </cell>
          <cell r="Q2359">
            <v>0</v>
          </cell>
          <cell r="R2359">
            <v>0</v>
          </cell>
        </row>
        <row r="2360">
          <cell r="A2360">
            <v>38429</v>
          </cell>
          <cell r="B2360" t="str">
            <v>Fuenta Especifica 0100 FONDO GENERAL</v>
          </cell>
          <cell r="C2360" t="str">
            <v>Capitulo 0206 MINISTERIO DE EDUCACIÓN</v>
          </cell>
          <cell r="D2360" t="str">
            <v>Libramiento 0206-01-01-0010-9070</v>
          </cell>
          <cell r="E2360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60" t="str">
            <v>11-APR-18</v>
          </cell>
          <cell r="G2360">
            <v>856160.8</v>
          </cell>
          <cell r="H2360" t="str">
            <v>27-APR-18</v>
          </cell>
          <cell r="I2360">
            <v>38429</v>
          </cell>
          <cell r="J2360">
            <v>1</v>
          </cell>
          <cell r="K2360" t="str">
            <v>IN</v>
          </cell>
          <cell r="L2360" t="str">
            <v>ENTREGADO</v>
          </cell>
          <cell r="M2360">
            <v>1</v>
          </cell>
          <cell r="N2360">
            <v>48319</v>
          </cell>
          <cell r="O2360">
            <v>48319</v>
          </cell>
          <cell r="P2360">
            <v>36278</v>
          </cell>
          <cell r="Q2360">
            <v>0</v>
          </cell>
          <cell r="R2360">
            <v>0</v>
          </cell>
        </row>
        <row r="2361">
          <cell r="A2361">
            <v>36422</v>
          </cell>
          <cell r="B2361" t="str">
            <v>Fuenta Especifica 0100 FONDO GENERAL</v>
          </cell>
          <cell r="C2361" t="str">
            <v>Capitulo 0206 MINISTERIO DE EDUCACIÓN</v>
          </cell>
          <cell r="D2361" t="str">
            <v>Libramiento 0206-01-01-0010-9071</v>
          </cell>
          <cell r="E2361" t="str">
            <v>PAGO A FAVOR DE BANCO AGRICOLA, CEDIDO POR DIOGENES PEREZ MEDIANTE ACTO NO.294 D/F 12/03/18, POR SUM. DE ALIM. ESC. JEE. CORRESP. AL MES DE ENERO 2018, S/FACT. 00592. CARTAS COMPROMISO 07010 Y 12577. OC 5756</v>
          </cell>
          <cell r="F2361" t="str">
            <v>11-APR-18</v>
          </cell>
          <cell r="G2361">
            <v>1226067.2</v>
          </cell>
          <cell r="H2361" t="str">
            <v>24-APR-18</v>
          </cell>
          <cell r="I2361">
            <v>36422</v>
          </cell>
          <cell r="J2361">
            <v>1</v>
          </cell>
          <cell r="K2361" t="str">
            <v>IN</v>
          </cell>
          <cell r="L2361" t="str">
            <v>ENTREGADO</v>
          </cell>
          <cell r="M2361">
            <v>1</v>
          </cell>
          <cell r="N2361">
            <v>45653</v>
          </cell>
          <cell r="O2361">
            <v>45653</v>
          </cell>
          <cell r="P2361">
            <v>187027.20000000001</v>
          </cell>
          <cell r="Q2361">
            <v>0</v>
          </cell>
          <cell r="R2361">
            <v>0</v>
          </cell>
        </row>
        <row r="2362">
          <cell r="A2362">
            <v>36422</v>
          </cell>
          <cell r="B2362" t="str">
            <v>Fuenta Especifica 0100 FONDO GENERAL</v>
          </cell>
          <cell r="C2362" t="str">
            <v>Capitulo 0206 MINISTERIO DE EDUCACIÓN</v>
          </cell>
          <cell r="D2362" t="str">
            <v>Libramiento 0206-01-01-0010-9071</v>
          </cell>
          <cell r="E2362" t="str">
            <v>PAGO A FAVOR DE BANCO AGRICOLA, CEDIDO POR DIOGENES PEREZ MEDIANTE ACTO NO.294 D/F 12/03/18, POR SUM. DE ALIM. ESC. JEE. CORRESP. AL MES DE ENERO 2018, S/FACT. 00592. CARTAS COMPROMISO 07010 Y 12577. OC 5756</v>
          </cell>
          <cell r="F2362" t="str">
            <v>11-APR-18</v>
          </cell>
          <cell r="G2362">
            <v>1226067.2</v>
          </cell>
          <cell r="H2362" t="str">
            <v>24-APR-18</v>
          </cell>
          <cell r="I2362">
            <v>36422</v>
          </cell>
          <cell r="J2362">
            <v>1</v>
          </cell>
          <cell r="K2362" t="str">
            <v>IN</v>
          </cell>
          <cell r="L2362" t="str">
            <v>ENTREGADO</v>
          </cell>
          <cell r="M2362">
            <v>1</v>
          </cell>
          <cell r="N2362">
            <v>45754</v>
          </cell>
          <cell r="O2362">
            <v>45754</v>
          </cell>
          <cell r="P2362">
            <v>51952</v>
          </cell>
          <cell r="Q2362">
            <v>0</v>
          </cell>
          <cell r="R2362">
            <v>0</v>
          </cell>
        </row>
        <row r="2363">
          <cell r="A2363">
            <v>36422</v>
          </cell>
          <cell r="B2363" t="str">
            <v>Fuenta Especifica 0100 FONDO GENERAL</v>
          </cell>
          <cell r="C2363" t="str">
            <v>Capitulo 0206 MINISTERIO DE EDUCACIÓN</v>
          </cell>
          <cell r="D2363" t="str">
            <v>Libramiento 0206-01-01-0010-9071</v>
          </cell>
          <cell r="E2363" t="str">
            <v>PAGO A FAVOR DE BANCO AGRICOLA, CEDIDO POR DIOGENES PEREZ MEDIANTE ACTO NO.294 D/F 12/03/18, POR SUM. DE ALIM. ESC. JEE. CORRESP. AL MES DE ENERO 2018, S/FACT. 00592. CARTAS COMPROMISO 07010 Y 12577. OC 5756</v>
          </cell>
          <cell r="F2363" t="str">
            <v>11-APR-18</v>
          </cell>
          <cell r="G2363">
            <v>1226067.2</v>
          </cell>
          <cell r="H2363" t="str">
            <v>24-APR-18</v>
          </cell>
          <cell r="I2363">
            <v>36422</v>
          </cell>
          <cell r="J2363">
            <v>1</v>
          </cell>
          <cell r="K2363" t="str">
            <v>TR</v>
          </cell>
          <cell r="L2363" t="str">
            <v>Conciliado</v>
          </cell>
          <cell r="M2363">
            <v>1</v>
          </cell>
          <cell r="N2363">
            <v>3306838</v>
          </cell>
          <cell r="O2363">
            <v>3306838</v>
          </cell>
          <cell r="P2363">
            <v>987088</v>
          </cell>
          <cell r="Q2363">
            <v>0</v>
          </cell>
          <cell r="R2363">
            <v>0</v>
          </cell>
        </row>
        <row r="2364">
          <cell r="A2364">
            <v>35912</v>
          </cell>
          <cell r="B2364" t="str">
            <v>Fuenta Especifica 0100 FONDO GENERAL</v>
          </cell>
          <cell r="C2364" t="str">
            <v>Capitulo 0206 MINISTERIO DE EDUCACIÓN</v>
          </cell>
          <cell r="D2364" t="str">
            <v>Libramiento 0206-01-01-0010-9072</v>
          </cell>
          <cell r="E2364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4" t="str">
            <v>11-APR-18</v>
          </cell>
          <cell r="G2364">
            <v>638096.80000000005</v>
          </cell>
          <cell r="H2364" t="str">
            <v>23-APR-18</v>
          </cell>
          <cell r="I2364">
            <v>35912</v>
          </cell>
          <cell r="J2364">
            <v>2</v>
          </cell>
          <cell r="K2364" t="str">
            <v>TR</v>
          </cell>
          <cell r="L2364" t="str">
            <v>Conciliado</v>
          </cell>
          <cell r="M2364">
            <v>1</v>
          </cell>
          <cell r="N2364">
            <v>3187583</v>
          </cell>
          <cell r="O2364">
            <v>3187583</v>
          </cell>
          <cell r="P2364">
            <v>611058.80000000005</v>
          </cell>
          <cell r="Q2364">
            <v>0</v>
          </cell>
          <cell r="R2364">
            <v>0</v>
          </cell>
        </row>
        <row r="2365">
          <cell r="A2365">
            <v>35912</v>
          </cell>
          <cell r="B2365" t="str">
            <v>Fuenta Especifica 0100 FONDO GENERAL</v>
          </cell>
          <cell r="C2365" t="str">
            <v>Capitulo 0206 MINISTERIO DE EDUCACIÓN</v>
          </cell>
          <cell r="D2365" t="str">
            <v>Libramiento 0206-01-01-0010-9072</v>
          </cell>
          <cell r="E2365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5" t="str">
            <v>11-APR-18</v>
          </cell>
          <cell r="G2365">
            <v>638096.80000000005</v>
          </cell>
          <cell r="H2365" t="str">
            <v>23-APR-18</v>
          </cell>
          <cell r="I2365">
            <v>35912</v>
          </cell>
          <cell r="J2365">
            <v>2</v>
          </cell>
          <cell r="K2365" t="str">
            <v>IN</v>
          </cell>
          <cell r="L2365" t="str">
            <v>ENTREGADO</v>
          </cell>
          <cell r="M2365">
            <v>1</v>
          </cell>
          <cell r="N2365">
            <v>44787</v>
          </cell>
          <cell r="O2365">
            <v>44787</v>
          </cell>
          <cell r="P2365">
            <v>27038</v>
          </cell>
          <cell r="Q2365">
            <v>0</v>
          </cell>
          <cell r="R2365">
            <v>0</v>
          </cell>
        </row>
        <row r="2366">
          <cell r="A2366">
            <v>35913</v>
          </cell>
          <cell r="B2366" t="str">
            <v>Fuenta Especifica 0100 FONDO GENERAL</v>
          </cell>
          <cell r="C2366" t="str">
            <v>Capitulo 0206 MINISTERIO DE EDUCACIÓN</v>
          </cell>
          <cell r="D2366" t="str">
            <v>Libramiento 0206-01-01-0010-9074</v>
          </cell>
          <cell r="E2366" t="str">
            <v>PAGO SUM. ALIM. ESC. JEE. CORRESP. AL MES ENERO 2018, S/FACT. NCF: 02218, CARTAS COMPROMISO NOS. 11048, 14870, 05189 Y 14265, OC. 5908</v>
          </cell>
          <cell r="F2366" t="str">
            <v>11-APR-18</v>
          </cell>
          <cell r="G2366">
            <v>3555387.2</v>
          </cell>
          <cell r="H2366" t="str">
            <v>23-APR-18</v>
          </cell>
          <cell r="I2366">
            <v>35913</v>
          </cell>
          <cell r="J2366">
            <v>2</v>
          </cell>
          <cell r="K2366" t="str">
            <v>TR</v>
          </cell>
          <cell r="L2366" t="str">
            <v>Conciliado</v>
          </cell>
          <cell r="M2366">
            <v>1</v>
          </cell>
          <cell r="N2366">
            <v>3111468</v>
          </cell>
          <cell r="O2366">
            <v>3111468</v>
          </cell>
          <cell r="P2366">
            <v>3404735.2</v>
          </cell>
          <cell r="Q2366">
            <v>0</v>
          </cell>
          <cell r="R2366">
            <v>0</v>
          </cell>
        </row>
        <row r="2367">
          <cell r="A2367">
            <v>35913</v>
          </cell>
          <cell r="B2367" t="str">
            <v>Fuenta Especifica 0100 FONDO GENERAL</v>
          </cell>
          <cell r="C2367" t="str">
            <v>Capitulo 0206 MINISTERIO DE EDUCACIÓN</v>
          </cell>
          <cell r="D2367" t="str">
            <v>Libramiento 0206-01-01-0010-9074</v>
          </cell>
          <cell r="E2367" t="str">
            <v>PAGO SUM. ALIM. ESC. JEE. CORRESP. AL MES ENERO 2018, S/FACT. NCF: 02218, CARTAS COMPROMISO NOS. 11048, 14870, 05189 Y 14265, OC. 5908</v>
          </cell>
          <cell r="F2367" t="str">
            <v>11-APR-18</v>
          </cell>
          <cell r="G2367">
            <v>3555387.2</v>
          </cell>
          <cell r="H2367" t="str">
            <v>23-APR-18</v>
          </cell>
          <cell r="I2367">
            <v>35913</v>
          </cell>
          <cell r="J2367">
            <v>2</v>
          </cell>
          <cell r="K2367" t="str">
            <v>IN</v>
          </cell>
          <cell r="L2367" t="str">
            <v>ENTREGADO</v>
          </cell>
          <cell r="M2367">
            <v>1</v>
          </cell>
          <cell r="N2367">
            <v>45301</v>
          </cell>
          <cell r="O2367">
            <v>45301</v>
          </cell>
          <cell r="P2367">
            <v>150652</v>
          </cell>
          <cell r="Q2367">
            <v>0</v>
          </cell>
          <cell r="R2367">
            <v>0</v>
          </cell>
        </row>
        <row r="2368">
          <cell r="A2368">
            <v>37322</v>
          </cell>
          <cell r="B2368" t="str">
            <v>Fuenta Especifica 0100 FONDO GENERAL</v>
          </cell>
          <cell r="C2368" t="str">
            <v>Capitulo 0206 MINISTERIO DE EDUCACIÓN</v>
          </cell>
          <cell r="D2368" t="str">
            <v>Libramiento 0206-01-01-0010-9077</v>
          </cell>
          <cell r="E2368" t="str">
            <v>PAGO POR SUM. DE ALIM. ESC. JEE. CORRESP. AL MES DE ENERO 2018, S/FACT. 00045. CARTAS COMPROMISO 10487, 02540 Y 07575. OC 6005.</v>
          </cell>
          <cell r="F2368" t="str">
            <v>11-APR-18</v>
          </cell>
          <cell r="G2368">
            <v>1144128</v>
          </cell>
          <cell r="H2368" t="str">
            <v>25-APR-18</v>
          </cell>
          <cell r="I2368">
            <v>37322</v>
          </cell>
          <cell r="J2368">
            <v>7</v>
          </cell>
          <cell r="K2368" t="str">
            <v>TR</v>
          </cell>
          <cell r="L2368" t="str">
            <v>Conciliado</v>
          </cell>
          <cell r="M2368">
            <v>1</v>
          </cell>
          <cell r="N2368">
            <v>3377749</v>
          </cell>
          <cell r="O2368">
            <v>3377749</v>
          </cell>
          <cell r="P2368">
            <v>1095648</v>
          </cell>
          <cell r="Q2368">
            <v>0</v>
          </cell>
          <cell r="R2368">
            <v>0</v>
          </cell>
        </row>
        <row r="2369">
          <cell r="A2369">
            <v>37322</v>
          </cell>
          <cell r="B2369" t="str">
            <v>Fuenta Especifica 0100 FONDO GENERAL</v>
          </cell>
          <cell r="C2369" t="str">
            <v>Capitulo 0206 MINISTERIO DE EDUCACIÓN</v>
          </cell>
          <cell r="D2369" t="str">
            <v>Libramiento 0206-01-01-0010-9077</v>
          </cell>
          <cell r="E2369" t="str">
            <v>PAGO POR SUM. DE ALIM. ESC. JEE. CORRESP. AL MES DE ENERO 2018, S/FACT. 00045. CARTAS COMPROMISO 10487, 02540 Y 07575. OC 6005.</v>
          </cell>
          <cell r="F2369" t="str">
            <v>11-APR-18</v>
          </cell>
          <cell r="G2369">
            <v>1144128</v>
          </cell>
          <cell r="H2369" t="str">
            <v>25-APR-18</v>
          </cell>
          <cell r="I2369">
            <v>37322</v>
          </cell>
          <cell r="J2369">
            <v>7</v>
          </cell>
          <cell r="K2369" t="str">
            <v>IN</v>
          </cell>
          <cell r="L2369" t="str">
            <v>ENTREGADO</v>
          </cell>
          <cell r="M2369">
            <v>1</v>
          </cell>
          <cell r="N2369">
            <v>46922</v>
          </cell>
          <cell r="O2369">
            <v>46922</v>
          </cell>
          <cell r="P2369">
            <v>48480</v>
          </cell>
          <cell r="Q2369">
            <v>0</v>
          </cell>
          <cell r="R2369">
            <v>0</v>
          </cell>
        </row>
        <row r="2370">
          <cell r="A2370">
            <v>36423</v>
          </cell>
          <cell r="B2370" t="str">
            <v>Fuenta Especifica 0100 FONDO GENERAL</v>
          </cell>
          <cell r="C2370" t="str">
            <v>Capitulo 0206 MINISTERIO DE EDUCACIÓN</v>
          </cell>
          <cell r="D2370" t="str">
            <v>Libramiento 0206-01-01-0010-9078</v>
          </cell>
          <cell r="E2370" t="str">
            <v>PAGO A FAVOR DE COOPROHARINA S/ACTO 1898 D/F. 21/11/2017 CEDIDO POR D GERMAN COMIDA Y MAS, SUM. ALIM. ESC. JEE. CORRESP. AL MES ENERO 2018, S/FACT. NCF: 00136 CARTA COMPROMISO NO. 05216, OC. 6125.</v>
          </cell>
          <cell r="F2370" t="str">
            <v>11-APR-18</v>
          </cell>
          <cell r="G2370">
            <v>584949.6</v>
          </cell>
          <cell r="H2370" t="str">
            <v>24-APR-18</v>
          </cell>
          <cell r="I2370">
            <v>36423</v>
          </cell>
          <cell r="J2370">
            <v>1</v>
          </cell>
          <cell r="K2370" t="str">
            <v>IN</v>
          </cell>
          <cell r="L2370" t="str">
            <v>ENTREGADO</v>
          </cell>
          <cell r="M2370">
            <v>1</v>
          </cell>
          <cell r="N2370">
            <v>45753</v>
          </cell>
          <cell r="O2370">
            <v>45753</v>
          </cell>
          <cell r="P2370">
            <v>24786</v>
          </cell>
          <cell r="Q2370">
            <v>0</v>
          </cell>
          <cell r="R2370">
            <v>0</v>
          </cell>
        </row>
        <row r="2371">
          <cell r="A2371">
            <v>36423</v>
          </cell>
          <cell r="B2371" t="str">
            <v>Fuenta Especifica 0100 FONDO GENERAL</v>
          </cell>
          <cell r="C2371" t="str">
            <v>Capitulo 0206 MINISTERIO DE EDUCACIÓN</v>
          </cell>
          <cell r="D2371" t="str">
            <v>Libramiento 0206-01-01-0010-9078</v>
          </cell>
          <cell r="E2371" t="str">
            <v>PAGO A FAVOR DE COOPROHARINA S/ACTO 1898 D/F. 21/11/2017 CEDIDO POR D GERMAN COMIDA Y MAS, SUM. ALIM. ESC. JEE. CORRESP. AL MES ENERO 2018, S/FACT. NCF: 00136 CARTA COMPROMISO NO. 05216, OC. 6125.</v>
          </cell>
          <cell r="F2371" t="str">
            <v>11-APR-18</v>
          </cell>
          <cell r="G2371">
            <v>584949.6</v>
          </cell>
          <cell r="H2371" t="str">
            <v>24-APR-18</v>
          </cell>
          <cell r="I2371">
            <v>36423</v>
          </cell>
          <cell r="J2371">
            <v>1</v>
          </cell>
          <cell r="K2371" t="str">
            <v>TR</v>
          </cell>
          <cell r="L2371" t="str">
            <v>Conciliado</v>
          </cell>
          <cell r="M2371">
            <v>1</v>
          </cell>
          <cell r="N2371">
            <v>3306837</v>
          </cell>
          <cell r="O2371">
            <v>3306837</v>
          </cell>
          <cell r="P2371">
            <v>560163.6</v>
          </cell>
          <cell r="Q2371">
            <v>0</v>
          </cell>
          <cell r="R2371">
            <v>0</v>
          </cell>
        </row>
        <row r="2372">
          <cell r="A2372">
            <v>36424</v>
          </cell>
          <cell r="B2372" t="str">
            <v>Fuenta Especifica 0100 FONDO GENERAL</v>
          </cell>
          <cell r="C2372" t="str">
            <v>Capitulo 0206 MINISTERIO DE EDUCACIÓN</v>
          </cell>
          <cell r="D2372" t="str">
            <v>Libramiento 0206-01-01-0010-9080</v>
          </cell>
          <cell r="E2372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2" t="str">
            <v>11-APR-18</v>
          </cell>
          <cell r="G2372">
            <v>439715.2</v>
          </cell>
          <cell r="H2372" t="str">
            <v>24-APR-18</v>
          </cell>
          <cell r="I2372">
            <v>36424</v>
          </cell>
          <cell r="J2372">
            <v>1</v>
          </cell>
          <cell r="K2372" t="str">
            <v>IN</v>
          </cell>
          <cell r="L2372" t="str">
            <v>ENTREGADO</v>
          </cell>
          <cell r="M2372">
            <v>1</v>
          </cell>
          <cell r="N2372">
            <v>45752</v>
          </cell>
          <cell r="O2372">
            <v>45752</v>
          </cell>
          <cell r="P2372">
            <v>18632</v>
          </cell>
          <cell r="Q2372">
            <v>0</v>
          </cell>
          <cell r="R2372">
            <v>0</v>
          </cell>
        </row>
        <row r="2373">
          <cell r="A2373">
            <v>36424</v>
          </cell>
          <cell r="B2373" t="str">
            <v>Fuenta Especifica 0100 FONDO GENERAL</v>
          </cell>
          <cell r="C2373" t="str">
            <v>Capitulo 0206 MINISTERIO DE EDUCACIÓN</v>
          </cell>
          <cell r="D2373" t="str">
            <v>Libramiento 0206-01-01-0010-9080</v>
          </cell>
          <cell r="E2373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3" t="str">
            <v>11-APR-18</v>
          </cell>
          <cell r="G2373">
            <v>439715.2</v>
          </cell>
          <cell r="H2373" t="str">
            <v>24-APR-18</v>
          </cell>
          <cell r="I2373">
            <v>36424</v>
          </cell>
          <cell r="J2373">
            <v>1</v>
          </cell>
          <cell r="K2373" t="str">
            <v>TR</v>
          </cell>
          <cell r="L2373" t="str">
            <v>Conciliado</v>
          </cell>
          <cell r="M2373">
            <v>1</v>
          </cell>
          <cell r="N2373">
            <v>3306836</v>
          </cell>
          <cell r="O2373">
            <v>3306836</v>
          </cell>
          <cell r="P2373">
            <v>421083.2</v>
          </cell>
          <cell r="Q2373">
            <v>0</v>
          </cell>
          <cell r="R2373">
            <v>0</v>
          </cell>
        </row>
        <row r="2374">
          <cell r="A2374">
            <v>35914</v>
          </cell>
          <cell r="B2374" t="str">
            <v>Fuenta Especifica 0100 FONDO GENERAL</v>
          </cell>
          <cell r="C2374" t="str">
            <v>Capitulo 0206 MINISTERIO DE EDUCACIÓN</v>
          </cell>
          <cell r="D2374" t="str">
            <v>Libramiento 0206-01-01-0010-9081</v>
          </cell>
          <cell r="E2374" t="str">
            <v>PAGO SUM. ALIM. ESC. JEE. CORRESP. AL MES DE ENERO 2018, SEGUN FACT. NCF.: 00042, CARTA COMPROMISO NO. 13893, OC 5759.</v>
          </cell>
          <cell r="F2374" t="str">
            <v>11-APR-18</v>
          </cell>
          <cell r="G2374">
            <v>523353.59999999998</v>
          </cell>
          <cell r="H2374" t="str">
            <v>23-APR-18</v>
          </cell>
          <cell r="I2374">
            <v>35914</v>
          </cell>
          <cell r="J2374">
            <v>2</v>
          </cell>
          <cell r="K2374" t="str">
            <v>IN</v>
          </cell>
          <cell r="L2374" t="str">
            <v>ENTREGADO</v>
          </cell>
          <cell r="M2374">
            <v>1</v>
          </cell>
          <cell r="N2374">
            <v>45300</v>
          </cell>
          <cell r="O2374">
            <v>45300</v>
          </cell>
          <cell r="P2374">
            <v>22176</v>
          </cell>
          <cell r="Q2374">
            <v>0</v>
          </cell>
          <cell r="R2374">
            <v>0</v>
          </cell>
        </row>
        <row r="2375">
          <cell r="A2375">
            <v>35914</v>
          </cell>
          <cell r="B2375" t="str">
            <v>Fuenta Especifica 0100 FONDO GENERAL</v>
          </cell>
          <cell r="C2375" t="str">
            <v>Capitulo 0206 MINISTERIO DE EDUCACIÓN</v>
          </cell>
          <cell r="D2375" t="str">
            <v>Libramiento 0206-01-01-0010-9081</v>
          </cell>
          <cell r="E2375" t="str">
            <v>PAGO SUM. ALIM. ESC. JEE. CORRESP. AL MES DE ENERO 2018, SEGUN FACT. NCF.: 00042, CARTA COMPROMISO NO. 13893, OC 5759.</v>
          </cell>
          <cell r="F2375" t="str">
            <v>11-APR-18</v>
          </cell>
          <cell r="G2375">
            <v>523353.59999999998</v>
          </cell>
          <cell r="H2375" t="str">
            <v>23-APR-18</v>
          </cell>
          <cell r="I2375">
            <v>35914</v>
          </cell>
          <cell r="J2375">
            <v>2</v>
          </cell>
          <cell r="K2375" t="str">
            <v>TR</v>
          </cell>
          <cell r="L2375" t="str">
            <v>Conciliado</v>
          </cell>
          <cell r="M2375">
            <v>1</v>
          </cell>
          <cell r="N2375">
            <v>3111469</v>
          </cell>
          <cell r="O2375">
            <v>3111469</v>
          </cell>
          <cell r="P2375">
            <v>421344</v>
          </cell>
          <cell r="Q2375">
            <v>0</v>
          </cell>
          <cell r="R2375">
            <v>0</v>
          </cell>
        </row>
        <row r="2376">
          <cell r="A2376">
            <v>35914</v>
          </cell>
          <cell r="B2376" t="str">
            <v>Fuenta Especifica 0100 FONDO GENERAL</v>
          </cell>
          <cell r="C2376" t="str">
            <v>Capitulo 0206 MINISTERIO DE EDUCACIÓN</v>
          </cell>
          <cell r="D2376" t="str">
            <v>Libramiento 0206-01-01-0010-9081</v>
          </cell>
          <cell r="E2376" t="str">
            <v>PAGO SUM. ALIM. ESC. JEE. CORRESP. AL MES DE ENERO 2018, SEGUN FACT. NCF.: 00042, CARTA COMPROMISO NO. 13893, OC 5759.</v>
          </cell>
          <cell r="F2376" t="str">
            <v>11-APR-18</v>
          </cell>
          <cell r="G2376">
            <v>523353.59999999998</v>
          </cell>
          <cell r="H2376" t="str">
            <v>23-APR-18</v>
          </cell>
          <cell r="I2376">
            <v>35914</v>
          </cell>
          <cell r="J2376">
            <v>2</v>
          </cell>
          <cell r="K2376" t="str">
            <v>IN</v>
          </cell>
          <cell r="L2376" t="str">
            <v>ENTREGADO</v>
          </cell>
          <cell r="M2376">
            <v>1</v>
          </cell>
          <cell r="N2376">
            <v>44895</v>
          </cell>
          <cell r="O2376">
            <v>44895</v>
          </cell>
          <cell r="P2376">
            <v>79833.600000000006</v>
          </cell>
          <cell r="Q2376">
            <v>0</v>
          </cell>
          <cell r="R2376">
            <v>0</v>
          </cell>
        </row>
        <row r="2377">
          <cell r="A2377">
            <v>35915</v>
          </cell>
          <cell r="B2377" t="str">
            <v>Fuenta Especifica 0100 FONDO GENERAL</v>
          </cell>
          <cell r="C2377" t="str">
            <v>Capitulo 0206 MINISTERIO DE EDUCACIÓN</v>
          </cell>
          <cell r="D2377" t="str">
            <v>Libramiento 0206-01-01-0010-9083</v>
          </cell>
          <cell r="E2377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7" t="str">
            <v>11-APR-18</v>
          </cell>
          <cell r="G2377">
            <v>674440.8</v>
          </cell>
          <cell r="H2377" t="str">
            <v>23-APR-18</v>
          </cell>
          <cell r="I2377">
            <v>35915</v>
          </cell>
          <cell r="J2377">
            <v>2</v>
          </cell>
          <cell r="K2377" t="str">
            <v>IN</v>
          </cell>
          <cell r="L2377" t="str">
            <v>ENTREGADO</v>
          </cell>
          <cell r="M2377">
            <v>1</v>
          </cell>
          <cell r="N2377">
            <v>45299</v>
          </cell>
          <cell r="O2377">
            <v>45299</v>
          </cell>
          <cell r="P2377">
            <v>28578</v>
          </cell>
          <cell r="Q2377">
            <v>0</v>
          </cell>
          <cell r="R2377">
            <v>0</v>
          </cell>
        </row>
        <row r="2378">
          <cell r="A2378">
            <v>35915</v>
          </cell>
          <cell r="B2378" t="str">
            <v>Fuenta Especifica 0100 FONDO GENERAL</v>
          </cell>
          <cell r="C2378" t="str">
            <v>Capitulo 0206 MINISTERIO DE EDUCACIÓN</v>
          </cell>
          <cell r="D2378" t="str">
            <v>Libramiento 0206-01-01-0010-9083</v>
          </cell>
          <cell r="E2378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8" t="str">
            <v>11-APR-18</v>
          </cell>
          <cell r="G2378">
            <v>674440.8</v>
          </cell>
          <cell r="H2378" t="str">
            <v>23-APR-18</v>
          </cell>
          <cell r="I2378">
            <v>35915</v>
          </cell>
          <cell r="J2378">
            <v>2</v>
          </cell>
          <cell r="K2378" t="str">
            <v>TR</v>
          </cell>
          <cell r="L2378" t="str">
            <v>Conciliado</v>
          </cell>
          <cell r="M2378">
            <v>1</v>
          </cell>
          <cell r="N2378">
            <v>3187582</v>
          </cell>
          <cell r="O2378">
            <v>3187582</v>
          </cell>
          <cell r="P2378">
            <v>645862.80000000005</v>
          </cell>
          <cell r="Q2378">
            <v>0</v>
          </cell>
          <cell r="R2378">
            <v>0</v>
          </cell>
        </row>
        <row r="2379">
          <cell r="A2379">
            <v>35916</v>
          </cell>
          <cell r="B2379" t="str">
            <v>Fuenta Especifica 0100 FONDO GENERAL</v>
          </cell>
          <cell r="C2379" t="str">
            <v>Capitulo 0206 MINISTERIO DE EDUCACIÓN</v>
          </cell>
          <cell r="D2379" t="str">
            <v>Libramiento 0206-01-01-0010-9084</v>
          </cell>
          <cell r="E2379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79" t="str">
            <v>11-APR-18</v>
          </cell>
          <cell r="G2379">
            <v>1276854.3999999999</v>
          </cell>
          <cell r="H2379" t="str">
            <v>23-APR-18</v>
          </cell>
          <cell r="I2379">
            <v>35916</v>
          </cell>
          <cell r="J2379">
            <v>2</v>
          </cell>
          <cell r="K2379" t="str">
            <v>TR</v>
          </cell>
          <cell r="L2379" t="str">
            <v>Conciliado</v>
          </cell>
          <cell r="M2379">
            <v>1</v>
          </cell>
          <cell r="N2379">
            <v>3187581</v>
          </cell>
          <cell r="O2379">
            <v>3187581</v>
          </cell>
          <cell r="P2379">
            <v>1027976</v>
          </cell>
          <cell r="Q2379">
            <v>0</v>
          </cell>
          <cell r="R2379">
            <v>0</v>
          </cell>
        </row>
        <row r="2380">
          <cell r="A2380">
            <v>35916</v>
          </cell>
          <cell r="B2380" t="str">
            <v>Fuenta Especifica 0100 FONDO GENERAL</v>
          </cell>
          <cell r="C2380" t="str">
            <v>Capitulo 0206 MINISTERIO DE EDUCACIÓN</v>
          </cell>
          <cell r="D2380" t="str">
            <v>Libramiento 0206-01-01-0010-9084</v>
          </cell>
          <cell r="E2380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0" t="str">
            <v>11-APR-18</v>
          </cell>
          <cell r="G2380">
            <v>1276854.3999999999</v>
          </cell>
          <cell r="H2380" t="str">
            <v>23-APR-18</v>
          </cell>
          <cell r="I2380">
            <v>35916</v>
          </cell>
          <cell r="J2380">
            <v>2</v>
          </cell>
          <cell r="K2380" t="str">
            <v>IN</v>
          </cell>
          <cell r="L2380" t="str">
            <v>ENTREGADO</v>
          </cell>
          <cell r="M2380">
            <v>1</v>
          </cell>
          <cell r="N2380">
            <v>44894</v>
          </cell>
          <cell r="O2380">
            <v>44894</v>
          </cell>
          <cell r="P2380">
            <v>194774.39999999999</v>
          </cell>
          <cell r="Q2380">
            <v>0</v>
          </cell>
          <cell r="R2380">
            <v>0</v>
          </cell>
        </row>
        <row r="2381">
          <cell r="A2381">
            <v>35916</v>
          </cell>
          <cell r="B2381" t="str">
            <v>Fuenta Especifica 0100 FONDO GENERAL</v>
          </cell>
          <cell r="C2381" t="str">
            <v>Capitulo 0206 MINISTERIO DE EDUCACIÓN</v>
          </cell>
          <cell r="D2381" t="str">
            <v>Libramiento 0206-01-01-0010-9084</v>
          </cell>
          <cell r="E2381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1" t="str">
            <v>11-APR-18</v>
          </cell>
          <cell r="G2381">
            <v>1276854.3999999999</v>
          </cell>
          <cell r="H2381" t="str">
            <v>23-APR-18</v>
          </cell>
          <cell r="I2381">
            <v>35916</v>
          </cell>
          <cell r="J2381">
            <v>2</v>
          </cell>
          <cell r="K2381" t="str">
            <v>IN</v>
          </cell>
          <cell r="L2381" t="str">
            <v>ENTREGADO</v>
          </cell>
          <cell r="M2381">
            <v>1</v>
          </cell>
          <cell r="N2381">
            <v>45298</v>
          </cell>
          <cell r="O2381">
            <v>45298</v>
          </cell>
          <cell r="P2381">
            <v>54104</v>
          </cell>
          <cell r="Q2381">
            <v>0</v>
          </cell>
          <cell r="R2381">
            <v>0</v>
          </cell>
        </row>
        <row r="2382">
          <cell r="A2382">
            <v>37324</v>
          </cell>
          <cell r="B2382" t="str">
            <v>Fuenta Especifica 0100 FONDO GENERAL</v>
          </cell>
          <cell r="C2382" t="str">
            <v>Capitulo 0206 MINISTERIO DE EDUCACIÓN</v>
          </cell>
          <cell r="D2382" t="str">
            <v>Libramiento 0206-01-01-0010-9085</v>
          </cell>
          <cell r="E2382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2" t="str">
            <v>11-APR-18</v>
          </cell>
          <cell r="G2382">
            <v>437449.6</v>
          </cell>
          <cell r="H2382" t="str">
            <v>25-APR-18</v>
          </cell>
          <cell r="I2382">
            <v>37324</v>
          </cell>
          <cell r="J2382">
            <v>7</v>
          </cell>
          <cell r="K2382" t="str">
            <v>IN</v>
          </cell>
          <cell r="L2382" t="str">
            <v>ENTREGADO</v>
          </cell>
          <cell r="M2382">
            <v>1</v>
          </cell>
          <cell r="N2382">
            <v>46928</v>
          </cell>
          <cell r="O2382">
            <v>46928</v>
          </cell>
          <cell r="P2382">
            <v>18536</v>
          </cell>
          <cell r="Q2382">
            <v>0</v>
          </cell>
          <cell r="R2382">
            <v>0</v>
          </cell>
        </row>
        <row r="2383">
          <cell r="A2383">
            <v>37324</v>
          </cell>
          <cell r="B2383" t="str">
            <v>Fuenta Especifica 0100 FONDO GENERAL</v>
          </cell>
          <cell r="C2383" t="str">
            <v>Capitulo 0206 MINISTERIO DE EDUCACIÓN</v>
          </cell>
          <cell r="D2383" t="str">
            <v>Libramiento 0206-01-01-0010-9085</v>
          </cell>
          <cell r="E2383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3" t="str">
            <v>11-APR-18</v>
          </cell>
          <cell r="G2383">
            <v>437449.6</v>
          </cell>
          <cell r="H2383" t="str">
            <v>25-APR-18</v>
          </cell>
          <cell r="I2383">
            <v>37324</v>
          </cell>
          <cell r="J2383">
            <v>7</v>
          </cell>
          <cell r="K2383" t="str">
            <v>TR</v>
          </cell>
          <cell r="L2383" t="str">
            <v>Conciliado</v>
          </cell>
          <cell r="M2383">
            <v>1</v>
          </cell>
          <cell r="N2383">
            <v>3377750</v>
          </cell>
          <cell r="O2383">
            <v>3377750</v>
          </cell>
          <cell r="P2383">
            <v>203128.8</v>
          </cell>
          <cell r="Q2383">
            <v>0</v>
          </cell>
          <cell r="R2383">
            <v>0</v>
          </cell>
        </row>
        <row r="2384">
          <cell r="A2384">
            <v>37324</v>
          </cell>
          <cell r="B2384" t="str">
            <v>Fuenta Especifica 0100 FONDO GENERAL</v>
          </cell>
          <cell r="C2384" t="str">
            <v>Capitulo 0206 MINISTERIO DE EDUCACIÓN</v>
          </cell>
          <cell r="D2384" t="str">
            <v>Libramiento 0206-01-01-0010-9085</v>
          </cell>
          <cell r="E2384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4" t="str">
            <v>11-APR-18</v>
          </cell>
          <cell r="G2384">
            <v>437449.6</v>
          </cell>
          <cell r="H2384" t="str">
            <v>25-APR-18</v>
          </cell>
          <cell r="I2384">
            <v>37324</v>
          </cell>
          <cell r="J2384">
            <v>7</v>
          </cell>
          <cell r="K2384" t="str">
            <v>TR</v>
          </cell>
          <cell r="L2384" t="str">
            <v>Conciliado</v>
          </cell>
          <cell r="M2384">
            <v>1</v>
          </cell>
          <cell r="N2384">
            <v>3377802</v>
          </cell>
          <cell r="O2384">
            <v>3377802</v>
          </cell>
          <cell r="P2384">
            <v>215784.8</v>
          </cell>
          <cell r="Q2384">
            <v>0</v>
          </cell>
          <cell r="R2384">
            <v>0</v>
          </cell>
        </row>
        <row r="2385">
          <cell r="A2385">
            <v>36425</v>
          </cell>
          <cell r="B2385" t="str">
            <v>Fuenta Especifica 0100 FONDO GENERAL</v>
          </cell>
          <cell r="C2385" t="str">
            <v>Capitulo 0206 MINISTERIO DE EDUCACIÓN</v>
          </cell>
          <cell r="D2385" t="str">
            <v>Libramiento 0206-01-01-0010-9087</v>
          </cell>
          <cell r="E2385" t="str">
            <v>PAGO POR SUM. DE ALIM. ESC. PAE REAL, CORRESP. A LOS MESES DE AGOSTO, SEPT. Y OCT. 2017, SEGÚN FACTS. NOS. 61140, 61141 Y 61144 Y NC 00036, 00037 Y 00040 CONTRATO NO. 475/17 Y OC 6135. MENOS ANTICIPO.</v>
          </cell>
          <cell r="F2385" t="str">
            <v>11-APR-18</v>
          </cell>
          <cell r="G2385">
            <v>419473.15</v>
          </cell>
          <cell r="H2385" t="str">
            <v>24-APR-18</v>
          </cell>
          <cell r="I2385">
            <v>36425</v>
          </cell>
          <cell r="J2385">
            <v>1</v>
          </cell>
          <cell r="K2385" t="str">
            <v>TR</v>
          </cell>
          <cell r="L2385" t="str">
            <v>Conciliado</v>
          </cell>
          <cell r="M2385">
            <v>1</v>
          </cell>
          <cell r="N2385">
            <v>3304682</v>
          </cell>
          <cell r="O2385">
            <v>3304682</v>
          </cell>
          <cell r="P2385">
            <v>399576.75</v>
          </cell>
          <cell r="Q2385">
            <v>0</v>
          </cell>
          <cell r="R2385">
            <v>0</v>
          </cell>
        </row>
        <row r="2386">
          <cell r="A2386">
            <v>36425</v>
          </cell>
          <cell r="B2386" t="str">
            <v>Fuenta Especifica 0100 FONDO GENERAL</v>
          </cell>
          <cell r="C2386" t="str">
            <v>Capitulo 0206 MINISTERIO DE EDUCACIÓN</v>
          </cell>
          <cell r="D2386" t="str">
            <v>Libramiento 0206-01-01-0010-9087</v>
          </cell>
          <cell r="E2386" t="str">
            <v>PAGO POR SUM. DE ALIM. ESC. PAE REAL, CORRESP. A LOS MESES DE AGOSTO, SEPT. Y OCT. 2017, SEGÚN FACTS. NOS. 61140, 61141 Y 61144 Y NC 00036, 00037 Y 00040 CONTRATO NO. 475/17 Y OC 6135. MENOS ANTICIPO.</v>
          </cell>
          <cell r="F2386" t="str">
            <v>11-APR-18</v>
          </cell>
          <cell r="G2386">
            <v>419473.15</v>
          </cell>
          <cell r="H2386" t="str">
            <v>24-APR-18</v>
          </cell>
          <cell r="I2386">
            <v>36425</v>
          </cell>
          <cell r="J2386">
            <v>1</v>
          </cell>
          <cell r="K2386" t="str">
            <v>IN</v>
          </cell>
          <cell r="L2386" t="str">
            <v>ENTREGADO</v>
          </cell>
          <cell r="M2386">
            <v>1</v>
          </cell>
          <cell r="N2386">
            <v>45751</v>
          </cell>
          <cell r="O2386">
            <v>45751</v>
          </cell>
          <cell r="P2386">
            <v>19896.400000000001</v>
          </cell>
          <cell r="Q2386">
            <v>0</v>
          </cell>
          <cell r="R2386">
            <v>0</v>
          </cell>
        </row>
        <row r="2387">
          <cell r="A2387">
            <v>36426</v>
          </cell>
          <cell r="B2387" t="str">
            <v>Fuenta Especifica 0100 FONDO GENERAL</v>
          </cell>
          <cell r="C2387" t="str">
            <v>Capitulo 0206 MINISTERIO DE EDUCACIÓN</v>
          </cell>
          <cell r="D2387" t="str">
            <v>Libramiento 0206-01-01-0010-9088</v>
          </cell>
          <cell r="E2387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7" t="str">
            <v>11-APR-18</v>
          </cell>
          <cell r="G2387">
            <v>565975.19999999995</v>
          </cell>
          <cell r="H2387" t="str">
            <v>24-APR-18</v>
          </cell>
          <cell r="I2387">
            <v>36426</v>
          </cell>
          <cell r="J2387">
            <v>1</v>
          </cell>
          <cell r="K2387" t="str">
            <v>IN</v>
          </cell>
          <cell r="L2387" t="str">
            <v>ENTREGADO</v>
          </cell>
          <cell r="M2387">
            <v>1</v>
          </cell>
          <cell r="N2387">
            <v>45750</v>
          </cell>
          <cell r="O2387">
            <v>45750</v>
          </cell>
          <cell r="P2387">
            <v>23982</v>
          </cell>
          <cell r="Q2387">
            <v>0</v>
          </cell>
          <cell r="R2387">
            <v>0</v>
          </cell>
        </row>
        <row r="2388">
          <cell r="A2388">
            <v>36426</v>
          </cell>
          <cell r="B2388" t="str">
            <v>Fuenta Especifica 0100 FONDO GENERAL</v>
          </cell>
          <cell r="C2388" t="str">
            <v>Capitulo 0206 MINISTERIO DE EDUCACIÓN</v>
          </cell>
          <cell r="D2388" t="str">
            <v>Libramiento 0206-01-01-0010-9088</v>
          </cell>
          <cell r="E2388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8" t="str">
            <v>11-APR-18</v>
          </cell>
          <cell r="G2388">
            <v>565975.19999999995</v>
          </cell>
          <cell r="H2388" t="str">
            <v>24-APR-18</v>
          </cell>
          <cell r="I2388">
            <v>36426</v>
          </cell>
          <cell r="J2388">
            <v>1</v>
          </cell>
          <cell r="K2388" t="str">
            <v>TR</v>
          </cell>
          <cell r="L2388" t="str">
            <v>Conciliado</v>
          </cell>
          <cell r="M2388">
            <v>1</v>
          </cell>
          <cell r="N2388">
            <v>3306835</v>
          </cell>
          <cell r="O2388">
            <v>3306835</v>
          </cell>
          <cell r="P2388">
            <v>541993.19999999995</v>
          </cell>
          <cell r="Q2388">
            <v>0</v>
          </cell>
          <cell r="R2388">
            <v>0</v>
          </cell>
        </row>
        <row r="2389">
          <cell r="A2389">
            <v>36427</v>
          </cell>
          <cell r="B2389" t="str">
            <v>Fuenta Especifica 0100 FONDO GENERAL</v>
          </cell>
          <cell r="C2389" t="str">
            <v>Capitulo 0206 MINISTERIO DE EDUCACIÓN</v>
          </cell>
          <cell r="D2389" t="str">
            <v>Libramiento 0206-01-01-0010-9089</v>
          </cell>
          <cell r="E2389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89" t="str">
            <v>11-APR-18</v>
          </cell>
          <cell r="G2389">
            <v>667880</v>
          </cell>
          <cell r="H2389" t="str">
            <v>24-APR-18</v>
          </cell>
          <cell r="I2389">
            <v>36427</v>
          </cell>
          <cell r="J2389">
            <v>1</v>
          </cell>
          <cell r="K2389" t="str">
            <v>IN</v>
          </cell>
          <cell r="L2389" t="str">
            <v>ENTREGADO</v>
          </cell>
          <cell r="M2389">
            <v>1</v>
          </cell>
          <cell r="N2389">
            <v>45749</v>
          </cell>
          <cell r="O2389">
            <v>45749</v>
          </cell>
          <cell r="P2389">
            <v>28300</v>
          </cell>
          <cell r="Q2389">
            <v>0</v>
          </cell>
          <cell r="R2389">
            <v>0</v>
          </cell>
        </row>
        <row r="2390">
          <cell r="A2390">
            <v>36427</v>
          </cell>
          <cell r="B2390" t="str">
            <v>Fuenta Especifica 0100 FONDO GENERAL</v>
          </cell>
          <cell r="C2390" t="str">
            <v>Capitulo 0206 MINISTERIO DE EDUCACIÓN</v>
          </cell>
          <cell r="D2390" t="str">
            <v>Libramiento 0206-01-01-0010-9089</v>
          </cell>
          <cell r="E2390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90" t="str">
            <v>11-APR-18</v>
          </cell>
          <cell r="G2390">
            <v>667880</v>
          </cell>
          <cell r="H2390" t="str">
            <v>24-APR-18</v>
          </cell>
          <cell r="I2390">
            <v>36427</v>
          </cell>
          <cell r="J2390">
            <v>1</v>
          </cell>
          <cell r="K2390" t="str">
            <v>TR</v>
          </cell>
          <cell r="L2390" t="str">
            <v>Conciliado</v>
          </cell>
          <cell r="M2390">
            <v>1</v>
          </cell>
          <cell r="N2390">
            <v>3306834</v>
          </cell>
          <cell r="O2390">
            <v>3306834</v>
          </cell>
          <cell r="P2390">
            <v>639580</v>
          </cell>
          <cell r="Q2390">
            <v>0</v>
          </cell>
          <cell r="R2390">
            <v>0</v>
          </cell>
        </row>
        <row r="2391">
          <cell r="A2391">
            <v>36428</v>
          </cell>
          <cell r="B2391" t="str">
            <v>Fuenta Especifica 0100 FONDO GENERAL</v>
          </cell>
          <cell r="C2391" t="str">
            <v>Capitulo 0206 MINISTERIO DE EDUCACIÓN</v>
          </cell>
          <cell r="D2391" t="str">
            <v>Libramiento 0206-01-01-0010-9090</v>
          </cell>
          <cell r="E2391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1" t="str">
            <v>11-APR-18</v>
          </cell>
          <cell r="G2391">
            <v>607464</v>
          </cell>
          <cell r="H2391" t="str">
            <v>24-APR-18</v>
          </cell>
          <cell r="I2391">
            <v>36428</v>
          </cell>
          <cell r="J2391">
            <v>1</v>
          </cell>
          <cell r="K2391" t="str">
            <v>TR</v>
          </cell>
          <cell r="L2391" t="str">
            <v>Conciliado</v>
          </cell>
          <cell r="M2391">
            <v>1</v>
          </cell>
          <cell r="N2391">
            <v>3306833</v>
          </cell>
          <cell r="O2391">
            <v>3306833</v>
          </cell>
          <cell r="P2391">
            <v>489060</v>
          </cell>
          <cell r="Q2391">
            <v>0</v>
          </cell>
          <cell r="R2391">
            <v>0</v>
          </cell>
        </row>
        <row r="2392">
          <cell r="A2392">
            <v>36428</v>
          </cell>
          <cell r="B2392" t="str">
            <v>Fuenta Especifica 0100 FONDO GENERAL</v>
          </cell>
          <cell r="C2392" t="str">
            <v>Capitulo 0206 MINISTERIO DE EDUCACIÓN</v>
          </cell>
          <cell r="D2392" t="str">
            <v>Libramiento 0206-01-01-0010-9090</v>
          </cell>
          <cell r="E2392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2" t="str">
            <v>11-APR-18</v>
          </cell>
          <cell r="G2392">
            <v>607464</v>
          </cell>
          <cell r="H2392" t="str">
            <v>24-APR-18</v>
          </cell>
          <cell r="I2392">
            <v>36428</v>
          </cell>
          <cell r="J2392">
            <v>1</v>
          </cell>
          <cell r="K2392" t="str">
            <v>IN</v>
          </cell>
          <cell r="L2392" t="str">
            <v>ENTREGADO</v>
          </cell>
          <cell r="M2392">
            <v>1</v>
          </cell>
          <cell r="N2392">
            <v>45652</v>
          </cell>
          <cell r="O2392">
            <v>45652</v>
          </cell>
          <cell r="P2392">
            <v>92664</v>
          </cell>
          <cell r="Q2392">
            <v>0</v>
          </cell>
          <cell r="R2392">
            <v>0</v>
          </cell>
        </row>
        <row r="2393">
          <cell r="A2393">
            <v>36428</v>
          </cell>
          <cell r="B2393" t="str">
            <v>Fuenta Especifica 0100 FONDO GENERAL</v>
          </cell>
          <cell r="C2393" t="str">
            <v>Capitulo 0206 MINISTERIO DE EDUCACIÓN</v>
          </cell>
          <cell r="D2393" t="str">
            <v>Libramiento 0206-01-01-0010-9090</v>
          </cell>
          <cell r="E2393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3" t="str">
            <v>11-APR-18</v>
          </cell>
          <cell r="G2393">
            <v>607464</v>
          </cell>
          <cell r="H2393" t="str">
            <v>24-APR-18</v>
          </cell>
          <cell r="I2393">
            <v>36428</v>
          </cell>
          <cell r="J2393">
            <v>1</v>
          </cell>
          <cell r="K2393" t="str">
            <v>IN</v>
          </cell>
          <cell r="L2393" t="str">
            <v>ENTREGADO</v>
          </cell>
          <cell r="M2393">
            <v>1</v>
          </cell>
          <cell r="N2393">
            <v>45748</v>
          </cell>
          <cell r="O2393">
            <v>45748</v>
          </cell>
          <cell r="P2393">
            <v>25740</v>
          </cell>
          <cell r="Q2393">
            <v>0</v>
          </cell>
          <cell r="R2393">
            <v>0</v>
          </cell>
        </row>
        <row r="2394">
          <cell r="A2394">
            <v>36429</v>
          </cell>
          <cell r="B2394" t="str">
            <v>Fuenta Especifica 0100 FONDO GENERAL</v>
          </cell>
          <cell r="C2394" t="str">
            <v>Capitulo 0206 MINISTERIO DE EDUCACIÓN</v>
          </cell>
          <cell r="D2394" t="str">
            <v>Libramiento 0206-01-01-0010-9092</v>
          </cell>
          <cell r="E2394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4" t="str">
            <v>11-APR-18</v>
          </cell>
          <cell r="G2394">
            <v>1459565.6</v>
          </cell>
          <cell r="H2394" t="str">
            <v>24-APR-18</v>
          </cell>
          <cell r="I2394">
            <v>36429</v>
          </cell>
          <cell r="J2394">
            <v>1</v>
          </cell>
          <cell r="K2394" t="str">
            <v>TR</v>
          </cell>
          <cell r="L2394" t="str">
            <v>Conciliado</v>
          </cell>
          <cell r="M2394">
            <v>1</v>
          </cell>
          <cell r="N2394">
            <v>3306832</v>
          </cell>
          <cell r="O2394">
            <v>3306832</v>
          </cell>
          <cell r="P2394">
            <v>1397719.6</v>
          </cell>
          <cell r="Q2394">
            <v>0</v>
          </cell>
          <cell r="R2394">
            <v>0</v>
          </cell>
        </row>
        <row r="2395">
          <cell r="A2395">
            <v>36429</v>
          </cell>
          <cell r="B2395" t="str">
            <v>Fuenta Especifica 0100 FONDO GENERAL</v>
          </cell>
          <cell r="C2395" t="str">
            <v>Capitulo 0206 MINISTERIO DE EDUCACIÓN</v>
          </cell>
          <cell r="D2395" t="str">
            <v>Libramiento 0206-01-01-0010-9092</v>
          </cell>
          <cell r="E2395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5" t="str">
            <v>11-APR-18</v>
          </cell>
          <cell r="G2395">
            <v>1459565.6</v>
          </cell>
          <cell r="H2395" t="str">
            <v>24-APR-18</v>
          </cell>
          <cell r="I2395">
            <v>36429</v>
          </cell>
          <cell r="J2395">
            <v>1</v>
          </cell>
          <cell r="K2395" t="str">
            <v>IN</v>
          </cell>
          <cell r="L2395" t="str">
            <v>ENTREGADO</v>
          </cell>
          <cell r="M2395">
            <v>1</v>
          </cell>
          <cell r="N2395">
            <v>45747</v>
          </cell>
          <cell r="O2395">
            <v>45747</v>
          </cell>
          <cell r="P2395">
            <v>61846</v>
          </cell>
          <cell r="Q2395">
            <v>0</v>
          </cell>
          <cell r="R2395">
            <v>0</v>
          </cell>
        </row>
        <row r="2396">
          <cell r="A2396">
            <v>36430</v>
          </cell>
          <cell r="B2396" t="str">
            <v>Fuenta Especifica 0100 FONDO GENERAL</v>
          </cell>
          <cell r="C2396" t="str">
            <v>Capitulo 0206 MINISTERIO DE EDUCACIÓN</v>
          </cell>
          <cell r="D2396" t="str">
            <v>Libramiento 0206-01-01-0010-9094</v>
          </cell>
          <cell r="E2396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6" t="str">
            <v>11-APR-18</v>
          </cell>
          <cell r="G2396">
            <v>571261.6</v>
          </cell>
          <cell r="H2396" t="str">
            <v>24-APR-18</v>
          </cell>
          <cell r="I2396">
            <v>36430</v>
          </cell>
          <cell r="J2396">
            <v>1</v>
          </cell>
          <cell r="K2396" t="str">
            <v>TR</v>
          </cell>
          <cell r="L2396" t="str">
            <v>Conciliado</v>
          </cell>
          <cell r="M2396">
            <v>1</v>
          </cell>
          <cell r="N2396">
            <v>3306831</v>
          </cell>
          <cell r="O2396">
            <v>3306831</v>
          </cell>
          <cell r="P2396">
            <v>547055.6</v>
          </cell>
          <cell r="Q2396">
            <v>0</v>
          </cell>
          <cell r="R2396">
            <v>0</v>
          </cell>
        </row>
        <row r="2397">
          <cell r="A2397">
            <v>36430</v>
          </cell>
          <cell r="B2397" t="str">
            <v>Fuenta Especifica 0100 FONDO GENERAL</v>
          </cell>
          <cell r="C2397" t="str">
            <v>Capitulo 0206 MINISTERIO DE EDUCACIÓN</v>
          </cell>
          <cell r="D2397" t="str">
            <v>Libramiento 0206-01-01-0010-9094</v>
          </cell>
          <cell r="E2397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7" t="str">
            <v>11-APR-18</v>
          </cell>
          <cell r="G2397">
            <v>571261.6</v>
          </cell>
          <cell r="H2397" t="str">
            <v>24-APR-18</v>
          </cell>
          <cell r="I2397">
            <v>36430</v>
          </cell>
          <cell r="J2397">
            <v>1</v>
          </cell>
          <cell r="K2397" t="str">
            <v>IN</v>
          </cell>
          <cell r="L2397" t="str">
            <v>ENTREGADO</v>
          </cell>
          <cell r="M2397">
            <v>1</v>
          </cell>
          <cell r="N2397">
            <v>45746</v>
          </cell>
          <cell r="O2397">
            <v>45746</v>
          </cell>
          <cell r="P2397">
            <v>24206</v>
          </cell>
          <cell r="Q2397">
            <v>0</v>
          </cell>
          <cell r="R2397">
            <v>0</v>
          </cell>
        </row>
        <row r="2398">
          <cell r="A2398">
            <v>36431</v>
          </cell>
          <cell r="B2398" t="str">
            <v>Fuenta Especifica 0100 FONDO GENERAL</v>
          </cell>
          <cell r="C2398" t="str">
            <v>Capitulo 0206 MINISTERIO DE EDUCACIÓN</v>
          </cell>
          <cell r="D2398" t="str">
            <v>Libramiento 0206-01-01-0010-9095</v>
          </cell>
          <cell r="E2398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8" t="str">
            <v>11-APR-18</v>
          </cell>
          <cell r="G2398">
            <v>597599.19999999995</v>
          </cell>
          <cell r="H2398" t="str">
            <v>24-APR-18</v>
          </cell>
          <cell r="I2398">
            <v>36431</v>
          </cell>
          <cell r="J2398">
            <v>1</v>
          </cell>
          <cell r="K2398" t="str">
            <v>IN</v>
          </cell>
          <cell r="L2398" t="str">
            <v>ENTREGADO</v>
          </cell>
          <cell r="M2398">
            <v>1</v>
          </cell>
          <cell r="N2398">
            <v>45745</v>
          </cell>
          <cell r="O2398">
            <v>45745</v>
          </cell>
          <cell r="P2398">
            <v>25322</v>
          </cell>
          <cell r="Q2398">
            <v>0</v>
          </cell>
          <cell r="R2398">
            <v>0</v>
          </cell>
        </row>
        <row r="2399">
          <cell r="A2399">
            <v>36431</v>
          </cell>
          <cell r="B2399" t="str">
            <v>Fuenta Especifica 0100 FONDO GENERAL</v>
          </cell>
          <cell r="C2399" t="str">
            <v>Capitulo 0206 MINISTERIO DE EDUCACIÓN</v>
          </cell>
          <cell r="D2399" t="str">
            <v>Libramiento 0206-01-01-0010-9095</v>
          </cell>
          <cell r="E2399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9" t="str">
            <v>11-APR-18</v>
          </cell>
          <cell r="G2399">
            <v>597599.19999999995</v>
          </cell>
          <cell r="H2399" t="str">
            <v>24-APR-18</v>
          </cell>
          <cell r="I2399">
            <v>36431</v>
          </cell>
          <cell r="J2399">
            <v>1</v>
          </cell>
          <cell r="K2399" t="str">
            <v>TR</v>
          </cell>
          <cell r="L2399" t="str">
            <v>Conciliado</v>
          </cell>
          <cell r="M2399">
            <v>1</v>
          </cell>
          <cell r="N2399">
            <v>3306830</v>
          </cell>
          <cell r="O2399">
            <v>3306830</v>
          </cell>
          <cell r="P2399">
            <v>481118</v>
          </cell>
          <cell r="Q2399">
            <v>0</v>
          </cell>
          <cell r="R2399">
            <v>0</v>
          </cell>
        </row>
        <row r="2400">
          <cell r="A2400">
            <v>36431</v>
          </cell>
          <cell r="B2400" t="str">
            <v>Fuenta Especifica 0100 FONDO GENERAL</v>
          </cell>
          <cell r="C2400" t="str">
            <v>Capitulo 0206 MINISTERIO DE EDUCACIÓN</v>
          </cell>
          <cell r="D2400" t="str">
            <v>Libramiento 0206-01-01-0010-9095</v>
          </cell>
          <cell r="E2400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400" t="str">
            <v>11-APR-18</v>
          </cell>
          <cell r="G2400">
            <v>597599.19999999995</v>
          </cell>
          <cell r="H2400" t="str">
            <v>24-APR-18</v>
          </cell>
          <cell r="I2400">
            <v>36431</v>
          </cell>
          <cell r="J2400">
            <v>1</v>
          </cell>
          <cell r="K2400" t="str">
            <v>IN</v>
          </cell>
          <cell r="L2400" t="str">
            <v>ENTREGADO</v>
          </cell>
          <cell r="M2400">
            <v>1</v>
          </cell>
          <cell r="N2400">
            <v>45651</v>
          </cell>
          <cell r="O2400">
            <v>45651</v>
          </cell>
          <cell r="P2400">
            <v>91159.2</v>
          </cell>
          <cell r="Q2400">
            <v>0</v>
          </cell>
          <cell r="R2400">
            <v>0</v>
          </cell>
        </row>
        <row r="2401">
          <cell r="A2401">
            <v>36432</v>
          </cell>
          <cell r="B2401" t="str">
            <v>Fuenta Especifica 0100 FONDO GENERAL</v>
          </cell>
          <cell r="C2401" t="str">
            <v>Capitulo 0206 MINISTERIO DE EDUCACIÓN</v>
          </cell>
          <cell r="D2401" t="str">
            <v>Libramiento 0206-01-01-0010-9096</v>
          </cell>
          <cell r="E2401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1" t="str">
            <v>11-APR-18</v>
          </cell>
          <cell r="G2401">
            <v>418286.4</v>
          </cell>
          <cell r="H2401" t="str">
            <v>24-APR-18</v>
          </cell>
          <cell r="I2401">
            <v>36432</v>
          </cell>
          <cell r="J2401">
            <v>1</v>
          </cell>
          <cell r="K2401" t="str">
            <v>TR</v>
          </cell>
          <cell r="L2401" t="str">
            <v>Conciliado</v>
          </cell>
          <cell r="M2401">
            <v>1</v>
          </cell>
          <cell r="N2401">
            <v>3306829</v>
          </cell>
          <cell r="O2401">
            <v>3306829</v>
          </cell>
          <cell r="P2401">
            <v>336756</v>
          </cell>
          <cell r="Q2401">
            <v>0</v>
          </cell>
          <cell r="R2401">
            <v>0</v>
          </cell>
        </row>
        <row r="2402">
          <cell r="A2402">
            <v>36432</v>
          </cell>
          <cell r="B2402" t="str">
            <v>Fuenta Especifica 0100 FONDO GENERAL</v>
          </cell>
          <cell r="C2402" t="str">
            <v>Capitulo 0206 MINISTERIO DE EDUCACIÓN</v>
          </cell>
          <cell r="D2402" t="str">
            <v>Libramiento 0206-01-01-0010-9096</v>
          </cell>
          <cell r="E2402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2" t="str">
            <v>11-APR-18</v>
          </cell>
          <cell r="G2402">
            <v>418286.4</v>
          </cell>
          <cell r="H2402" t="str">
            <v>24-APR-18</v>
          </cell>
          <cell r="I2402">
            <v>36432</v>
          </cell>
          <cell r="J2402">
            <v>1</v>
          </cell>
          <cell r="K2402" t="str">
            <v>IN</v>
          </cell>
          <cell r="L2402" t="str">
            <v>ENTREGADO</v>
          </cell>
          <cell r="M2402">
            <v>1</v>
          </cell>
          <cell r="N2402">
            <v>45650</v>
          </cell>
          <cell r="O2402">
            <v>45650</v>
          </cell>
          <cell r="P2402">
            <v>63806.400000000001</v>
          </cell>
          <cell r="Q2402">
            <v>0</v>
          </cell>
          <cell r="R2402">
            <v>0</v>
          </cell>
        </row>
        <row r="2403">
          <cell r="A2403">
            <v>36432</v>
          </cell>
          <cell r="B2403" t="str">
            <v>Fuenta Especifica 0100 FONDO GENERAL</v>
          </cell>
          <cell r="C2403" t="str">
            <v>Capitulo 0206 MINISTERIO DE EDUCACIÓN</v>
          </cell>
          <cell r="D2403" t="str">
            <v>Libramiento 0206-01-01-0010-9096</v>
          </cell>
          <cell r="E2403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3" t="str">
            <v>11-APR-18</v>
          </cell>
          <cell r="G2403">
            <v>418286.4</v>
          </cell>
          <cell r="H2403" t="str">
            <v>24-APR-18</v>
          </cell>
          <cell r="I2403">
            <v>36432</v>
          </cell>
          <cell r="J2403">
            <v>1</v>
          </cell>
          <cell r="K2403" t="str">
            <v>IN</v>
          </cell>
          <cell r="L2403" t="str">
            <v>ENTREGADO</v>
          </cell>
          <cell r="M2403">
            <v>1</v>
          </cell>
          <cell r="N2403">
            <v>45744</v>
          </cell>
          <cell r="O2403">
            <v>45744</v>
          </cell>
          <cell r="P2403">
            <v>17724</v>
          </cell>
          <cell r="Q2403">
            <v>0</v>
          </cell>
          <cell r="R2403">
            <v>0</v>
          </cell>
        </row>
        <row r="2404">
          <cell r="A2404">
            <v>36433</v>
          </cell>
          <cell r="B2404" t="str">
            <v>Fuenta Especifica 0100 FONDO GENERAL</v>
          </cell>
          <cell r="C2404" t="str">
            <v>Capitulo 0206 MINISTERIO DE EDUCACIÓN</v>
          </cell>
          <cell r="D2404" t="str">
            <v>Libramiento 0206-01-01-0010-9099</v>
          </cell>
          <cell r="E2404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4" t="str">
            <v>11-APR-18</v>
          </cell>
          <cell r="G2404">
            <v>688081.6</v>
          </cell>
          <cell r="H2404" t="str">
            <v>24-APR-18</v>
          </cell>
          <cell r="I2404">
            <v>36433</v>
          </cell>
          <cell r="J2404">
            <v>1</v>
          </cell>
          <cell r="K2404" t="str">
            <v>TR</v>
          </cell>
          <cell r="L2404" t="str">
            <v>Conciliado</v>
          </cell>
          <cell r="M2404">
            <v>1</v>
          </cell>
          <cell r="N2404">
            <v>3304683</v>
          </cell>
          <cell r="O2404">
            <v>3304683</v>
          </cell>
          <cell r="P2404">
            <v>420721.6</v>
          </cell>
          <cell r="Q2404">
            <v>0</v>
          </cell>
          <cell r="R2404">
            <v>0</v>
          </cell>
        </row>
        <row r="2405">
          <cell r="A2405">
            <v>36433</v>
          </cell>
          <cell r="B2405" t="str">
            <v>Fuenta Especifica 0100 FONDO GENERAL</v>
          </cell>
          <cell r="C2405" t="str">
            <v>Capitulo 0206 MINISTERIO DE EDUCACIÓN</v>
          </cell>
          <cell r="D2405" t="str">
            <v>Libramiento 0206-01-01-0010-9099</v>
          </cell>
          <cell r="E2405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5" t="str">
            <v>11-APR-18</v>
          </cell>
          <cell r="G2405">
            <v>688081.6</v>
          </cell>
          <cell r="H2405" t="str">
            <v>24-APR-18</v>
          </cell>
          <cell r="I2405">
            <v>36433</v>
          </cell>
          <cell r="J2405">
            <v>1</v>
          </cell>
          <cell r="K2405" t="str">
            <v>IN</v>
          </cell>
          <cell r="L2405" t="str">
            <v>ENTREGADO</v>
          </cell>
          <cell r="M2405">
            <v>1</v>
          </cell>
          <cell r="N2405">
            <v>45743</v>
          </cell>
          <cell r="O2405">
            <v>45743</v>
          </cell>
          <cell r="P2405">
            <v>29156</v>
          </cell>
          <cell r="Q2405">
            <v>0</v>
          </cell>
          <cell r="R2405">
            <v>0</v>
          </cell>
        </row>
        <row r="2406">
          <cell r="A2406">
            <v>36433</v>
          </cell>
          <cell r="B2406" t="str">
            <v>Fuenta Especifica 0100 FONDO GENERAL</v>
          </cell>
          <cell r="C2406" t="str">
            <v>Capitulo 0206 MINISTERIO DE EDUCACIÓN</v>
          </cell>
          <cell r="D2406" t="str">
            <v>Libramiento 0206-01-01-0010-9099</v>
          </cell>
          <cell r="E2406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6" t="str">
            <v>11-APR-18</v>
          </cell>
          <cell r="G2406">
            <v>688081.6</v>
          </cell>
          <cell r="H2406" t="str">
            <v>24-APR-18</v>
          </cell>
          <cell r="I2406">
            <v>36433</v>
          </cell>
          <cell r="J2406">
            <v>1</v>
          </cell>
          <cell r="K2406" t="str">
            <v>TR</v>
          </cell>
          <cell r="L2406" t="str">
            <v>Conciliado</v>
          </cell>
          <cell r="M2406">
            <v>1</v>
          </cell>
          <cell r="N2406">
            <v>3306828</v>
          </cell>
          <cell r="O2406">
            <v>3306828</v>
          </cell>
          <cell r="P2406">
            <v>238204</v>
          </cell>
          <cell r="Q2406">
            <v>0</v>
          </cell>
          <cell r="R2406">
            <v>0</v>
          </cell>
        </row>
        <row r="2407">
          <cell r="A2407">
            <v>36434</v>
          </cell>
          <cell r="B2407" t="str">
            <v>Fuenta Especifica 0100 FONDO GENERAL</v>
          </cell>
          <cell r="C2407" t="str">
            <v>Capitulo 0206 MINISTERIO DE EDUCACIÓN</v>
          </cell>
          <cell r="D2407" t="str">
            <v>Libramiento 0206-01-01-0010-9100</v>
          </cell>
          <cell r="E2407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7" t="str">
            <v>11-APR-18</v>
          </cell>
          <cell r="G2407">
            <v>1226728</v>
          </cell>
          <cell r="H2407" t="str">
            <v>24-APR-18</v>
          </cell>
          <cell r="I2407">
            <v>36434</v>
          </cell>
          <cell r="J2407">
            <v>1</v>
          </cell>
          <cell r="K2407" t="str">
            <v>IN</v>
          </cell>
          <cell r="L2407" t="str">
            <v>ENTREGADO</v>
          </cell>
          <cell r="M2407">
            <v>1</v>
          </cell>
          <cell r="N2407">
            <v>45649</v>
          </cell>
          <cell r="O2407">
            <v>45649</v>
          </cell>
          <cell r="P2407">
            <v>187128</v>
          </cell>
          <cell r="Q2407">
            <v>0</v>
          </cell>
          <cell r="R2407">
            <v>0</v>
          </cell>
        </row>
        <row r="2408">
          <cell r="A2408">
            <v>36434</v>
          </cell>
          <cell r="B2408" t="str">
            <v>Fuenta Especifica 0100 FONDO GENERAL</v>
          </cell>
          <cell r="C2408" t="str">
            <v>Capitulo 0206 MINISTERIO DE EDUCACIÓN</v>
          </cell>
          <cell r="D2408" t="str">
            <v>Libramiento 0206-01-01-0010-9100</v>
          </cell>
          <cell r="E2408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8" t="str">
            <v>11-APR-18</v>
          </cell>
          <cell r="G2408">
            <v>1226728</v>
          </cell>
          <cell r="H2408" t="str">
            <v>24-APR-18</v>
          </cell>
          <cell r="I2408">
            <v>36434</v>
          </cell>
          <cell r="J2408">
            <v>1</v>
          </cell>
          <cell r="K2408" t="str">
            <v>IN</v>
          </cell>
          <cell r="L2408" t="str">
            <v>ENTREGADO</v>
          </cell>
          <cell r="M2408">
            <v>1</v>
          </cell>
          <cell r="N2408">
            <v>45853</v>
          </cell>
          <cell r="O2408">
            <v>45853</v>
          </cell>
          <cell r="P2408">
            <v>51980</v>
          </cell>
          <cell r="Q2408">
            <v>0</v>
          </cell>
          <cell r="R2408">
            <v>0</v>
          </cell>
        </row>
        <row r="2409">
          <cell r="A2409">
            <v>36434</v>
          </cell>
          <cell r="B2409" t="str">
            <v>Fuenta Especifica 0100 FONDO GENERAL</v>
          </cell>
          <cell r="C2409" t="str">
            <v>Capitulo 0206 MINISTERIO DE EDUCACIÓN</v>
          </cell>
          <cell r="D2409" t="str">
            <v>Libramiento 0206-01-01-0010-9100</v>
          </cell>
          <cell r="E2409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9" t="str">
            <v>11-APR-18</v>
          </cell>
          <cell r="G2409">
            <v>1226728</v>
          </cell>
          <cell r="H2409" t="str">
            <v>24-APR-18</v>
          </cell>
          <cell r="I2409">
            <v>36434</v>
          </cell>
          <cell r="J2409">
            <v>1</v>
          </cell>
          <cell r="K2409" t="str">
            <v>TR</v>
          </cell>
          <cell r="L2409" t="str">
            <v>Conciliado</v>
          </cell>
          <cell r="M2409">
            <v>1</v>
          </cell>
          <cell r="N2409">
            <v>3306827</v>
          </cell>
          <cell r="O2409">
            <v>3306827</v>
          </cell>
          <cell r="P2409">
            <v>987620</v>
          </cell>
          <cell r="Q2409">
            <v>0</v>
          </cell>
          <cell r="R2409">
            <v>0</v>
          </cell>
        </row>
        <row r="2410">
          <cell r="A2410">
            <v>33967</v>
          </cell>
          <cell r="B2410" t="str">
            <v>Fuenta Especifica 0100 FONDO GENERAL</v>
          </cell>
          <cell r="C2410" t="str">
            <v>Capitulo 0206 MINISTERIO DE EDUCACIÓN</v>
          </cell>
          <cell r="D2410" t="str">
            <v>Libramiento 0206-01-01-0010-9102</v>
          </cell>
          <cell r="E2410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0" t="str">
            <v>11-APR-18</v>
          </cell>
          <cell r="G2410">
            <v>1095984</v>
          </cell>
          <cell r="H2410" t="str">
            <v>18-APR-18</v>
          </cell>
          <cell r="I2410">
            <v>33967</v>
          </cell>
          <cell r="J2410">
            <v>5</v>
          </cell>
          <cell r="K2410" t="str">
            <v>TR</v>
          </cell>
          <cell r="L2410" t="str">
            <v>Conciliado</v>
          </cell>
          <cell r="M2410">
            <v>1</v>
          </cell>
          <cell r="N2410">
            <v>2933509</v>
          </cell>
          <cell r="O2410">
            <v>2933509</v>
          </cell>
          <cell r="P2410">
            <v>1049544</v>
          </cell>
          <cell r="Q2410">
            <v>0</v>
          </cell>
          <cell r="R2410">
            <v>0</v>
          </cell>
        </row>
        <row r="2411">
          <cell r="A2411">
            <v>33967</v>
          </cell>
          <cell r="B2411" t="str">
            <v>Fuenta Especifica 0100 FONDO GENERAL</v>
          </cell>
          <cell r="C2411" t="str">
            <v>Capitulo 0206 MINISTERIO DE EDUCACIÓN</v>
          </cell>
          <cell r="D2411" t="str">
            <v>Libramiento 0206-01-01-0010-9102</v>
          </cell>
          <cell r="E2411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1" t="str">
            <v>11-APR-18</v>
          </cell>
          <cell r="G2411">
            <v>1095984</v>
          </cell>
          <cell r="H2411" t="str">
            <v>18-APR-18</v>
          </cell>
          <cell r="I2411">
            <v>33967</v>
          </cell>
          <cell r="J2411">
            <v>5</v>
          </cell>
          <cell r="K2411" t="str">
            <v>IN</v>
          </cell>
          <cell r="L2411" t="str">
            <v>ENTREGADO</v>
          </cell>
          <cell r="M2411">
            <v>1</v>
          </cell>
          <cell r="N2411">
            <v>43261</v>
          </cell>
          <cell r="O2411">
            <v>43261</v>
          </cell>
          <cell r="P2411">
            <v>46440</v>
          </cell>
          <cell r="Q2411">
            <v>0</v>
          </cell>
          <cell r="R2411">
            <v>0</v>
          </cell>
        </row>
        <row r="2412">
          <cell r="A2412">
            <v>37332</v>
          </cell>
          <cell r="B2412" t="str">
            <v>Fuenta Especifica 0100 FONDO GENERAL</v>
          </cell>
          <cell r="C2412" t="str">
            <v>Capitulo 0206 MINISTERIO DE EDUCACIÓN</v>
          </cell>
          <cell r="D2412" t="str">
            <v>Libramiento 0206-01-01-0010-9106</v>
          </cell>
          <cell r="E2412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2" t="str">
            <v>11-APR-18</v>
          </cell>
          <cell r="G2412">
            <v>11209145.27</v>
          </cell>
          <cell r="H2412" t="str">
            <v>25-APR-18</v>
          </cell>
          <cell r="I2412">
            <v>37332</v>
          </cell>
          <cell r="J2412">
            <v>7</v>
          </cell>
          <cell r="K2412" t="str">
            <v>IN</v>
          </cell>
          <cell r="L2412" t="str">
            <v>ENTREGADO</v>
          </cell>
          <cell r="M2412">
            <v>1</v>
          </cell>
          <cell r="N2412">
            <v>46976</v>
          </cell>
          <cell r="O2412">
            <v>46976</v>
          </cell>
          <cell r="P2412">
            <v>520544.8</v>
          </cell>
          <cell r="Q2412">
            <v>0</v>
          </cell>
          <cell r="R2412">
            <v>0</v>
          </cell>
        </row>
        <row r="2413">
          <cell r="A2413">
            <v>37332</v>
          </cell>
          <cell r="B2413" t="str">
            <v>Fuenta Especifica 0100 FONDO GENERAL</v>
          </cell>
          <cell r="C2413" t="str">
            <v>Capitulo 0206 MINISTERIO DE EDUCACIÓN</v>
          </cell>
          <cell r="D2413" t="str">
            <v>Libramiento 0206-01-01-0010-9106</v>
          </cell>
          <cell r="E2413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3" t="str">
            <v>11-APR-18</v>
          </cell>
          <cell r="G2413">
            <v>11209145.27</v>
          </cell>
          <cell r="H2413" t="str">
            <v>25-APR-18</v>
          </cell>
          <cell r="I2413">
            <v>37332</v>
          </cell>
          <cell r="J2413">
            <v>7</v>
          </cell>
          <cell r="K2413" t="str">
            <v>TR</v>
          </cell>
          <cell r="L2413" t="str">
            <v>Conciliado</v>
          </cell>
          <cell r="M2413">
            <v>1</v>
          </cell>
          <cell r="N2413">
            <v>3377811</v>
          </cell>
          <cell r="O2413">
            <v>3377811</v>
          </cell>
          <cell r="P2413">
            <v>10688600.470000001</v>
          </cell>
          <cell r="Q2413">
            <v>0</v>
          </cell>
          <cell r="R2413">
            <v>0</v>
          </cell>
        </row>
        <row r="2414">
          <cell r="A2414">
            <v>36435</v>
          </cell>
          <cell r="B2414" t="str">
            <v>Fuenta Especifica 0100 FONDO GENERAL</v>
          </cell>
          <cell r="C2414" t="str">
            <v>Capitulo 0206 MINISTERIO DE EDUCACIÓN</v>
          </cell>
          <cell r="D2414" t="str">
            <v>Libramiento 0206-01-01-0010-9108</v>
          </cell>
          <cell r="E2414" t="str">
            <v>PAGO SUM. ALIM. ESC. JEE. CORRESP. AL MES ENERO 2018, S/FACT. NCF: 00006. CARTAS COMPROMISO NOS. 02223, 07326 Y 09774, OC. 6213.</v>
          </cell>
          <cell r="F2414" t="str">
            <v>11-APR-18</v>
          </cell>
          <cell r="G2414">
            <v>937203.19999999995</v>
          </cell>
          <cell r="H2414" t="str">
            <v>24-APR-18</v>
          </cell>
          <cell r="I2414">
            <v>36435</v>
          </cell>
          <cell r="J2414">
            <v>1</v>
          </cell>
          <cell r="K2414" t="str">
            <v>TR</v>
          </cell>
          <cell r="L2414" t="str">
            <v>Conciliado</v>
          </cell>
          <cell r="M2414">
            <v>1</v>
          </cell>
          <cell r="N2414">
            <v>3304684</v>
          </cell>
          <cell r="O2414">
            <v>3304684</v>
          </cell>
          <cell r="P2414">
            <v>897491.2</v>
          </cell>
          <cell r="Q2414">
            <v>0</v>
          </cell>
          <cell r="R2414">
            <v>0</v>
          </cell>
        </row>
        <row r="2415">
          <cell r="A2415">
            <v>36435</v>
          </cell>
          <cell r="B2415" t="str">
            <v>Fuenta Especifica 0100 FONDO GENERAL</v>
          </cell>
          <cell r="C2415" t="str">
            <v>Capitulo 0206 MINISTERIO DE EDUCACIÓN</v>
          </cell>
          <cell r="D2415" t="str">
            <v>Libramiento 0206-01-01-0010-9108</v>
          </cell>
          <cell r="E2415" t="str">
            <v>PAGO SUM. ALIM. ESC. JEE. CORRESP. AL MES ENERO 2018, S/FACT. NCF: 00006. CARTAS COMPROMISO NOS. 02223, 07326 Y 09774, OC. 6213.</v>
          </cell>
          <cell r="F2415" t="str">
            <v>11-APR-18</v>
          </cell>
          <cell r="G2415">
            <v>937203.19999999995</v>
          </cell>
          <cell r="H2415" t="str">
            <v>24-APR-18</v>
          </cell>
          <cell r="I2415">
            <v>36435</v>
          </cell>
          <cell r="J2415">
            <v>1</v>
          </cell>
          <cell r="K2415" t="str">
            <v>IN</v>
          </cell>
          <cell r="L2415" t="str">
            <v>ENTREGADO</v>
          </cell>
          <cell r="M2415">
            <v>1</v>
          </cell>
          <cell r="N2415">
            <v>45727</v>
          </cell>
          <cell r="O2415">
            <v>45727</v>
          </cell>
          <cell r="P2415">
            <v>39712</v>
          </cell>
          <cell r="Q2415">
            <v>0</v>
          </cell>
          <cell r="R2415">
            <v>0</v>
          </cell>
        </row>
        <row r="2416">
          <cell r="A2416">
            <v>36436</v>
          </cell>
          <cell r="B2416" t="str">
            <v>Fuenta Especifica 0100 FONDO GENERAL</v>
          </cell>
          <cell r="C2416" t="str">
            <v>Capitulo 0206 MINISTERIO DE EDUCACIÓN</v>
          </cell>
          <cell r="D2416" t="str">
            <v>Libramiento 0206-01-01-0010-9109</v>
          </cell>
          <cell r="E2416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6" t="str">
            <v>11-APR-18</v>
          </cell>
          <cell r="G2416">
            <v>846579.19999999995</v>
          </cell>
          <cell r="H2416" t="str">
            <v>24-APR-18</v>
          </cell>
          <cell r="I2416">
            <v>36436</v>
          </cell>
          <cell r="J2416">
            <v>1</v>
          </cell>
          <cell r="K2416" t="str">
            <v>TR</v>
          </cell>
          <cell r="L2416" t="str">
            <v>Conciliado</v>
          </cell>
          <cell r="M2416">
            <v>1</v>
          </cell>
          <cell r="N2416">
            <v>3306826</v>
          </cell>
          <cell r="O2416">
            <v>3306826</v>
          </cell>
          <cell r="P2416">
            <v>686316.8</v>
          </cell>
          <cell r="Q2416">
            <v>0</v>
          </cell>
          <cell r="R2416">
            <v>0</v>
          </cell>
        </row>
        <row r="2417">
          <cell r="A2417">
            <v>36436</v>
          </cell>
          <cell r="B2417" t="str">
            <v>Fuenta Especifica 0100 FONDO GENERAL</v>
          </cell>
          <cell r="C2417" t="str">
            <v>Capitulo 0206 MINISTERIO DE EDUCACIÓN</v>
          </cell>
          <cell r="D2417" t="str">
            <v>Libramiento 0206-01-01-0010-9109</v>
          </cell>
          <cell r="E2417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7" t="str">
            <v>11-APR-18</v>
          </cell>
          <cell r="G2417">
            <v>846579.19999999995</v>
          </cell>
          <cell r="H2417" t="str">
            <v>24-APR-18</v>
          </cell>
          <cell r="I2417">
            <v>36436</v>
          </cell>
          <cell r="J2417">
            <v>1</v>
          </cell>
          <cell r="K2417" t="str">
            <v>IN</v>
          </cell>
          <cell r="L2417" t="str">
            <v>ENTREGADO</v>
          </cell>
          <cell r="M2417">
            <v>1</v>
          </cell>
          <cell r="N2417">
            <v>45742</v>
          </cell>
          <cell r="O2417">
            <v>45742</v>
          </cell>
          <cell r="P2417">
            <v>35872</v>
          </cell>
          <cell r="Q2417">
            <v>0</v>
          </cell>
          <cell r="R2417">
            <v>0</v>
          </cell>
        </row>
        <row r="2418">
          <cell r="A2418">
            <v>36436</v>
          </cell>
          <cell r="B2418" t="str">
            <v>Fuenta Especifica 0100 FONDO GENERAL</v>
          </cell>
          <cell r="C2418" t="str">
            <v>Capitulo 0206 MINISTERIO DE EDUCACIÓN</v>
          </cell>
          <cell r="D2418" t="str">
            <v>Libramiento 0206-01-01-0010-9109</v>
          </cell>
          <cell r="E2418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8" t="str">
            <v>11-APR-18</v>
          </cell>
          <cell r="G2418">
            <v>846579.19999999995</v>
          </cell>
          <cell r="H2418" t="str">
            <v>24-APR-18</v>
          </cell>
          <cell r="I2418">
            <v>36436</v>
          </cell>
          <cell r="J2418">
            <v>1</v>
          </cell>
          <cell r="K2418" t="str">
            <v>TR</v>
          </cell>
          <cell r="L2418" t="str">
            <v>Conciliado</v>
          </cell>
          <cell r="M2418">
            <v>1</v>
          </cell>
          <cell r="N2418">
            <v>3304685</v>
          </cell>
          <cell r="O2418">
            <v>3304685</v>
          </cell>
          <cell r="P2418">
            <v>124390.39999999999</v>
          </cell>
          <cell r="Q2418">
            <v>0</v>
          </cell>
          <cell r="R2418">
            <v>0</v>
          </cell>
        </row>
        <row r="2419">
          <cell r="A2419">
            <v>37592</v>
          </cell>
          <cell r="B2419" t="str">
            <v>Fuenta Especifica 0100 FONDO GENERAL</v>
          </cell>
          <cell r="C2419" t="str">
            <v>Capitulo 0206 MINISTERIO DE EDUCACIÓN</v>
          </cell>
          <cell r="D2419" t="str">
            <v>Libramiento 0206-01-01-0010-9111</v>
          </cell>
          <cell r="E2419" t="str">
            <v>PAGO POR SUM. DE ALIM. ESC. PAE REAL, CORRESP. AL MES DE OCT., NOV. Y DIC. 2017, SEGÚN FACT. No. 00079, 00081 Y 00082 Y NC 00023, 00024 Y 00025 CONTRATO NO. 329/17 Y OC 6060 MENOS ANTICIPO</v>
          </cell>
          <cell r="F2419" t="str">
            <v>11-APR-18</v>
          </cell>
          <cell r="G2419">
            <v>2010315.72</v>
          </cell>
          <cell r="H2419" t="str">
            <v>26-APR-18</v>
          </cell>
          <cell r="I2419">
            <v>37592</v>
          </cell>
          <cell r="J2419">
            <v>1</v>
          </cell>
          <cell r="K2419" t="str">
            <v>IN</v>
          </cell>
          <cell r="L2419" t="str">
            <v>ENTREGADO</v>
          </cell>
          <cell r="M2419">
            <v>1</v>
          </cell>
          <cell r="N2419">
            <v>47235</v>
          </cell>
          <cell r="O2419">
            <v>47235</v>
          </cell>
          <cell r="P2419">
            <v>95461.31</v>
          </cell>
          <cell r="Q2419">
            <v>0</v>
          </cell>
          <cell r="R2419">
            <v>0</v>
          </cell>
        </row>
        <row r="2420">
          <cell r="A2420">
            <v>37592</v>
          </cell>
          <cell r="B2420" t="str">
            <v>Fuenta Especifica 0100 FONDO GENERAL</v>
          </cell>
          <cell r="C2420" t="str">
            <v>Capitulo 0206 MINISTERIO DE EDUCACIÓN</v>
          </cell>
          <cell r="D2420" t="str">
            <v>Libramiento 0206-01-01-0010-9111</v>
          </cell>
          <cell r="E2420" t="str">
            <v>PAGO POR SUM. DE ALIM. ESC. PAE REAL, CORRESP. AL MES DE OCT., NOV. Y DIC. 2017, SEGÚN FACT. No. 00079, 00081 Y 00082 Y NC 00023, 00024 Y 00025 CONTRATO NO. 329/17 Y OC 6060 MENOS ANTICIPO</v>
          </cell>
          <cell r="F2420" t="str">
            <v>11-APR-18</v>
          </cell>
          <cell r="G2420">
            <v>2010315.72</v>
          </cell>
          <cell r="H2420" t="str">
            <v>26-APR-18</v>
          </cell>
          <cell r="I2420">
            <v>37592</v>
          </cell>
          <cell r="J2420">
            <v>1</v>
          </cell>
          <cell r="K2420" t="str">
            <v>TR</v>
          </cell>
          <cell r="L2420" t="str">
            <v>Conciliado</v>
          </cell>
          <cell r="M2420">
            <v>1</v>
          </cell>
          <cell r="N2420">
            <v>3380138</v>
          </cell>
          <cell r="O2420">
            <v>3380138</v>
          </cell>
          <cell r="P2420">
            <v>1098461.51</v>
          </cell>
          <cell r="Q2420">
            <v>0</v>
          </cell>
          <cell r="R2420">
            <v>0</v>
          </cell>
        </row>
        <row r="2421">
          <cell r="A2421">
            <v>37592</v>
          </cell>
          <cell r="B2421" t="str">
            <v>Fuenta Especifica 0100 FONDO GENERAL</v>
          </cell>
          <cell r="C2421" t="str">
            <v>Capitulo 0206 MINISTERIO DE EDUCACIÓN</v>
          </cell>
          <cell r="D2421" t="str">
            <v>Libramiento 0206-01-01-0010-9111</v>
          </cell>
          <cell r="E2421" t="str">
            <v>PAGO POR SUM. DE ALIM. ESC. PAE REAL, CORRESP. AL MES DE OCT., NOV. Y DIC. 2017, SEGÚN FACT. No. 00079, 00081 Y 00082 Y NC 00023, 00024 Y 00025 CONTRATO NO. 329/17 Y OC 6060 MENOS ANTICIPO</v>
          </cell>
          <cell r="F2421" t="str">
            <v>11-APR-18</v>
          </cell>
          <cell r="G2421">
            <v>2010315.72</v>
          </cell>
          <cell r="H2421" t="str">
            <v>26-APR-18</v>
          </cell>
          <cell r="I2421">
            <v>37592</v>
          </cell>
          <cell r="J2421">
            <v>1</v>
          </cell>
          <cell r="K2421" t="str">
            <v>TR</v>
          </cell>
          <cell r="L2421" t="str">
            <v>Conciliado</v>
          </cell>
          <cell r="M2421">
            <v>1</v>
          </cell>
          <cell r="N2421">
            <v>3632683</v>
          </cell>
          <cell r="O2421">
            <v>3632683</v>
          </cell>
          <cell r="P2421">
            <v>816392.9</v>
          </cell>
          <cell r="Q2421">
            <v>0</v>
          </cell>
          <cell r="R2421">
            <v>0</v>
          </cell>
        </row>
        <row r="2422">
          <cell r="A2422">
            <v>36317</v>
          </cell>
          <cell r="B2422" t="str">
            <v>Fuenta Especifica 0100 FONDO GENERAL</v>
          </cell>
          <cell r="C2422" t="str">
            <v>Capitulo 0206 MINISTERIO DE EDUCACIÓN</v>
          </cell>
          <cell r="D2422" t="str">
            <v>Libramiento 0206-01-01-0010-9112</v>
          </cell>
          <cell r="E2422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2" t="str">
            <v>11-APR-18</v>
          </cell>
          <cell r="G2422">
            <v>236525.7</v>
          </cell>
          <cell r="H2422" t="str">
            <v>24-APR-18</v>
          </cell>
          <cell r="I2422">
            <v>36317</v>
          </cell>
          <cell r="J2422">
            <v>4</v>
          </cell>
          <cell r="K2422" t="str">
            <v>IN</v>
          </cell>
          <cell r="L2422" t="str">
            <v>ENTREGADO</v>
          </cell>
          <cell r="M2422">
            <v>1</v>
          </cell>
          <cell r="N2422">
            <v>45939</v>
          </cell>
          <cell r="O2422">
            <v>45939</v>
          </cell>
          <cell r="P2422">
            <v>2151.91</v>
          </cell>
          <cell r="Q2422">
            <v>0</v>
          </cell>
          <cell r="R2422">
            <v>0</v>
          </cell>
        </row>
        <row r="2423">
          <cell r="A2423">
            <v>36317</v>
          </cell>
          <cell r="B2423" t="str">
            <v>Fuenta Especifica 0100 FONDO GENERAL</v>
          </cell>
          <cell r="C2423" t="str">
            <v>Capitulo 0206 MINISTERIO DE EDUCACIÓN</v>
          </cell>
          <cell r="D2423" t="str">
            <v>Libramiento 0206-01-01-0010-9112</v>
          </cell>
          <cell r="E2423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3" t="str">
            <v>11-APR-18</v>
          </cell>
          <cell r="G2423">
            <v>236525.7</v>
          </cell>
          <cell r="H2423" t="str">
            <v>24-APR-18</v>
          </cell>
          <cell r="I2423">
            <v>36317</v>
          </cell>
          <cell r="J2423">
            <v>4</v>
          </cell>
          <cell r="K2423" t="str">
            <v>TR</v>
          </cell>
          <cell r="L2423" t="str">
            <v>Conciliado</v>
          </cell>
          <cell r="M2423">
            <v>1</v>
          </cell>
          <cell r="N2423">
            <v>3306801</v>
          </cell>
          <cell r="O2423">
            <v>3306801</v>
          </cell>
          <cell r="P2423">
            <v>234373.79</v>
          </cell>
          <cell r="Q2423">
            <v>0</v>
          </cell>
          <cell r="R2423">
            <v>0</v>
          </cell>
        </row>
        <row r="2424">
          <cell r="A2424">
            <v>36318</v>
          </cell>
          <cell r="B2424" t="str">
            <v>Fuenta Especifica 0100 FONDO GENERAL</v>
          </cell>
          <cell r="C2424" t="str">
            <v>Capitulo 0206 MINISTERIO DE EDUCACIÓN</v>
          </cell>
          <cell r="D2424" t="str">
            <v>Libramiento 0206-01-01-0010-9114</v>
          </cell>
          <cell r="E2424" t="str">
            <v>PAGO POR SUM. ALIM. ESC. UM. CORRESP. A ENERO/2018, SEGUN FACT. NCF: 00026, NC. 00006, CONT. 452/2017, OC. 6549,MENOS ANTICIPO.</v>
          </cell>
          <cell r="F2424" t="str">
            <v>11-APR-18</v>
          </cell>
          <cell r="G2424">
            <v>712665.26</v>
          </cell>
          <cell r="H2424" t="str">
            <v>24-APR-18</v>
          </cell>
          <cell r="I2424">
            <v>36318</v>
          </cell>
          <cell r="J2424">
            <v>4</v>
          </cell>
          <cell r="K2424" t="str">
            <v>TR</v>
          </cell>
          <cell r="L2424" t="str">
            <v>Conciliado</v>
          </cell>
          <cell r="M2424">
            <v>1</v>
          </cell>
          <cell r="N2424">
            <v>3298011</v>
          </cell>
          <cell r="O2424">
            <v>3298011</v>
          </cell>
          <cell r="P2424">
            <v>680232.09</v>
          </cell>
          <cell r="Q2424">
            <v>0</v>
          </cell>
          <cell r="R2424">
            <v>0</v>
          </cell>
        </row>
        <row r="2425">
          <cell r="A2425">
            <v>36318</v>
          </cell>
          <cell r="B2425" t="str">
            <v>Fuenta Especifica 0100 FONDO GENERAL</v>
          </cell>
          <cell r="C2425" t="str">
            <v>Capitulo 0206 MINISTERIO DE EDUCACIÓN</v>
          </cell>
          <cell r="D2425" t="str">
            <v>Libramiento 0206-01-01-0010-9114</v>
          </cell>
          <cell r="E2425" t="str">
            <v>PAGO POR SUM. ALIM. ESC. UM. CORRESP. A ENERO/2018, SEGUN FACT. NCF: 00026, NC. 00006, CONT. 452/2017, OC. 6549,MENOS ANTICIPO.</v>
          </cell>
          <cell r="F2425" t="str">
            <v>11-APR-18</v>
          </cell>
          <cell r="G2425">
            <v>712665.26</v>
          </cell>
          <cell r="H2425" t="str">
            <v>24-APR-18</v>
          </cell>
          <cell r="I2425">
            <v>36318</v>
          </cell>
          <cell r="J2425">
            <v>4</v>
          </cell>
          <cell r="K2425" t="str">
            <v>IN</v>
          </cell>
          <cell r="L2425" t="str">
            <v>ENTREGADO</v>
          </cell>
          <cell r="M2425">
            <v>1</v>
          </cell>
          <cell r="N2425">
            <v>45940</v>
          </cell>
          <cell r="O2425">
            <v>45940</v>
          </cell>
          <cell r="P2425">
            <v>32433.17</v>
          </cell>
          <cell r="Q2425">
            <v>0</v>
          </cell>
          <cell r="R2425">
            <v>0</v>
          </cell>
        </row>
        <row r="2426">
          <cell r="A2426">
            <v>37568</v>
          </cell>
          <cell r="B2426" t="str">
            <v>Fuenta Especifica 0100 FONDO GENERAL</v>
          </cell>
          <cell r="C2426" t="str">
            <v>Capitulo 0206 MINISTERIO DE EDUCACIÓN</v>
          </cell>
          <cell r="D2426" t="str">
            <v>Libramiento 0206-01-01-0010-9118</v>
          </cell>
          <cell r="E2426" t="str">
            <v>PAGO SUM. ALIM. ESC. UM CORRESP. AL MES ENERO 2018, SEGUN FACT. NCF.: 00057 Y NC 00046, DEL CONTRATO NO. 254/17 Y OC 6359 MENOS ANTICIPO.</v>
          </cell>
          <cell r="F2426" t="str">
            <v>11-APR-18</v>
          </cell>
          <cell r="G2426">
            <v>273386.96000000002</v>
          </cell>
          <cell r="H2426" t="str">
            <v>26-APR-18</v>
          </cell>
          <cell r="I2426">
            <v>37568</v>
          </cell>
          <cell r="J2426">
            <v>3</v>
          </cell>
          <cell r="K2426" t="str">
            <v>TR</v>
          </cell>
          <cell r="L2426" t="str">
            <v>Conciliado</v>
          </cell>
          <cell r="M2426">
            <v>1</v>
          </cell>
          <cell r="N2426">
            <v>3615250</v>
          </cell>
          <cell r="O2426">
            <v>3615250</v>
          </cell>
          <cell r="P2426">
            <v>260884.25</v>
          </cell>
          <cell r="Q2426">
            <v>0</v>
          </cell>
          <cell r="R2426">
            <v>0</v>
          </cell>
        </row>
        <row r="2427">
          <cell r="A2427">
            <v>37568</v>
          </cell>
          <cell r="B2427" t="str">
            <v>Fuenta Especifica 0100 FONDO GENERAL</v>
          </cell>
          <cell r="C2427" t="str">
            <v>Capitulo 0206 MINISTERIO DE EDUCACIÓN</v>
          </cell>
          <cell r="D2427" t="str">
            <v>Libramiento 0206-01-01-0010-9118</v>
          </cell>
          <cell r="E2427" t="str">
            <v>PAGO SUM. ALIM. ESC. UM CORRESP. AL MES ENERO 2018, SEGUN FACT. NCF.: 00057 Y NC 00046, DEL CONTRATO NO. 254/17 Y OC 6359 MENOS ANTICIPO.</v>
          </cell>
          <cell r="F2427" t="str">
            <v>11-APR-18</v>
          </cell>
          <cell r="G2427">
            <v>273386.96000000002</v>
          </cell>
          <cell r="H2427" t="str">
            <v>26-APR-18</v>
          </cell>
          <cell r="I2427">
            <v>37568</v>
          </cell>
          <cell r="J2427">
            <v>3</v>
          </cell>
          <cell r="K2427" t="str">
            <v>IN</v>
          </cell>
          <cell r="L2427" t="str">
            <v>ENTREGADO</v>
          </cell>
          <cell r="M2427">
            <v>1</v>
          </cell>
          <cell r="N2427">
            <v>47225</v>
          </cell>
          <cell r="O2427">
            <v>47225</v>
          </cell>
          <cell r="P2427">
            <v>12502.71</v>
          </cell>
          <cell r="Q2427">
            <v>0</v>
          </cell>
          <cell r="R2427">
            <v>0</v>
          </cell>
        </row>
        <row r="2428">
          <cell r="A2428">
            <v>36319</v>
          </cell>
          <cell r="B2428" t="str">
            <v>Fuenta Especifica 0100 FONDO GENERAL</v>
          </cell>
          <cell r="C2428" t="str">
            <v>Capitulo 0206 MINISTERIO DE EDUCACIÓN</v>
          </cell>
          <cell r="D2428" t="str">
            <v>Libramiento 0206-01-01-0010-9120</v>
          </cell>
          <cell r="E2428" t="str">
            <v>PAGO SUM. ALIM. ESC. UM ,CORRESP. AL MES DE ENERO 2018, SEGUN FACT. NCF.: 00031 Y NC 00031, DEL CONTRATO NO. 415/2017 Y OC 6459 ,MENOS ANTICIPO.</v>
          </cell>
          <cell r="F2428" t="str">
            <v>11-APR-18</v>
          </cell>
          <cell r="G2428">
            <v>382998.61</v>
          </cell>
          <cell r="H2428" t="str">
            <v>24-APR-18</v>
          </cell>
          <cell r="I2428">
            <v>36319</v>
          </cell>
          <cell r="J2428">
            <v>4</v>
          </cell>
          <cell r="K2428" t="str">
            <v>TR</v>
          </cell>
          <cell r="L2428" t="str">
            <v>Conciliado</v>
          </cell>
          <cell r="M2428">
            <v>1</v>
          </cell>
          <cell r="N2428">
            <v>3298012</v>
          </cell>
          <cell r="O2428">
            <v>3298012</v>
          </cell>
          <cell r="P2428">
            <v>379498.68</v>
          </cell>
          <cell r="Q2428">
            <v>0</v>
          </cell>
          <cell r="R2428">
            <v>0</v>
          </cell>
        </row>
        <row r="2429">
          <cell r="A2429">
            <v>36319</v>
          </cell>
          <cell r="B2429" t="str">
            <v>Fuenta Especifica 0100 FONDO GENERAL</v>
          </cell>
          <cell r="C2429" t="str">
            <v>Capitulo 0206 MINISTERIO DE EDUCACIÓN</v>
          </cell>
          <cell r="D2429" t="str">
            <v>Libramiento 0206-01-01-0010-9120</v>
          </cell>
          <cell r="E2429" t="str">
            <v>PAGO SUM. ALIM. ESC. UM ,CORRESP. AL MES DE ENERO 2018, SEGUN FACT. NCF.: 00031 Y NC 00031, DEL CONTRATO NO. 415/2017 Y OC 6459 ,MENOS ANTICIPO.</v>
          </cell>
          <cell r="F2429" t="str">
            <v>11-APR-18</v>
          </cell>
          <cell r="G2429">
            <v>382998.61</v>
          </cell>
          <cell r="H2429" t="str">
            <v>24-APR-18</v>
          </cell>
          <cell r="I2429">
            <v>36319</v>
          </cell>
          <cell r="J2429">
            <v>4</v>
          </cell>
          <cell r="K2429" t="str">
            <v>IN</v>
          </cell>
          <cell r="L2429" t="str">
            <v>ENTREGADO</v>
          </cell>
          <cell r="M2429">
            <v>1</v>
          </cell>
          <cell r="N2429">
            <v>45941</v>
          </cell>
          <cell r="O2429">
            <v>45941</v>
          </cell>
          <cell r="P2429">
            <v>3499.93</v>
          </cell>
          <cell r="Q2429">
            <v>0</v>
          </cell>
          <cell r="R2429">
            <v>0</v>
          </cell>
        </row>
        <row r="2430">
          <cell r="A2430">
            <v>36991</v>
          </cell>
          <cell r="B2430" t="str">
            <v>Fuenta Especifica 0100 FONDO GENERAL</v>
          </cell>
          <cell r="C2430" t="str">
            <v>Capitulo 0206 MINISTERIO DE EDUCACIÓN</v>
          </cell>
          <cell r="D2430" t="str">
            <v>Libramiento 0206-01-01-0010-9145</v>
          </cell>
          <cell r="E2430" t="str">
            <v>ADQUIS.DE MATERIALES UTILIZADOS EN LA INSPECCIÓN DE LAS PLANTAS PROCESADORAS DE PRODUCTOS DEL PAE. SEGUN REQ.DE FECHA 18.09.17, OC 6540 FACT. 00491</v>
          </cell>
          <cell r="F2430" t="str">
            <v>12-APR-18</v>
          </cell>
          <cell r="G2430">
            <v>575884.94999999995</v>
          </cell>
          <cell r="H2430" t="str">
            <v>25-APR-18</v>
          </cell>
          <cell r="I2430">
            <v>36991</v>
          </cell>
          <cell r="J2430">
            <v>1</v>
          </cell>
          <cell r="K2430" t="str">
            <v>TR</v>
          </cell>
          <cell r="L2430" t="str">
            <v>Conciliado</v>
          </cell>
          <cell r="M2430">
            <v>1</v>
          </cell>
          <cell r="N2430">
            <v>3319606</v>
          </cell>
          <cell r="O2430">
            <v>3319606</v>
          </cell>
          <cell r="P2430">
            <v>551483.04</v>
          </cell>
          <cell r="Q2430">
            <v>0</v>
          </cell>
          <cell r="R2430">
            <v>0</v>
          </cell>
        </row>
        <row r="2431">
          <cell r="A2431">
            <v>36991</v>
          </cell>
          <cell r="B2431" t="str">
            <v>Fuenta Especifica 0100 FONDO GENERAL</v>
          </cell>
          <cell r="C2431" t="str">
            <v>Capitulo 0206 MINISTERIO DE EDUCACIÓN</v>
          </cell>
          <cell r="D2431" t="str">
            <v>Libramiento 0206-01-01-0010-9145</v>
          </cell>
          <cell r="E2431" t="str">
            <v>ADQUIS.DE MATERIALES UTILIZADOS EN LA INSPECCIÓN DE LAS PLANTAS PROCESADORAS DE PRODUCTOS DEL PAE. SEGUN REQ.DE FECHA 18.09.17, OC 6540 FACT. 00491</v>
          </cell>
          <cell r="F2431" t="str">
            <v>12-APR-18</v>
          </cell>
          <cell r="G2431">
            <v>575884.94999999995</v>
          </cell>
          <cell r="H2431" t="str">
            <v>25-APR-18</v>
          </cell>
          <cell r="I2431">
            <v>36991</v>
          </cell>
          <cell r="J2431">
            <v>1</v>
          </cell>
          <cell r="K2431" t="str">
            <v>IN</v>
          </cell>
          <cell r="L2431" t="str">
            <v>ENTREGADO</v>
          </cell>
          <cell r="M2431">
            <v>1</v>
          </cell>
          <cell r="N2431">
            <v>46591</v>
          </cell>
          <cell r="O2431">
            <v>46591</v>
          </cell>
          <cell r="P2431">
            <v>24401.91</v>
          </cell>
          <cell r="Q2431">
            <v>0</v>
          </cell>
          <cell r="R2431">
            <v>0</v>
          </cell>
        </row>
        <row r="2432">
          <cell r="A2432">
            <v>36437</v>
          </cell>
          <cell r="B2432" t="str">
            <v>Fuenta Especifica 0100 FONDO GENERAL</v>
          </cell>
          <cell r="C2432" t="str">
            <v>Capitulo 0206 MINISTERIO DE EDUCACIÓN</v>
          </cell>
          <cell r="D2432" t="str">
            <v>Libramiento 0206-01-01-0010-9146</v>
          </cell>
          <cell r="E2432" t="str">
            <v>PAGO POR SUM. DE ALIM. ESC. JEE. CORRESP. AL MES DE ENERO 2018, S/FACT. 00017. CARTAS COMPROMISO 04092 Y 04170. OC 6641</v>
          </cell>
          <cell r="F2432" t="str">
            <v>12-APR-18</v>
          </cell>
          <cell r="G2432">
            <v>914594.4</v>
          </cell>
          <cell r="H2432" t="str">
            <v>24-APR-18</v>
          </cell>
          <cell r="I2432">
            <v>36437</v>
          </cell>
          <cell r="J2432">
            <v>1</v>
          </cell>
          <cell r="K2432" t="str">
            <v>IN</v>
          </cell>
          <cell r="L2432" t="str">
            <v>ENTREGADO</v>
          </cell>
          <cell r="M2432">
            <v>1</v>
          </cell>
          <cell r="N2432">
            <v>45852</v>
          </cell>
          <cell r="O2432">
            <v>45852</v>
          </cell>
          <cell r="P2432">
            <v>38754</v>
          </cell>
          <cell r="Q2432">
            <v>0</v>
          </cell>
          <cell r="R2432">
            <v>0</v>
          </cell>
        </row>
        <row r="2433">
          <cell r="A2433">
            <v>36437</v>
          </cell>
          <cell r="B2433" t="str">
            <v>Fuenta Especifica 0100 FONDO GENERAL</v>
          </cell>
          <cell r="C2433" t="str">
            <v>Capitulo 0206 MINISTERIO DE EDUCACIÓN</v>
          </cell>
          <cell r="D2433" t="str">
            <v>Libramiento 0206-01-01-0010-9146</v>
          </cell>
          <cell r="E2433" t="str">
            <v>PAGO POR SUM. DE ALIM. ESC. JEE. CORRESP. AL MES DE ENERO 2018, S/FACT. 00017. CARTAS COMPROMISO 04092 Y 04170. OC 6641</v>
          </cell>
          <cell r="F2433" t="str">
            <v>12-APR-18</v>
          </cell>
          <cell r="G2433">
            <v>914594.4</v>
          </cell>
          <cell r="H2433" t="str">
            <v>24-APR-18</v>
          </cell>
          <cell r="I2433">
            <v>36437</v>
          </cell>
          <cell r="J2433">
            <v>1</v>
          </cell>
          <cell r="K2433" t="str">
            <v>TR</v>
          </cell>
          <cell r="L2433" t="str">
            <v>Conciliado</v>
          </cell>
          <cell r="M2433">
            <v>1</v>
          </cell>
          <cell r="N2433">
            <v>3304686</v>
          </cell>
          <cell r="O2433">
            <v>3304686</v>
          </cell>
          <cell r="P2433">
            <v>875840.4</v>
          </cell>
          <cell r="Q2433">
            <v>0</v>
          </cell>
          <cell r="R2433">
            <v>0</v>
          </cell>
        </row>
        <row r="2434">
          <cell r="A2434">
            <v>36438</v>
          </cell>
          <cell r="B2434" t="str">
            <v>Fuenta Especifica 0100 FONDO GENERAL</v>
          </cell>
          <cell r="C2434" t="str">
            <v>Capitulo 0206 MINISTERIO DE EDUCACIÓN</v>
          </cell>
          <cell r="D2434" t="str">
            <v>Libramiento 0206-01-01-0010-9147</v>
          </cell>
          <cell r="E2434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4" t="str">
            <v>12-APR-18</v>
          </cell>
          <cell r="G2434">
            <v>1633497.6</v>
          </cell>
          <cell r="H2434" t="str">
            <v>24-APR-18</v>
          </cell>
          <cell r="I2434">
            <v>36438</v>
          </cell>
          <cell r="J2434">
            <v>1</v>
          </cell>
          <cell r="K2434" t="str">
            <v>IN</v>
          </cell>
          <cell r="L2434" t="str">
            <v>ENTREGADO</v>
          </cell>
          <cell r="M2434">
            <v>1</v>
          </cell>
          <cell r="N2434">
            <v>45851</v>
          </cell>
          <cell r="O2434">
            <v>45851</v>
          </cell>
          <cell r="P2434">
            <v>69216</v>
          </cell>
          <cell r="Q2434">
            <v>0</v>
          </cell>
          <cell r="R2434">
            <v>0</v>
          </cell>
        </row>
        <row r="2435">
          <cell r="A2435">
            <v>36438</v>
          </cell>
          <cell r="B2435" t="str">
            <v>Fuenta Especifica 0100 FONDO GENERAL</v>
          </cell>
          <cell r="C2435" t="str">
            <v>Capitulo 0206 MINISTERIO DE EDUCACIÓN</v>
          </cell>
          <cell r="D2435" t="str">
            <v>Libramiento 0206-01-01-0010-9147</v>
          </cell>
          <cell r="E2435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5" t="str">
            <v>12-APR-18</v>
          </cell>
          <cell r="G2435">
            <v>1633497.6</v>
          </cell>
          <cell r="H2435" t="str">
            <v>24-APR-18</v>
          </cell>
          <cell r="I2435">
            <v>36438</v>
          </cell>
          <cell r="J2435">
            <v>1</v>
          </cell>
          <cell r="K2435" t="str">
            <v>TR</v>
          </cell>
          <cell r="L2435" t="str">
            <v>Conciliado</v>
          </cell>
          <cell r="M2435">
            <v>1</v>
          </cell>
          <cell r="N2435">
            <v>3306825</v>
          </cell>
          <cell r="O2435">
            <v>3306825</v>
          </cell>
          <cell r="P2435">
            <v>1564281.6</v>
          </cell>
          <cell r="Q2435">
            <v>0</v>
          </cell>
          <cell r="R2435">
            <v>0</v>
          </cell>
        </row>
        <row r="2436">
          <cell r="A2436">
            <v>37334</v>
          </cell>
          <cell r="B2436" t="str">
            <v>Fuenta Especifica 0100 FONDO GENERAL</v>
          </cell>
          <cell r="C2436" t="str">
            <v>Capitulo 0206 MINISTERIO DE EDUCACIÓN</v>
          </cell>
          <cell r="D2436" t="str">
            <v>Libramiento 0206-01-01-0010-9148</v>
          </cell>
          <cell r="E2436" t="str">
            <v>PAGO SUM. ALIM. ESC. JEE. CORRESP. AL MES DE ENERO 2018, SEGUN FACT. NCF.: 00074, CARTA COMPROMISO NO. 00393, 00205, OC 5948.</v>
          </cell>
          <cell r="F2436" t="str">
            <v>12-APR-18</v>
          </cell>
          <cell r="G2436">
            <v>615488</v>
          </cell>
          <cell r="H2436" t="str">
            <v>25-APR-18</v>
          </cell>
          <cell r="I2436">
            <v>37334</v>
          </cell>
          <cell r="J2436">
            <v>7</v>
          </cell>
          <cell r="K2436" t="str">
            <v>IN</v>
          </cell>
          <cell r="L2436" t="str">
            <v>ENTREGADO</v>
          </cell>
          <cell r="M2436">
            <v>1</v>
          </cell>
          <cell r="N2436">
            <v>46927</v>
          </cell>
          <cell r="O2436">
            <v>46927</v>
          </cell>
          <cell r="P2436">
            <v>26080</v>
          </cell>
          <cell r="Q2436">
            <v>0</v>
          </cell>
          <cell r="R2436">
            <v>0</v>
          </cell>
        </row>
        <row r="2437">
          <cell r="A2437">
            <v>37334</v>
          </cell>
          <cell r="B2437" t="str">
            <v>Fuenta Especifica 0100 FONDO GENERAL</v>
          </cell>
          <cell r="C2437" t="str">
            <v>Capitulo 0206 MINISTERIO DE EDUCACIÓN</v>
          </cell>
          <cell r="D2437" t="str">
            <v>Libramiento 0206-01-01-0010-9148</v>
          </cell>
          <cell r="E2437" t="str">
            <v>PAGO SUM. ALIM. ESC. JEE. CORRESP. AL MES DE ENERO 2018, SEGUN FACT. NCF.: 00074, CARTA COMPROMISO NO. 00393, 00205, OC 5948.</v>
          </cell>
          <cell r="F2437" t="str">
            <v>12-APR-18</v>
          </cell>
          <cell r="G2437">
            <v>615488</v>
          </cell>
          <cell r="H2437" t="str">
            <v>25-APR-18</v>
          </cell>
          <cell r="I2437">
            <v>37334</v>
          </cell>
          <cell r="J2437">
            <v>7</v>
          </cell>
          <cell r="K2437" t="str">
            <v>TR</v>
          </cell>
          <cell r="L2437" t="str">
            <v>Conciliado</v>
          </cell>
          <cell r="M2437">
            <v>1</v>
          </cell>
          <cell r="N2437">
            <v>3377751</v>
          </cell>
          <cell r="O2437">
            <v>3377751</v>
          </cell>
          <cell r="P2437">
            <v>495520</v>
          </cell>
          <cell r="Q2437">
            <v>0</v>
          </cell>
          <cell r="R2437">
            <v>0</v>
          </cell>
        </row>
        <row r="2438">
          <cell r="A2438">
            <v>37334</v>
          </cell>
          <cell r="B2438" t="str">
            <v>Fuenta Especifica 0100 FONDO GENERAL</v>
          </cell>
          <cell r="C2438" t="str">
            <v>Capitulo 0206 MINISTERIO DE EDUCACIÓN</v>
          </cell>
          <cell r="D2438" t="str">
            <v>Libramiento 0206-01-01-0010-9148</v>
          </cell>
          <cell r="E2438" t="str">
            <v>PAGO SUM. ALIM. ESC. JEE. CORRESP. AL MES DE ENERO 2018, SEGUN FACT. NCF.: 00074, CARTA COMPROMISO NO. 00393, 00205, OC 5948.</v>
          </cell>
          <cell r="F2438" t="str">
            <v>12-APR-18</v>
          </cell>
          <cell r="G2438">
            <v>615488</v>
          </cell>
          <cell r="H2438" t="str">
            <v>25-APR-18</v>
          </cell>
          <cell r="I2438">
            <v>37334</v>
          </cell>
          <cell r="J2438">
            <v>7</v>
          </cell>
          <cell r="K2438" t="str">
            <v>IN</v>
          </cell>
          <cell r="L2438" t="str">
            <v>ENTREGADO</v>
          </cell>
          <cell r="M2438">
            <v>1</v>
          </cell>
          <cell r="N2438">
            <v>47012</v>
          </cell>
          <cell r="O2438">
            <v>47012</v>
          </cell>
          <cell r="P2438">
            <v>93888</v>
          </cell>
          <cell r="Q2438">
            <v>0</v>
          </cell>
          <cell r="R2438">
            <v>0</v>
          </cell>
        </row>
        <row r="2439">
          <cell r="A2439">
            <v>37335</v>
          </cell>
          <cell r="B2439" t="str">
            <v>Fuenta Especifica 0100 FONDO GENERAL</v>
          </cell>
          <cell r="C2439" t="str">
            <v>Capitulo 0206 MINISTERIO DE EDUCACIÓN</v>
          </cell>
          <cell r="D2439" t="str">
            <v>Libramiento 0206-01-01-0010-9149</v>
          </cell>
          <cell r="E2439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39" t="str">
            <v>12-APR-18</v>
          </cell>
          <cell r="G2439">
            <v>1823808</v>
          </cell>
          <cell r="H2439" t="str">
            <v>25-APR-18</v>
          </cell>
          <cell r="I2439">
            <v>37335</v>
          </cell>
          <cell r="J2439">
            <v>7</v>
          </cell>
          <cell r="K2439" t="str">
            <v>IN</v>
          </cell>
          <cell r="L2439" t="str">
            <v>ENTREGADO</v>
          </cell>
          <cell r="M2439">
            <v>1</v>
          </cell>
          <cell r="N2439">
            <v>46926</v>
          </cell>
          <cell r="O2439">
            <v>46926</v>
          </cell>
          <cell r="P2439">
            <v>77280</v>
          </cell>
          <cell r="Q2439">
            <v>0</v>
          </cell>
          <cell r="R2439">
            <v>0</v>
          </cell>
        </row>
        <row r="2440">
          <cell r="A2440">
            <v>37335</v>
          </cell>
          <cell r="B2440" t="str">
            <v>Fuenta Especifica 0100 FONDO GENERAL</v>
          </cell>
          <cell r="C2440" t="str">
            <v>Capitulo 0206 MINISTERIO DE EDUCACIÓN</v>
          </cell>
          <cell r="D2440" t="str">
            <v>Libramiento 0206-01-01-0010-9149</v>
          </cell>
          <cell r="E2440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0" t="str">
            <v>12-APR-18</v>
          </cell>
          <cell r="G2440">
            <v>1823808</v>
          </cell>
          <cell r="H2440" t="str">
            <v>25-APR-18</v>
          </cell>
          <cell r="I2440">
            <v>37335</v>
          </cell>
          <cell r="J2440">
            <v>7</v>
          </cell>
          <cell r="K2440" t="str">
            <v>TR</v>
          </cell>
          <cell r="L2440" t="str">
            <v>Conciliado</v>
          </cell>
          <cell r="M2440">
            <v>1</v>
          </cell>
          <cell r="N2440">
            <v>3377752</v>
          </cell>
          <cell r="O2440">
            <v>3377752</v>
          </cell>
          <cell r="P2440">
            <v>41132</v>
          </cell>
          <cell r="Q2440">
            <v>0</v>
          </cell>
          <cell r="R2440">
            <v>0</v>
          </cell>
        </row>
        <row r="2441">
          <cell r="A2441">
            <v>37335</v>
          </cell>
          <cell r="B2441" t="str">
            <v>Fuenta Especifica 0100 FONDO GENERAL</v>
          </cell>
          <cell r="C2441" t="str">
            <v>Capitulo 0206 MINISTERIO DE EDUCACIÓN</v>
          </cell>
          <cell r="D2441" t="str">
            <v>Libramiento 0206-01-01-0010-9149</v>
          </cell>
          <cell r="E2441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1" t="str">
            <v>12-APR-18</v>
          </cell>
          <cell r="G2441">
            <v>1823808</v>
          </cell>
          <cell r="H2441" t="str">
            <v>25-APR-18</v>
          </cell>
          <cell r="I2441">
            <v>37335</v>
          </cell>
          <cell r="J2441">
            <v>7</v>
          </cell>
          <cell r="K2441" t="str">
            <v>TR</v>
          </cell>
          <cell r="L2441" t="str">
            <v>Conciliado</v>
          </cell>
          <cell r="M2441">
            <v>1</v>
          </cell>
          <cell r="N2441">
            <v>3377801</v>
          </cell>
          <cell r="O2441">
            <v>3377801</v>
          </cell>
          <cell r="P2441">
            <v>1705396</v>
          </cell>
          <cell r="Q2441">
            <v>0</v>
          </cell>
          <cell r="R2441">
            <v>0</v>
          </cell>
        </row>
        <row r="2442">
          <cell r="A2442">
            <v>36439</v>
          </cell>
          <cell r="B2442" t="str">
            <v>Fuenta Especifica 0100 FONDO GENERAL</v>
          </cell>
          <cell r="C2442" t="str">
            <v>Capitulo 0206 MINISTERIO DE EDUCACIÓN</v>
          </cell>
          <cell r="D2442" t="str">
            <v>Libramiento 0206-01-01-0010-9150</v>
          </cell>
          <cell r="E2442" t="str">
            <v>PAGO A BANCO AGRICOLA, CEDIDO POR HERIKA VALENTINA TORRES, S/ACTO 863 D/F 04/12/2017 CARTAS 1796,1850, Y AL SUPLIDOR CARTA COMP.1795,1869.SUM. ALIM. JEE, MES DE ENERO 2018, FACT.: 36148, OC. 5835,6800</v>
          </cell>
          <cell r="F2442" t="str">
            <v>12-APR-18</v>
          </cell>
          <cell r="G2442">
            <v>472519.2</v>
          </cell>
          <cell r="H2442" t="str">
            <v>24-APR-18</v>
          </cell>
          <cell r="I2442">
            <v>36439</v>
          </cell>
          <cell r="J2442">
            <v>1</v>
          </cell>
          <cell r="K2442" t="str">
            <v>IN</v>
          </cell>
          <cell r="L2442" t="str">
            <v>ENTREGADO</v>
          </cell>
          <cell r="M2442">
            <v>1</v>
          </cell>
          <cell r="N2442">
            <v>45648</v>
          </cell>
          <cell r="O2442">
            <v>45648</v>
          </cell>
          <cell r="P2442">
            <v>72079.199999999997</v>
          </cell>
          <cell r="Q2442">
            <v>0</v>
          </cell>
          <cell r="R2442">
            <v>0</v>
          </cell>
        </row>
        <row r="2443">
          <cell r="A2443">
            <v>36439</v>
          </cell>
          <cell r="B2443" t="str">
            <v>Fuenta Especifica 0100 FONDO GENERAL</v>
          </cell>
          <cell r="C2443" t="str">
            <v>Capitulo 0206 MINISTERIO DE EDUCACIÓN</v>
          </cell>
          <cell r="D2443" t="str">
            <v>Libramiento 0206-01-01-0010-9150</v>
          </cell>
          <cell r="E2443" t="str">
            <v>PAGO A BANCO AGRICOLA, CEDIDO POR HERIKA VALENTINA TORRES, S/ACTO 863 D/F 04/12/2017 CARTAS 1796,1850, Y AL SUPLIDOR CARTA COMP.1795,1869.SUM. ALIM. JEE, MES DE ENERO 2018, FACT.: 36148, OC. 5835,6800</v>
          </cell>
          <cell r="F2443" t="str">
            <v>12-APR-18</v>
          </cell>
          <cell r="G2443">
            <v>472519.2</v>
          </cell>
          <cell r="H2443" t="str">
            <v>24-APR-18</v>
          </cell>
          <cell r="I2443">
            <v>36439</v>
          </cell>
          <cell r="J2443">
            <v>1</v>
          </cell>
          <cell r="K2443" t="str">
            <v>TR</v>
          </cell>
          <cell r="L2443" t="str">
            <v>Conciliado</v>
          </cell>
          <cell r="M2443">
            <v>1</v>
          </cell>
          <cell r="N2443">
            <v>3304687</v>
          </cell>
          <cell r="O2443">
            <v>3304687</v>
          </cell>
          <cell r="P2443">
            <v>144172</v>
          </cell>
          <cell r="Q2443">
            <v>0</v>
          </cell>
          <cell r="R2443">
            <v>0</v>
          </cell>
        </row>
        <row r="2444">
          <cell r="A2444">
            <v>36439</v>
          </cell>
          <cell r="B2444" t="str">
            <v>Fuenta Especifica 0100 FONDO GENERAL</v>
          </cell>
          <cell r="C2444" t="str">
            <v>Capitulo 0206 MINISTERIO DE EDUCACIÓN</v>
          </cell>
          <cell r="D2444" t="str">
            <v>Libramiento 0206-01-01-0010-9150</v>
          </cell>
          <cell r="E2444" t="str">
            <v>PAGO A BANCO AGRICOLA, CEDIDO POR HERIKA VALENTINA TORRES, S/ACTO 863 D/F 04/12/2017 CARTAS 1796,1850, Y AL SUPLIDOR CARTA COMP.1795,1869.SUM. ALIM. JEE, MES DE ENERO 2018, FACT.: 36148, OC. 5835,6800</v>
          </cell>
          <cell r="F2444" t="str">
            <v>12-APR-18</v>
          </cell>
          <cell r="G2444">
            <v>472519.2</v>
          </cell>
          <cell r="H2444" t="str">
            <v>24-APR-18</v>
          </cell>
          <cell r="I2444">
            <v>36439</v>
          </cell>
          <cell r="J2444">
            <v>1</v>
          </cell>
          <cell r="K2444" t="str">
            <v>IN</v>
          </cell>
          <cell r="L2444" t="str">
            <v>ENTREGADO</v>
          </cell>
          <cell r="M2444">
            <v>1</v>
          </cell>
          <cell r="N2444">
            <v>45850</v>
          </cell>
          <cell r="O2444">
            <v>45850</v>
          </cell>
          <cell r="P2444">
            <v>20022</v>
          </cell>
          <cell r="Q2444">
            <v>0</v>
          </cell>
          <cell r="R2444">
            <v>0</v>
          </cell>
        </row>
        <row r="2445">
          <cell r="A2445">
            <v>36439</v>
          </cell>
          <cell r="B2445" t="str">
            <v>Fuenta Especifica 0100 FONDO GENERAL</v>
          </cell>
          <cell r="C2445" t="str">
            <v>Capitulo 0206 MINISTERIO DE EDUCACIÓN</v>
          </cell>
          <cell r="D2445" t="str">
            <v>Libramiento 0206-01-01-0010-9150</v>
          </cell>
          <cell r="E2445" t="str">
            <v>PAGO A BANCO AGRICOLA, CEDIDO POR HERIKA VALENTINA TORRES, S/ACTO 863 D/F 04/12/2017 CARTAS 1796,1850, Y AL SUPLIDOR CARTA COMP.1795,1869.SUM. ALIM. JEE, MES DE ENERO 2018, FACT.: 36148, OC. 5835,6800</v>
          </cell>
          <cell r="F2445" t="str">
            <v>12-APR-18</v>
          </cell>
          <cell r="G2445">
            <v>472519.2</v>
          </cell>
          <cell r="H2445" t="str">
            <v>24-APR-18</v>
          </cell>
          <cell r="I2445">
            <v>36439</v>
          </cell>
          <cell r="J2445">
            <v>1</v>
          </cell>
          <cell r="K2445" t="str">
            <v>TR</v>
          </cell>
          <cell r="L2445" t="str">
            <v>Conciliado</v>
          </cell>
          <cell r="M2445">
            <v>1</v>
          </cell>
          <cell r="N2445">
            <v>3306824</v>
          </cell>
          <cell r="O2445">
            <v>3306824</v>
          </cell>
          <cell r="P2445">
            <v>236246</v>
          </cell>
          <cell r="Q2445">
            <v>0</v>
          </cell>
          <cell r="R2445">
            <v>0</v>
          </cell>
        </row>
        <row r="2446">
          <cell r="A2446">
            <v>36440</v>
          </cell>
          <cell r="B2446" t="str">
            <v>Fuenta Especifica 0100 FONDO GENERAL</v>
          </cell>
          <cell r="C2446" t="str">
            <v>Capitulo 0206 MINISTERIO DE EDUCACIÓN</v>
          </cell>
          <cell r="D2446" t="str">
            <v>Libramiento 0206-01-01-0010-9151</v>
          </cell>
          <cell r="E2446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6" t="str">
            <v>12-APR-18</v>
          </cell>
          <cell r="G2446">
            <v>795225.59999999998</v>
          </cell>
          <cell r="H2446" t="str">
            <v>24-APR-18</v>
          </cell>
          <cell r="I2446">
            <v>36440</v>
          </cell>
          <cell r="J2446">
            <v>1</v>
          </cell>
          <cell r="K2446" t="str">
            <v>IN</v>
          </cell>
          <cell r="L2446" t="str">
            <v>ENTREGADO</v>
          </cell>
          <cell r="M2446">
            <v>1</v>
          </cell>
          <cell r="N2446">
            <v>45970</v>
          </cell>
          <cell r="O2446">
            <v>45970</v>
          </cell>
          <cell r="P2446">
            <v>33696</v>
          </cell>
          <cell r="Q2446">
            <v>0</v>
          </cell>
          <cell r="R2446">
            <v>0</v>
          </cell>
        </row>
        <row r="2447">
          <cell r="A2447">
            <v>36440</v>
          </cell>
          <cell r="B2447" t="str">
            <v>Fuenta Especifica 0100 FONDO GENERAL</v>
          </cell>
          <cell r="C2447" t="str">
            <v>Capitulo 0206 MINISTERIO DE EDUCACIÓN</v>
          </cell>
          <cell r="D2447" t="str">
            <v>Libramiento 0206-01-01-0010-9151</v>
          </cell>
          <cell r="E2447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7" t="str">
            <v>12-APR-18</v>
          </cell>
          <cell r="G2447">
            <v>795225.59999999998</v>
          </cell>
          <cell r="H2447" t="str">
            <v>24-APR-18</v>
          </cell>
          <cell r="I2447">
            <v>36440</v>
          </cell>
          <cell r="J2447">
            <v>1</v>
          </cell>
          <cell r="K2447" t="str">
            <v>IN</v>
          </cell>
          <cell r="L2447" t="str">
            <v>ENTREGADO</v>
          </cell>
          <cell r="M2447">
            <v>1</v>
          </cell>
          <cell r="N2447">
            <v>45647</v>
          </cell>
          <cell r="O2447">
            <v>45647</v>
          </cell>
          <cell r="P2447">
            <v>121305.60000000001</v>
          </cell>
          <cell r="Q2447">
            <v>0</v>
          </cell>
          <cell r="R2447">
            <v>0</v>
          </cell>
        </row>
        <row r="2448">
          <cell r="A2448">
            <v>36440</v>
          </cell>
          <cell r="B2448" t="str">
            <v>Fuenta Especifica 0100 FONDO GENERAL</v>
          </cell>
          <cell r="C2448" t="str">
            <v>Capitulo 0206 MINISTERIO DE EDUCACIÓN</v>
          </cell>
          <cell r="D2448" t="str">
            <v>Libramiento 0206-01-01-0010-9151</v>
          </cell>
          <cell r="E2448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8" t="str">
            <v>12-APR-18</v>
          </cell>
          <cell r="G2448">
            <v>795225.59999999998</v>
          </cell>
          <cell r="H2448" t="str">
            <v>24-APR-18</v>
          </cell>
          <cell r="I2448">
            <v>36440</v>
          </cell>
          <cell r="J2448">
            <v>1</v>
          </cell>
          <cell r="K2448" t="str">
            <v>TR</v>
          </cell>
          <cell r="L2448" t="str">
            <v>Conciliado</v>
          </cell>
          <cell r="M2448">
            <v>1</v>
          </cell>
          <cell r="N2448">
            <v>3306823</v>
          </cell>
          <cell r="O2448">
            <v>3306823</v>
          </cell>
          <cell r="P2448">
            <v>640224</v>
          </cell>
          <cell r="Q2448">
            <v>0</v>
          </cell>
          <cell r="R2448">
            <v>0</v>
          </cell>
        </row>
        <row r="2449">
          <cell r="A2449">
            <v>36320</v>
          </cell>
          <cell r="B2449" t="str">
            <v>Fuenta Especifica 0100 FONDO GENERAL</v>
          </cell>
          <cell r="C2449" t="str">
            <v>Capitulo 0206 MINISTERIO DE EDUCACIÓN</v>
          </cell>
          <cell r="D2449" t="str">
            <v>Libramiento 0206-01-01-0010-9152</v>
          </cell>
          <cell r="E2449" t="str">
            <v>PAGO POR SUM. ALIM. ESC. UM. CORRESP. A ENERO/2018, SEGUN FACT. NCF: 00052, NC. 00036, CONT. 259/2017, OC. 6397, MENOS ANTICIPO.</v>
          </cell>
          <cell r="F2449" t="str">
            <v>12-APR-18</v>
          </cell>
          <cell r="G2449">
            <v>587620.61</v>
          </cell>
          <cell r="H2449" t="str">
            <v>24-APR-18</v>
          </cell>
          <cell r="I2449">
            <v>36320</v>
          </cell>
          <cell r="J2449">
            <v>4</v>
          </cell>
          <cell r="K2449" t="str">
            <v>IN</v>
          </cell>
          <cell r="L2449" t="str">
            <v>ENTREGADO</v>
          </cell>
          <cell r="M2449">
            <v>1</v>
          </cell>
          <cell r="N2449">
            <v>45942</v>
          </cell>
          <cell r="O2449">
            <v>45942</v>
          </cell>
          <cell r="P2449">
            <v>5368.94</v>
          </cell>
          <cell r="Q2449">
            <v>0</v>
          </cell>
          <cell r="R2449">
            <v>0</v>
          </cell>
        </row>
        <row r="2450">
          <cell r="A2450">
            <v>36320</v>
          </cell>
          <cell r="B2450" t="str">
            <v>Fuenta Especifica 0100 FONDO GENERAL</v>
          </cell>
          <cell r="C2450" t="str">
            <v>Capitulo 0206 MINISTERIO DE EDUCACIÓN</v>
          </cell>
          <cell r="D2450" t="str">
            <v>Libramiento 0206-01-01-0010-9152</v>
          </cell>
          <cell r="E2450" t="str">
            <v>PAGO POR SUM. ALIM. ESC. UM. CORRESP. A ENERO/2018, SEGUN FACT. NCF: 00052, NC. 00036, CONT. 259/2017, OC. 6397, MENOS ANTICIPO.</v>
          </cell>
          <cell r="F2450" t="str">
            <v>12-APR-18</v>
          </cell>
          <cell r="G2450">
            <v>587620.61</v>
          </cell>
          <cell r="H2450" t="str">
            <v>24-APR-18</v>
          </cell>
          <cell r="I2450">
            <v>36320</v>
          </cell>
          <cell r="J2450">
            <v>4</v>
          </cell>
          <cell r="K2450" t="str">
            <v>TR</v>
          </cell>
          <cell r="L2450" t="str">
            <v>Conciliado</v>
          </cell>
          <cell r="M2450">
            <v>1</v>
          </cell>
          <cell r="N2450">
            <v>3298013</v>
          </cell>
          <cell r="O2450">
            <v>3298013</v>
          </cell>
          <cell r="P2450">
            <v>582251.67000000004</v>
          </cell>
          <cell r="Q2450">
            <v>0</v>
          </cell>
          <cell r="R2450">
            <v>0</v>
          </cell>
        </row>
        <row r="2451">
          <cell r="A2451">
            <v>36441</v>
          </cell>
          <cell r="B2451" t="str">
            <v>Fuenta Especifica 0100 FONDO GENERAL</v>
          </cell>
          <cell r="C2451" t="str">
            <v>Capitulo 0206 MINISTERIO DE EDUCACIÓN</v>
          </cell>
          <cell r="D2451" t="str">
            <v>Libramiento 0206-01-01-0010-9153</v>
          </cell>
          <cell r="E2451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1" t="str">
            <v>12-APR-18</v>
          </cell>
          <cell r="G2451">
            <v>580984.80000000005</v>
          </cell>
          <cell r="H2451" t="str">
            <v>24-APR-18</v>
          </cell>
          <cell r="I2451">
            <v>36441</v>
          </cell>
          <cell r="J2451">
            <v>1</v>
          </cell>
          <cell r="K2451" t="str">
            <v>IN</v>
          </cell>
          <cell r="L2451" t="str">
            <v>ENTREGADO</v>
          </cell>
          <cell r="M2451">
            <v>1</v>
          </cell>
          <cell r="N2451">
            <v>45969</v>
          </cell>
          <cell r="O2451">
            <v>45969</v>
          </cell>
          <cell r="P2451">
            <v>24618</v>
          </cell>
          <cell r="Q2451">
            <v>0</v>
          </cell>
          <cell r="R2451">
            <v>0</v>
          </cell>
        </row>
        <row r="2452">
          <cell r="A2452">
            <v>36441</v>
          </cell>
          <cell r="B2452" t="str">
            <v>Fuenta Especifica 0100 FONDO GENERAL</v>
          </cell>
          <cell r="C2452" t="str">
            <v>Capitulo 0206 MINISTERIO DE EDUCACIÓN</v>
          </cell>
          <cell r="D2452" t="str">
            <v>Libramiento 0206-01-01-0010-9153</v>
          </cell>
          <cell r="E2452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2" t="str">
            <v>12-APR-18</v>
          </cell>
          <cell r="G2452">
            <v>580984.80000000005</v>
          </cell>
          <cell r="H2452" t="str">
            <v>24-APR-18</v>
          </cell>
          <cell r="I2452">
            <v>36441</v>
          </cell>
          <cell r="J2452">
            <v>1</v>
          </cell>
          <cell r="K2452" t="str">
            <v>TR</v>
          </cell>
          <cell r="L2452" t="str">
            <v>Conciliado</v>
          </cell>
          <cell r="M2452">
            <v>1</v>
          </cell>
          <cell r="N2452">
            <v>3306822</v>
          </cell>
          <cell r="O2452">
            <v>3306822</v>
          </cell>
          <cell r="P2452">
            <v>556366.80000000005</v>
          </cell>
          <cell r="Q2452">
            <v>0</v>
          </cell>
          <cell r="R2452">
            <v>0</v>
          </cell>
        </row>
        <row r="2453">
          <cell r="A2453">
            <v>36442</v>
          </cell>
          <cell r="B2453" t="str">
            <v>Fuenta Especifica 0100 FONDO GENERAL</v>
          </cell>
          <cell r="C2453" t="str">
            <v>Capitulo 0206 MINISTERIO DE EDUCACIÓN</v>
          </cell>
          <cell r="D2453" t="str">
            <v>Libramiento 0206-01-01-0010-9155</v>
          </cell>
          <cell r="E2453" t="str">
            <v>PAGO POR SUM. ALIM. ESC. JEE. CORRESP. A NOVIEMBRE Y DICIEMBRE/2017, SEGUN FACTS. NCF: 00280 Y 00282, CARTAS COMPROMISO 02363, 02367, 02366, 14475, 15624, 02401, 02406, OC. 5690.</v>
          </cell>
          <cell r="F2453" t="str">
            <v>12-APR-18</v>
          </cell>
          <cell r="G2453">
            <v>3482510.4</v>
          </cell>
          <cell r="H2453" t="str">
            <v>24-APR-18</v>
          </cell>
          <cell r="I2453">
            <v>36442</v>
          </cell>
          <cell r="J2453">
            <v>1</v>
          </cell>
          <cell r="K2453" t="str">
            <v>IN</v>
          </cell>
          <cell r="L2453" t="str">
            <v>ENTREGADO</v>
          </cell>
          <cell r="M2453">
            <v>1</v>
          </cell>
          <cell r="N2453">
            <v>45968</v>
          </cell>
          <cell r="O2453">
            <v>45968</v>
          </cell>
          <cell r="P2453">
            <v>147564</v>
          </cell>
          <cell r="Q2453">
            <v>0</v>
          </cell>
          <cell r="R2453">
            <v>0</v>
          </cell>
        </row>
        <row r="2454">
          <cell r="A2454">
            <v>36442</v>
          </cell>
          <cell r="B2454" t="str">
            <v>Fuenta Especifica 0100 FONDO GENERAL</v>
          </cell>
          <cell r="C2454" t="str">
            <v>Capitulo 0206 MINISTERIO DE EDUCACIÓN</v>
          </cell>
          <cell r="D2454" t="str">
            <v>Libramiento 0206-01-01-0010-9155</v>
          </cell>
          <cell r="E2454" t="str">
            <v>PAGO POR SUM. ALIM. ESC. JEE. CORRESP. A NOVIEMBRE Y DICIEMBRE/2017, SEGUN FACTS. NCF: 00280 Y 00282, CARTAS COMPROMISO 02363, 02367, 02366, 14475, 15624, 02401, 02406, OC. 5690.</v>
          </cell>
          <cell r="F2454" t="str">
            <v>12-APR-18</v>
          </cell>
          <cell r="G2454">
            <v>3482510.4</v>
          </cell>
          <cell r="H2454" t="str">
            <v>24-APR-18</v>
          </cell>
          <cell r="I2454">
            <v>36442</v>
          </cell>
          <cell r="J2454">
            <v>1</v>
          </cell>
          <cell r="K2454" t="str">
            <v>TR</v>
          </cell>
          <cell r="L2454" t="str">
            <v>Conciliado</v>
          </cell>
          <cell r="M2454">
            <v>1</v>
          </cell>
          <cell r="N2454">
            <v>3304688</v>
          </cell>
          <cell r="O2454">
            <v>3304688</v>
          </cell>
          <cell r="P2454">
            <v>2834946.4</v>
          </cell>
          <cell r="Q2454">
            <v>0</v>
          </cell>
          <cell r="R2454">
            <v>0</v>
          </cell>
        </row>
        <row r="2455">
          <cell r="A2455">
            <v>36442</v>
          </cell>
          <cell r="B2455" t="str">
            <v>Fuenta Especifica 0100 FONDO GENERAL</v>
          </cell>
          <cell r="C2455" t="str">
            <v>Capitulo 0206 MINISTERIO DE EDUCACIÓN</v>
          </cell>
          <cell r="D2455" t="str">
            <v>Libramiento 0206-01-01-0010-9155</v>
          </cell>
          <cell r="E2455" t="str">
            <v>PAGO POR SUM. ALIM. ESC. JEE. CORRESP. A NOVIEMBRE Y DICIEMBRE/2017, SEGUN FACTS. NCF: 00280 Y 00282, CARTAS COMPROMISO 02363, 02367, 02366, 14475, 15624, 02401, 02406, OC. 5690.</v>
          </cell>
          <cell r="F2455" t="str">
            <v>12-APR-18</v>
          </cell>
          <cell r="G2455">
            <v>3482510.4</v>
          </cell>
          <cell r="H2455" t="str">
            <v>24-APR-18</v>
          </cell>
          <cell r="I2455">
            <v>36442</v>
          </cell>
          <cell r="J2455">
            <v>1</v>
          </cell>
          <cell r="K2455" t="str">
            <v>TR</v>
          </cell>
          <cell r="L2455" t="str">
            <v>Conciliado</v>
          </cell>
          <cell r="M2455">
            <v>1</v>
          </cell>
          <cell r="N2455">
            <v>3306701</v>
          </cell>
          <cell r="O2455">
            <v>3306701</v>
          </cell>
          <cell r="P2455">
            <v>500000</v>
          </cell>
          <cell r="Q2455">
            <v>0</v>
          </cell>
          <cell r="R2455">
            <v>0</v>
          </cell>
        </row>
        <row r="2456">
          <cell r="A2456">
            <v>36491</v>
          </cell>
          <cell r="B2456" t="str">
            <v>Fuenta Especifica 0100 FONDO GENERAL</v>
          </cell>
          <cell r="C2456" t="str">
            <v>Capitulo 0206 MINISTERIO DE EDUCACIÓN</v>
          </cell>
          <cell r="D2456" t="str">
            <v>Libramiento 0206-01-01-0010-9156</v>
          </cell>
          <cell r="E2456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6" t="str">
            <v>12-APR-18</v>
          </cell>
          <cell r="G2456">
            <v>1217099.2</v>
          </cell>
          <cell r="H2456" t="str">
            <v>24-APR-18</v>
          </cell>
          <cell r="I2456">
            <v>36491</v>
          </cell>
          <cell r="J2456">
            <v>6</v>
          </cell>
          <cell r="K2456" t="str">
            <v>IN</v>
          </cell>
          <cell r="L2456" t="str">
            <v>ENTREGADO</v>
          </cell>
          <cell r="M2456">
            <v>1</v>
          </cell>
          <cell r="N2456">
            <v>45658</v>
          </cell>
          <cell r="O2456">
            <v>45658</v>
          </cell>
          <cell r="P2456">
            <v>185659.2</v>
          </cell>
          <cell r="Q2456">
            <v>0</v>
          </cell>
          <cell r="R2456">
            <v>0</v>
          </cell>
        </row>
        <row r="2457">
          <cell r="A2457">
            <v>36491</v>
          </cell>
          <cell r="B2457" t="str">
            <v>Fuenta Especifica 0100 FONDO GENERAL</v>
          </cell>
          <cell r="C2457" t="str">
            <v>Capitulo 0206 MINISTERIO DE EDUCACIÓN</v>
          </cell>
          <cell r="D2457" t="str">
            <v>Libramiento 0206-01-01-0010-9156</v>
          </cell>
          <cell r="E2457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7" t="str">
            <v>12-APR-18</v>
          </cell>
          <cell r="G2457">
            <v>1217099.2</v>
          </cell>
          <cell r="H2457" t="str">
            <v>24-APR-18</v>
          </cell>
          <cell r="I2457">
            <v>36491</v>
          </cell>
          <cell r="J2457">
            <v>6</v>
          </cell>
          <cell r="K2457" t="str">
            <v>TR</v>
          </cell>
          <cell r="L2457" t="str">
            <v>Conciliado</v>
          </cell>
          <cell r="M2457">
            <v>1</v>
          </cell>
          <cell r="N2457">
            <v>3306840</v>
          </cell>
          <cell r="O2457">
            <v>3306840</v>
          </cell>
          <cell r="P2457">
            <v>979868</v>
          </cell>
          <cell r="Q2457">
            <v>0</v>
          </cell>
          <cell r="R2457">
            <v>0</v>
          </cell>
        </row>
        <row r="2458">
          <cell r="A2458">
            <v>36491</v>
          </cell>
          <cell r="B2458" t="str">
            <v>Fuenta Especifica 0100 FONDO GENERAL</v>
          </cell>
          <cell r="C2458" t="str">
            <v>Capitulo 0206 MINISTERIO DE EDUCACIÓN</v>
          </cell>
          <cell r="D2458" t="str">
            <v>Libramiento 0206-01-01-0010-9156</v>
          </cell>
          <cell r="E2458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8" t="str">
            <v>12-APR-18</v>
          </cell>
          <cell r="G2458">
            <v>1217099.2</v>
          </cell>
          <cell r="H2458" t="str">
            <v>24-APR-18</v>
          </cell>
          <cell r="I2458">
            <v>36491</v>
          </cell>
          <cell r="J2458">
            <v>6</v>
          </cell>
          <cell r="K2458" t="str">
            <v>IN</v>
          </cell>
          <cell r="L2458" t="str">
            <v>ENTREGADO</v>
          </cell>
          <cell r="M2458">
            <v>1</v>
          </cell>
          <cell r="N2458">
            <v>45769</v>
          </cell>
          <cell r="O2458">
            <v>45769</v>
          </cell>
          <cell r="P2458">
            <v>51572</v>
          </cell>
          <cell r="Q2458">
            <v>0</v>
          </cell>
          <cell r="R2458">
            <v>0</v>
          </cell>
        </row>
        <row r="2459">
          <cell r="A2459">
            <v>36321</v>
          </cell>
          <cell r="B2459" t="str">
            <v>Fuenta Especifica 0100 FONDO GENERAL</v>
          </cell>
          <cell r="C2459" t="str">
            <v>Capitulo 0206 MINISTERIO DE EDUCACIÓN</v>
          </cell>
          <cell r="D2459" t="str">
            <v>Libramiento 0206-01-01-0010-9157</v>
          </cell>
          <cell r="E2459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59" t="str">
            <v>12-APR-18</v>
          </cell>
          <cell r="G2459">
            <v>505960.55</v>
          </cell>
          <cell r="H2459" t="str">
            <v>24-APR-18</v>
          </cell>
          <cell r="I2459">
            <v>36321</v>
          </cell>
          <cell r="J2459">
            <v>4</v>
          </cell>
          <cell r="K2459" t="str">
            <v>IN</v>
          </cell>
          <cell r="L2459" t="str">
            <v>ENTREGADO</v>
          </cell>
          <cell r="M2459">
            <v>1</v>
          </cell>
          <cell r="N2459">
            <v>45943</v>
          </cell>
          <cell r="O2459">
            <v>45943</v>
          </cell>
          <cell r="P2459">
            <v>4623.05</v>
          </cell>
          <cell r="Q2459">
            <v>0</v>
          </cell>
          <cell r="R2459">
            <v>0</v>
          </cell>
        </row>
        <row r="2460">
          <cell r="A2460">
            <v>36321</v>
          </cell>
          <cell r="B2460" t="str">
            <v>Fuenta Especifica 0100 FONDO GENERAL</v>
          </cell>
          <cell r="C2460" t="str">
            <v>Capitulo 0206 MINISTERIO DE EDUCACIÓN</v>
          </cell>
          <cell r="D2460" t="str">
            <v>Libramiento 0206-01-01-0010-9157</v>
          </cell>
          <cell r="E2460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60" t="str">
            <v>12-APR-18</v>
          </cell>
          <cell r="G2460">
            <v>505960.55</v>
          </cell>
          <cell r="H2460" t="str">
            <v>24-APR-18</v>
          </cell>
          <cell r="I2460">
            <v>36321</v>
          </cell>
          <cell r="J2460">
            <v>4</v>
          </cell>
          <cell r="K2460" t="str">
            <v>TR</v>
          </cell>
          <cell r="L2460" t="str">
            <v>Conciliado</v>
          </cell>
          <cell r="M2460">
            <v>1</v>
          </cell>
          <cell r="N2460">
            <v>3306802</v>
          </cell>
          <cell r="O2460">
            <v>3306802</v>
          </cell>
          <cell r="P2460">
            <v>501337.5</v>
          </cell>
          <cell r="Q2460">
            <v>0</v>
          </cell>
          <cell r="R2460">
            <v>0</v>
          </cell>
        </row>
        <row r="2461">
          <cell r="A2461">
            <v>34546</v>
          </cell>
          <cell r="B2461" t="str">
            <v>Fuenta Especifica 0100 FONDO GENERAL</v>
          </cell>
          <cell r="C2461" t="str">
            <v>Capitulo 0206 MINISTERIO DE EDUCACIÓN</v>
          </cell>
          <cell r="D2461" t="str">
            <v>Libramiento 0206-01-01-0010-9159</v>
          </cell>
          <cell r="E2461" t="str">
            <v>NÓMINA PERSONAL CONTRATADO ABRIL 2018, INABIE.</v>
          </cell>
          <cell r="F2461" t="str">
            <v>12-APR-18</v>
          </cell>
          <cell r="G2461">
            <v>719979.12</v>
          </cell>
          <cell r="H2461" t="str">
            <v>19-APR-18</v>
          </cell>
          <cell r="I2461">
            <v>34546</v>
          </cell>
          <cell r="J2461">
            <v>8</v>
          </cell>
          <cell r="K2461" t="str">
            <v>TR</v>
          </cell>
          <cell r="L2461" t="str">
            <v>Conciliado</v>
          </cell>
          <cell r="M2461">
            <v>1</v>
          </cell>
          <cell r="N2461">
            <v>3309112</v>
          </cell>
          <cell r="O2461">
            <v>3309112</v>
          </cell>
          <cell r="P2461">
            <v>18978.72</v>
          </cell>
          <cell r="Q2461">
            <v>0</v>
          </cell>
          <cell r="R2461">
            <v>0</v>
          </cell>
        </row>
        <row r="2462">
          <cell r="A2462">
            <v>34546</v>
          </cell>
          <cell r="B2462" t="str">
            <v>Fuenta Especifica 0100 FONDO GENERAL</v>
          </cell>
          <cell r="C2462" t="str">
            <v>Capitulo 0206 MINISTERIO DE EDUCACIÓN</v>
          </cell>
          <cell r="D2462" t="str">
            <v>Libramiento 0206-01-01-0010-9159</v>
          </cell>
          <cell r="E2462" t="str">
            <v>NÓMINA PERSONAL CONTRATADO ABRIL 2018, INABIE.</v>
          </cell>
          <cell r="F2462" t="str">
            <v>12-APR-18</v>
          </cell>
          <cell r="G2462">
            <v>719979.12</v>
          </cell>
          <cell r="H2462" t="str">
            <v>19-APR-18</v>
          </cell>
          <cell r="I2462">
            <v>34546</v>
          </cell>
          <cell r="J2462">
            <v>8</v>
          </cell>
          <cell r="K2462" t="str">
            <v>TR</v>
          </cell>
          <cell r="L2462" t="str">
            <v>Conciliado</v>
          </cell>
          <cell r="M2462">
            <v>24</v>
          </cell>
          <cell r="N2462">
            <v>3064969</v>
          </cell>
          <cell r="O2462">
            <v>3064992</v>
          </cell>
          <cell r="P2462">
            <v>679313.39</v>
          </cell>
          <cell r="Q2462">
            <v>0</v>
          </cell>
          <cell r="R2462">
            <v>0</v>
          </cell>
        </row>
        <row r="2463">
          <cell r="A2463">
            <v>34546</v>
          </cell>
          <cell r="B2463" t="str">
            <v>Fuenta Especifica 0100 FONDO GENERAL</v>
          </cell>
          <cell r="C2463" t="str">
            <v>Capitulo 0206 MINISTERIO DE EDUCACIÓN</v>
          </cell>
          <cell r="D2463" t="str">
            <v>Libramiento 0206-01-01-0010-9159</v>
          </cell>
          <cell r="E2463" t="str">
            <v>NÓMINA PERSONAL CONTRATADO ABRIL 2018, INABIE.</v>
          </cell>
          <cell r="F2463" t="str">
            <v>12-APR-18</v>
          </cell>
          <cell r="G2463">
            <v>719979.12</v>
          </cell>
          <cell r="H2463" t="str">
            <v>19-APR-18</v>
          </cell>
          <cell r="I2463">
            <v>34546</v>
          </cell>
          <cell r="J2463">
            <v>8</v>
          </cell>
          <cell r="K2463" t="str">
            <v>IN</v>
          </cell>
          <cell r="L2463" t="str">
            <v>ENTREGADO</v>
          </cell>
          <cell r="M2463">
            <v>1</v>
          </cell>
          <cell r="N2463">
            <v>43980</v>
          </cell>
          <cell r="O2463">
            <v>43980</v>
          </cell>
          <cell r="P2463">
            <v>3769.6</v>
          </cell>
          <cell r="Q2463">
            <v>0</v>
          </cell>
          <cell r="R2463">
            <v>0</v>
          </cell>
        </row>
        <row r="2464">
          <cell r="A2464">
            <v>34546</v>
          </cell>
          <cell r="B2464" t="str">
            <v>Fuenta Especifica 0100 FONDO GENERAL</v>
          </cell>
          <cell r="C2464" t="str">
            <v>Capitulo 0206 MINISTERIO DE EDUCACIÓN</v>
          </cell>
          <cell r="D2464" t="str">
            <v>Libramiento 0206-01-01-0010-9159</v>
          </cell>
          <cell r="E2464" t="str">
            <v>NÓMINA PERSONAL CONTRATADO ABRIL 2018, INABIE.</v>
          </cell>
          <cell r="F2464" t="str">
            <v>12-APR-18</v>
          </cell>
          <cell r="G2464">
            <v>719979.12</v>
          </cell>
          <cell r="H2464" t="str">
            <v>19-APR-18</v>
          </cell>
          <cell r="I2464">
            <v>34546</v>
          </cell>
          <cell r="J2464">
            <v>8</v>
          </cell>
          <cell r="K2464" t="str">
            <v>TR</v>
          </cell>
          <cell r="L2464" t="str">
            <v>Conciliado</v>
          </cell>
          <cell r="M2464">
            <v>1</v>
          </cell>
          <cell r="N2464">
            <v>3308571</v>
          </cell>
          <cell r="O2464">
            <v>3308571</v>
          </cell>
          <cell r="P2464">
            <v>17917.41</v>
          </cell>
          <cell r="Q2464">
            <v>0</v>
          </cell>
          <cell r="R2464">
            <v>0</v>
          </cell>
        </row>
        <row r="2465">
          <cell r="A2465">
            <v>37569</v>
          </cell>
          <cell r="B2465" t="str">
            <v>Fuenta Especifica 0100 FONDO GENERAL</v>
          </cell>
          <cell r="C2465" t="str">
            <v>Capitulo 0206 MINISTERIO DE EDUCACIÓN</v>
          </cell>
          <cell r="D2465" t="str">
            <v>Libramiento 0206-01-01-0010-9160</v>
          </cell>
          <cell r="E2465" t="str">
            <v>PAGO SUM. ALIM. ESC. UM ,CORRESP. AL MES DE DICIEMBRE 2017, SEGUN FACT. NCFS.: 00149 NC 88834, DEL CONTRATO NO.269/17 Y OC 6370 , MENOS ANTICIPO.</v>
          </cell>
          <cell r="F2465" t="str">
            <v>12-APR-18</v>
          </cell>
          <cell r="G2465">
            <v>1010862.81</v>
          </cell>
          <cell r="H2465" t="str">
            <v>26-APR-18</v>
          </cell>
          <cell r="I2465">
            <v>37569</v>
          </cell>
          <cell r="J2465">
            <v>3</v>
          </cell>
          <cell r="K2465" t="str">
            <v>TR</v>
          </cell>
          <cell r="L2465" t="str">
            <v>Conciliado</v>
          </cell>
          <cell r="M2465">
            <v>1</v>
          </cell>
          <cell r="N2465">
            <v>3380161</v>
          </cell>
          <cell r="O2465">
            <v>3380161</v>
          </cell>
          <cell r="P2465">
            <v>1001553.37</v>
          </cell>
          <cell r="Q2465">
            <v>0</v>
          </cell>
          <cell r="R2465">
            <v>0</v>
          </cell>
        </row>
        <row r="2466">
          <cell r="A2466">
            <v>37569</v>
          </cell>
          <cell r="B2466" t="str">
            <v>Fuenta Especifica 0100 FONDO GENERAL</v>
          </cell>
          <cell r="C2466" t="str">
            <v>Capitulo 0206 MINISTERIO DE EDUCACIÓN</v>
          </cell>
          <cell r="D2466" t="str">
            <v>Libramiento 0206-01-01-0010-9160</v>
          </cell>
          <cell r="E2466" t="str">
            <v>PAGO SUM. ALIM. ESC. UM ,CORRESP. AL MES DE DICIEMBRE 2017, SEGUN FACT. NCFS.: 00149 NC 88834, DEL CONTRATO NO.269/17 Y OC 6370 , MENOS ANTICIPO.</v>
          </cell>
          <cell r="F2466" t="str">
            <v>12-APR-18</v>
          </cell>
          <cell r="G2466">
            <v>1010862.81</v>
          </cell>
          <cell r="H2466" t="str">
            <v>26-APR-18</v>
          </cell>
          <cell r="I2466">
            <v>37569</v>
          </cell>
          <cell r="J2466">
            <v>3</v>
          </cell>
          <cell r="K2466" t="str">
            <v>IN</v>
          </cell>
          <cell r="L2466" t="str">
            <v>ENTREGADO</v>
          </cell>
          <cell r="M2466">
            <v>1</v>
          </cell>
          <cell r="N2466">
            <v>47226</v>
          </cell>
          <cell r="O2466">
            <v>47226</v>
          </cell>
          <cell r="P2466">
            <v>9309.44</v>
          </cell>
          <cell r="Q2466">
            <v>0</v>
          </cell>
          <cell r="R2466">
            <v>0</v>
          </cell>
        </row>
        <row r="2467">
          <cell r="A2467">
            <v>34548</v>
          </cell>
          <cell r="B2467" t="str">
            <v>Fuenta Especifica 0100 FONDO GENERAL</v>
          </cell>
          <cell r="C2467" t="str">
            <v>Capitulo 0206 MINISTERIO DE EDUCACIÓN</v>
          </cell>
          <cell r="D2467" t="str">
            <v>Libramiento 0206-01-01-0010-9163</v>
          </cell>
          <cell r="E2467" t="str">
            <v>NÓMINA FIJA PERSONAL DOCENTE ABRIL 2018, INABIE.</v>
          </cell>
          <cell r="F2467" t="str">
            <v>12-APR-18</v>
          </cell>
          <cell r="G2467">
            <v>2526191.2799999998</v>
          </cell>
          <cell r="H2467" t="str">
            <v>19-APR-18</v>
          </cell>
          <cell r="I2467">
            <v>34548</v>
          </cell>
          <cell r="J2467">
            <v>8</v>
          </cell>
          <cell r="K2467" t="str">
            <v>TR</v>
          </cell>
          <cell r="L2467" t="str">
            <v>Conciliado</v>
          </cell>
          <cell r="M2467">
            <v>1</v>
          </cell>
          <cell r="N2467">
            <v>2965560</v>
          </cell>
          <cell r="O2467">
            <v>2965560</v>
          </cell>
          <cell r="P2467">
            <v>5158.1000000000004</v>
          </cell>
          <cell r="Q2467">
            <v>0</v>
          </cell>
          <cell r="R2467">
            <v>0</v>
          </cell>
        </row>
        <row r="2468">
          <cell r="A2468">
            <v>34548</v>
          </cell>
          <cell r="B2468" t="str">
            <v>Fuenta Especifica 0100 FONDO GENERAL</v>
          </cell>
          <cell r="C2468" t="str">
            <v>Capitulo 0206 MINISTERIO DE EDUCACIÓN</v>
          </cell>
          <cell r="D2468" t="str">
            <v>Libramiento 0206-01-01-0010-9163</v>
          </cell>
          <cell r="E2468" t="str">
            <v>NÓMINA FIJA PERSONAL DOCENTE ABRIL 2018, INABIE.</v>
          </cell>
          <cell r="F2468" t="str">
            <v>12-APR-18</v>
          </cell>
          <cell r="G2468">
            <v>2526191.2799999998</v>
          </cell>
          <cell r="H2468" t="str">
            <v>19-APR-18</v>
          </cell>
          <cell r="I2468">
            <v>34548</v>
          </cell>
          <cell r="J2468">
            <v>8</v>
          </cell>
          <cell r="K2468" t="str">
            <v>IN</v>
          </cell>
          <cell r="L2468" t="str">
            <v>ENTREGADO</v>
          </cell>
          <cell r="M2468">
            <v>1</v>
          </cell>
          <cell r="N2468">
            <v>43978</v>
          </cell>
          <cell r="O2468">
            <v>43978</v>
          </cell>
          <cell r="P2468">
            <v>253023.43</v>
          </cell>
          <cell r="Q2468">
            <v>0</v>
          </cell>
          <cell r="R2468">
            <v>0</v>
          </cell>
        </row>
        <row r="2469">
          <cell r="A2469">
            <v>34548</v>
          </cell>
          <cell r="B2469" t="str">
            <v>Fuenta Especifica 0100 FONDO GENERAL</v>
          </cell>
          <cell r="C2469" t="str">
            <v>Capitulo 0206 MINISTERIO DE EDUCACIÓN</v>
          </cell>
          <cell r="D2469" t="str">
            <v>Libramiento 0206-01-01-0010-9163</v>
          </cell>
          <cell r="E2469" t="str">
            <v>NÓMINA FIJA PERSONAL DOCENTE ABRIL 2018, INABIE.</v>
          </cell>
          <cell r="F2469" t="str">
            <v>12-APR-18</v>
          </cell>
          <cell r="G2469">
            <v>2526191.2799999998</v>
          </cell>
          <cell r="H2469" t="str">
            <v>19-APR-18</v>
          </cell>
          <cell r="I2469">
            <v>34548</v>
          </cell>
          <cell r="J2469">
            <v>8</v>
          </cell>
          <cell r="K2469" t="str">
            <v>TR</v>
          </cell>
          <cell r="L2469" t="str">
            <v>Conciliado</v>
          </cell>
          <cell r="M2469">
            <v>1</v>
          </cell>
          <cell r="N2469">
            <v>2965712</v>
          </cell>
          <cell r="O2469">
            <v>2965712</v>
          </cell>
          <cell r="P2469">
            <v>550</v>
          </cell>
          <cell r="Q2469">
            <v>0</v>
          </cell>
          <cell r="R2469">
            <v>0</v>
          </cell>
        </row>
        <row r="2470">
          <cell r="A2470">
            <v>34548</v>
          </cell>
          <cell r="B2470" t="str">
            <v>Fuenta Especifica 0100 FONDO GENERAL</v>
          </cell>
          <cell r="C2470" t="str">
            <v>Capitulo 0206 MINISTERIO DE EDUCACIÓN</v>
          </cell>
          <cell r="D2470" t="str">
            <v>Libramiento 0206-01-01-0010-9163</v>
          </cell>
          <cell r="E2470" t="str">
            <v>NÓMINA FIJA PERSONAL DOCENTE ABRIL 2018, INABIE.</v>
          </cell>
          <cell r="F2470" t="str">
            <v>12-APR-18</v>
          </cell>
          <cell r="G2470">
            <v>2526191.2799999998</v>
          </cell>
          <cell r="H2470" t="str">
            <v>19-APR-18</v>
          </cell>
          <cell r="I2470">
            <v>34548</v>
          </cell>
          <cell r="J2470">
            <v>8</v>
          </cell>
          <cell r="K2470" t="str">
            <v>TR</v>
          </cell>
          <cell r="L2470" t="str">
            <v>Conciliado</v>
          </cell>
          <cell r="M2470">
            <v>23</v>
          </cell>
          <cell r="N2470">
            <v>3064993</v>
          </cell>
          <cell r="O2470">
            <v>3065015</v>
          </cell>
          <cell r="P2470">
            <v>1447121.16</v>
          </cell>
          <cell r="Q2470">
            <v>0</v>
          </cell>
          <cell r="R2470">
            <v>0</v>
          </cell>
        </row>
        <row r="2471">
          <cell r="A2471">
            <v>34548</v>
          </cell>
          <cell r="B2471" t="str">
            <v>Fuenta Especifica 0100 FONDO GENERAL</v>
          </cell>
          <cell r="C2471" t="str">
            <v>Capitulo 0206 MINISTERIO DE EDUCACIÓN</v>
          </cell>
          <cell r="D2471" t="str">
            <v>Libramiento 0206-01-01-0010-9163</v>
          </cell>
          <cell r="E2471" t="str">
            <v>NÓMINA FIJA PERSONAL DOCENTE ABRIL 2018, INABIE.</v>
          </cell>
          <cell r="F2471" t="str">
            <v>12-APR-18</v>
          </cell>
          <cell r="G2471">
            <v>2526191.2799999998</v>
          </cell>
          <cell r="H2471" t="str">
            <v>19-APR-18</v>
          </cell>
          <cell r="I2471">
            <v>34548</v>
          </cell>
          <cell r="J2471">
            <v>8</v>
          </cell>
          <cell r="K2471" t="str">
            <v>TR</v>
          </cell>
          <cell r="L2471" t="str">
            <v>Conciliado</v>
          </cell>
          <cell r="M2471">
            <v>1</v>
          </cell>
          <cell r="N2471">
            <v>2965485</v>
          </cell>
          <cell r="O2471">
            <v>2965485</v>
          </cell>
          <cell r="P2471">
            <v>32459.18</v>
          </cell>
          <cell r="Q2471">
            <v>0</v>
          </cell>
          <cell r="R2471">
            <v>0</v>
          </cell>
        </row>
        <row r="2472">
          <cell r="A2472">
            <v>34548</v>
          </cell>
          <cell r="B2472" t="str">
            <v>Fuenta Especifica 0100 FONDO GENERAL</v>
          </cell>
          <cell r="C2472" t="str">
            <v>Capitulo 0206 MINISTERIO DE EDUCACIÓN</v>
          </cell>
          <cell r="D2472" t="str">
            <v>Libramiento 0206-01-01-0010-9163</v>
          </cell>
          <cell r="E2472" t="str">
            <v>NÓMINA FIJA PERSONAL DOCENTE ABRIL 2018, INABIE.</v>
          </cell>
          <cell r="F2472" t="str">
            <v>12-APR-18</v>
          </cell>
          <cell r="G2472">
            <v>2526191.2799999998</v>
          </cell>
          <cell r="H2472" t="str">
            <v>19-APR-18</v>
          </cell>
          <cell r="I2472">
            <v>34548</v>
          </cell>
          <cell r="J2472">
            <v>8</v>
          </cell>
          <cell r="K2472" t="str">
            <v>TR</v>
          </cell>
          <cell r="L2472" t="str">
            <v>Conciliado</v>
          </cell>
          <cell r="M2472">
            <v>4</v>
          </cell>
          <cell r="N2472">
            <v>2991662</v>
          </cell>
          <cell r="O2472">
            <v>2991665</v>
          </cell>
          <cell r="P2472">
            <v>642996.38</v>
          </cell>
          <cell r="Q2472">
            <v>0</v>
          </cell>
          <cell r="R2472">
            <v>0</v>
          </cell>
        </row>
        <row r="2473">
          <cell r="A2473">
            <v>34548</v>
          </cell>
          <cell r="B2473" t="str">
            <v>Fuenta Especifica 0100 FONDO GENERAL</v>
          </cell>
          <cell r="C2473" t="str">
            <v>Capitulo 0206 MINISTERIO DE EDUCACIÓN</v>
          </cell>
          <cell r="D2473" t="str">
            <v>Libramiento 0206-01-01-0010-9163</v>
          </cell>
          <cell r="E2473" t="str">
            <v>NÓMINA FIJA PERSONAL DOCENTE ABRIL 2018, INABIE.</v>
          </cell>
          <cell r="F2473" t="str">
            <v>12-APR-18</v>
          </cell>
          <cell r="G2473">
            <v>2526191.2799999998</v>
          </cell>
          <cell r="H2473" t="str">
            <v>19-APR-18</v>
          </cell>
          <cell r="I2473">
            <v>34548</v>
          </cell>
          <cell r="J2473">
            <v>8</v>
          </cell>
          <cell r="K2473" t="str">
            <v>TR</v>
          </cell>
          <cell r="L2473" t="str">
            <v>Conciliado</v>
          </cell>
          <cell r="M2473">
            <v>1</v>
          </cell>
          <cell r="N2473">
            <v>3309110</v>
          </cell>
          <cell r="O2473">
            <v>3309110</v>
          </cell>
          <cell r="P2473">
            <v>65783.899999999994</v>
          </cell>
          <cell r="Q2473">
            <v>0</v>
          </cell>
          <cell r="R2473">
            <v>0</v>
          </cell>
        </row>
        <row r="2474">
          <cell r="A2474">
            <v>34548</v>
          </cell>
          <cell r="B2474" t="str">
            <v>Fuenta Especifica 0100 FONDO GENERAL</v>
          </cell>
          <cell r="C2474" t="str">
            <v>Capitulo 0206 MINISTERIO DE EDUCACIÓN</v>
          </cell>
          <cell r="D2474" t="str">
            <v>Libramiento 0206-01-01-0010-9163</v>
          </cell>
          <cell r="E2474" t="str">
            <v>NÓMINA FIJA PERSONAL DOCENTE ABRIL 2018, INABIE.</v>
          </cell>
          <cell r="F2474" t="str">
            <v>12-APR-18</v>
          </cell>
          <cell r="G2474">
            <v>2526191.2799999998</v>
          </cell>
          <cell r="H2474" t="str">
            <v>19-APR-18</v>
          </cell>
          <cell r="I2474">
            <v>34548</v>
          </cell>
          <cell r="J2474">
            <v>8</v>
          </cell>
          <cell r="K2474" t="str">
            <v>TR</v>
          </cell>
          <cell r="L2474" t="str">
            <v>Conciliado</v>
          </cell>
          <cell r="M2474">
            <v>1</v>
          </cell>
          <cell r="N2474">
            <v>2965814</v>
          </cell>
          <cell r="O2474">
            <v>2965814</v>
          </cell>
          <cell r="P2474">
            <v>328</v>
          </cell>
          <cell r="Q2474">
            <v>0</v>
          </cell>
          <cell r="R2474">
            <v>0</v>
          </cell>
        </row>
        <row r="2475">
          <cell r="A2475">
            <v>34548</v>
          </cell>
          <cell r="B2475" t="str">
            <v>Fuenta Especifica 0100 FONDO GENERAL</v>
          </cell>
          <cell r="C2475" t="str">
            <v>Capitulo 0206 MINISTERIO DE EDUCACIÓN</v>
          </cell>
          <cell r="D2475" t="str">
            <v>Libramiento 0206-01-01-0010-9163</v>
          </cell>
          <cell r="E2475" t="str">
            <v>NÓMINA FIJA PERSONAL DOCENTE ABRIL 2018, INABIE.</v>
          </cell>
          <cell r="F2475" t="str">
            <v>12-APR-18</v>
          </cell>
          <cell r="G2475">
            <v>2526191.2799999998</v>
          </cell>
          <cell r="H2475" t="str">
            <v>19-APR-18</v>
          </cell>
          <cell r="I2475">
            <v>34548</v>
          </cell>
          <cell r="J2475">
            <v>8</v>
          </cell>
          <cell r="K2475" t="str">
            <v>TR</v>
          </cell>
          <cell r="L2475" t="str">
            <v>Conciliado</v>
          </cell>
          <cell r="M2475">
            <v>1</v>
          </cell>
          <cell r="N2475">
            <v>2989715</v>
          </cell>
          <cell r="O2475">
            <v>2989715</v>
          </cell>
          <cell r="P2475">
            <v>1225</v>
          </cell>
          <cell r="Q2475">
            <v>0</v>
          </cell>
          <cell r="R2475">
            <v>0</v>
          </cell>
        </row>
        <row r="2476">
          <cell r="A2476">
            <v>34548</v>
          </cell>
          <cell r="B2476" t="str">
            <v>Fuenta Especifica 0100 FONDO GENERAL</v>
          </cell>
          <cell r="C2476" t="str">
            <v>Capitulo 0206 MINISTERIO DE EDUCACIÓN</v>
          </cell>
          <cell r="D2476" t="str">
            <v>Libramiento 0206-01-01-0010-9163</v>
          </cell>
          <cell r="E2476" t="str">
            <v>NÓMINA FIJA PERSONAL DOCENTE ABRIL 2018, INABIE.</v>
          </cell>
          <cell r="F2476" t="str">
            <v>12-APR-18</v>
          </cell>
          <cell r="G2476">
            <v>2526191.2799999998</v>
          </cell>
          <cell r="H2476" t="str">
            <v>19-APR-18</v>
          </cell>
          <cell r="I2476">
            <v>34548</v>
          </cell>
          <cell r="J2476">
            <v>8</v>
          </cell>
          <cell r="K2476" t="str">
            <v>TR</v>
          </cell>
          <cell r="L2476" t="str">
            <v>Conciliado</v>
          </cell>
          <cell r="M2476">
            <v>1</v>
          </cell>
          <cell r="N2476">
            <v>2965937</v>
          </cell>
          <cell r="O2476">
            <v>2965937</v>
          </cell>
          <cell r="P2476">
            <v>13338</v>
          </cell>
          <cell r="Q2476">
            <v>0</v>
          </cell>
          <cell r="R2476">
            <v>0</v>
          </cell>
        </row>
        <row r="2477">
          <cell r="A2477">
            <v>34548</v>
          </cell>
          <cell r="B2477" t="str">
            <v>Fuenta Especifica 0100 FONDO GENERAL</v>
          </cell>
          <cell r="C2477" t="str">
            <v>Capitulo 0206 MINISTERIO DE EDUCACIÓN</v>
          </cell>
          <cell r="D2477" t="str">
            <v>Libramiento 0206-01-01-0010-9163</v>
          </cell>
          <cell r="E2477" t="str">
            <v>NÓMINA FIJA PERSONAL DOCENTE ABRIL 2018, INABIE.</v>
          </cell>
          <cell r="F2477" t="str">
            <v>12-APR-18</v>
          </cell>
          <cell r="G2477">
            <v>2526191.2799999998</v>
          </cell>
          <cell r="H2477" t="str">
            <v>19-APR-18</v>
          </cell>
          <cell r="I2477">
            <v>34548</v>
          </cell>
          <cell r="J2477">
            <v>8</v>
          </cell>
          <cell r="K2477" t="str">
            <v>TR</v>
          </cell>
          <cell r="L2477" t="str">
            <v>Conciliado</v>
          </cell>
          <cell r="M2477">
            <v>1</v>
          </cell>
          <cell r="N2477">
            <v>2990056</v>
          </cell>
          <cell r="O2477">
            <v>2990056</v>
          </cell>
          <cell r="P2477">
            <v>1562.91</v>
          </cell>
          <cell r="Q2477">
            <v>0</v>
          </cell>
          <cell r="R2477">
            <v>0</v>
          </cell>
        </row>
        <row r="2478">
          <cell r="A2478">
            <v>34548</v>
          </cell>
          <cell r="B2478" t="str">
            <v>Fuenta Especifica 0100 FONDO GENERAL</v>
          </cell>
          <cell r="C2478" t="str">
            <v>Capitulo 0206 MINISTERIO DE EDUCACIÓN</v>
          </cell>
          <cell r="D2478" t="str">
            <v>Libramiento 0206-01-01-0010-9163</v>
          </cell>
          <cell r="E2478" t="str">
            <v>NÓMINA FIJA PERSONAL DOCENTE ABRIL 2018, INABIE.</v>
          </cell>
          <cell r="F2478" t="str">
            <v>12-APR-18</v>
          </cell>
          <cell r="G2478">
            <v>2526191.2799999998</v>
          </cell>
          <cell r="H2478" t="str">
            <v>19-APR-18</v>
          </cell>
          <cell r="I2478">
            <v>34548</v>
          </cell>
          <cell r="J2478">
            <v>8</v>
          </cell>
          <cell r="K2478" t="str">
            <v>TR</v>
          </cell>
          <cell r="L2478" t="str">
            <v>Conciliado</v>
          </cell>
          <cell r="M2478">
            <v>1</v>
          </cell>
          <cell r="N2478">
            <v>2989974</v>
          </cell>
          <cell r="O2478">
            <v>2989974</v>
          </cell>
          <cell r="P2478">
            <v>540</v>
          </cell>
          <cell r="Q2478">
            <v>0</v>
          </cell>
          <cell r="R2478">
            <v>0</v>
          </cell>
        </row>
        <row r="2479">
          <cell r="A2479">
            <v>34548</v>
          </cell>
          <cell r="B2479" t="str">
            <v>Fuenta Especifica 0100 FONDO GENERAL</v>
          </cell>
          <cell r="C2479" t="str">
            <v>Capitulo 0206 MINISTERIO DE EDUCACIÓN</v>
          </cell>
          <cell r="D2479" t="str">
            <v>Libramiento 0206-01-01-0010-9163</v>
          </cell>
          <cell r="E2479" t="str">
            <v>NÓMINA FIJA PERSONAL DOCENTE ABRIL 2018, INABIE.</v>
          </cell>
          <cell r="F2479" t="str">
            <v>12-APR-18</v>
          </cell>
          <cell r="G2479">
            <v>2526191.2799999998</v>
          </cell>
          <cell r="H2479" t="str">
            <v>19-APR-18</v>
          </cell>
          <cell r="I2479">
            <v>34548</v>
          </cell>
          <cell r="J2479">
            <v>8</v>
          </cell>
          <cell r="K2479" t="str">
            <v>TR</v>
          </cell>
          <cell r="L2479" t="str">
            <v>Conciliado</v>
          </cell>
          <cell r="M2479">
            <v>1</v>
          </cell>
          <cell r="N2479">
            <v>3308570</v>
          </cell>
          <cell r="O2479">
            <v>3308570</v>
          </cell>
          <cell r="P2479">
            <v>62105.22</v>
          </cell>
          <cell r="Q2479">
            <v>0</v>
          </cell>
          <cell r="R2479">
            <v>0</v>
          </cell>
        </row>
        <row r="2480">
          <cell r="A2480">
            <v>36443</v>
          </cell>
          <cell r="B2480" t="str">
            <v>Fuenta Especifica 0100 FONDO GENERAL</v>
          </cell>
          <cell r="C2480" t="str">
            <v>Capitulo 0206 MINISTERIO DE EDUCACIÓN</v>
          </cell>
          <cell r="D2480" t="str">
            <v>Libramiento 0206-01-01-0010-9166</v>
          </cell>
          <cell r="E2480" t="str">
            <v>PAGO SUM. ALIM. ESC. JEE. CORRESP. AL MES ENERO 2018, SEGUN FACT. NCF.: 00009 CARTA COMPROMISO NO. 05657, OC 6873.</v>
          </cell>
          <cell r="F2480" t="str">
            <v>12-APR-18</v>
          </cell>
          <cell r="G2480">
            <v>565692</v>
          </cell>
          <cell r="H2480" t="str">
            <v>24-APR-18</v>
          </cell>
          <cell r="I2480">
            <v>36443</v>
          </cell>
          <cell r="J2480">
            <v>1</v>
          </cell>
          <cell r="K2480" t="str">
            <v>IN</v>
          </cell>
          <cell r="L2480" t="str">
            <v>ENTREGADO</v>
          </cell>
          <cell r="M2480">
            <v>1</v>
          </cell>
          <cell r="N2480">
            <v>45967</v>
          </cell>
          <cell r="O2480">
            <v>45967</v>
          </cell>
          <cell r="P2480">
            <v>23970</v>
          </cell>
          <cell r="Q2480">
            <v>0</v>
          </cell>
          <cell r="R2480">
            <v>0</v>
          </cell>
        </row>
        <row r="2481">
          <cell r="A2481">
            <v>36443</v>
          </cell>
          <cell r="B2481" t="str">
            <v>Fuenta Especifica 0100 FONDO GENERAL</v>
          </cell>
          <cell r="C2481" t="str">
            <v>Capitulo 0206 MINISTERIO DE EDUCACIÓN</v>
          </cell>
          <cell r="D2481" t="str">
            <v>Libramiento 0206-01-01-0010-9166</v>
          </cell>
          <cell r="E2481" t="str">
            <v>PAGO SUM. ALIM. ESC. JEE. CORRESP. AL MES ENERO 2018, SEGUN FACT. NCF.: 00009 CARTA COMPROMISO NO. 05657, OC 6873.</v>
          </cell>
          <cell r="F2481" t="str">
            <v>12-APR-18</v>
          </cell>
          <cell r="G2481">
            <v>565692</v>
          </cell>
          <cell r="H2481" t="str">
            <v>24-APR-18</v>
          </cell>
          <cell r="I2481">
            <v>36443</v>
          </cell>
          <cell r="J2481">
            <v>1</v>
          </cell>
          <cell r="K2481" t="str">
            <v>IN</v>
          </cell>
          <cell r="L2481" t="str">
            <v>ENTREGADO</v>
          </cell>
          <cell r="M2481">
            <v>1</v>
          </cell>
          <cell r="N2481">
            <v>45646</v>
          </cell>
          <cell r="O2481">
            <v>45646</v>
          </cell>
          <cell r="P2481">
            <v>86292</v>
          </cell>
          <cell r="Q2481">
            <v>0</v>
          </cell>
          <cell r="R2481">
            <v>0</v>
          </cell>
        </row>
        <row r="2482">
          <cell r="A2482">
            <v>36443</v>
          </cell>
          <cell r="B2482" t="str">
            <v>Fuenta Especifica 0100 FONDO GENERAL</v>
          </cell>
          <cell r="C2482" t="str">
            <v>Capitulo 0206 MINISTERIO DE EDUCACIÓN</v>
          </cell>
          <cell r="D2482" t="str">
            <v>Libramiento 0206-01-01-0010-9166</v>
          </cell>
          <cell r="E2482" t="str">
            <v>PAGO SUM. ALIM. ESC. JEE. CORRESP. AL MES ENERO 2018, SEGUN FACT. NCF.: 00009 CARTA COMPROMISO NO. 05657, OC 6873.</v>
          </cell>
          <cell r="F2482" t="str">
            <v>12-APR-18</v>
          </cell>
          <cell r="G2482">
            <v>565692</v>
          </cell>
          <cell r="H2482" t="str">
            <v>24-APR-18</v>
          </cell>
          <cell r="I2482">
            <v>36443</v>
          </cell>
          <cell r="J2482">
            <v>1</v>
          </cell>
          <cell r="K2482" t="str">
            <v>TR</v>
          </cell>
          <cell r="L2482" t="str">
            <v>Conciliado</v>
          </cell>
          <cell r="M2482">
            <v>1</v>
          </cell>
          <cell r="N2482">
            <v>3304689</v>
          </cell>
          <cell r="O2482">
            <v>3304689</v>
          </cell>
          <cell r="P2482">
            <v>455430</v>
          </cell>
          <cell r="Q2482">
            <v>0</v>
          </cell>
          <cell r="R2482">
            <v>0</v>
          </cell>
        </row>
        <row r="2483">
          <cell r="A2483">
            <v>36444</v>
          </cell>
          <cell r="B2483" t="str">
            <v>Fuenta Especifica 0100 FONDO GENERAL</v>
          </cell>
          <cell r="C2483" t="str">
            <v>Capitulo 0206 MINISTERIO DE EDUCACIÓN</v>
          </cell>
          <cell r="D2483" t="str">
            <v>Libramiento 0206-01-01-0010-9167</v>
          </cell>
          <cell r="E2483" t="str">
            <v>PAGO POR SUM. DE ALIM. ESC. JEE. CORRESP. AL MES DE ENERO 2018, S/FACT. 00006. CARTAS COMPROMISO 10558, 07389 Y 07418. OC 6662.</v>
          </cell>
          <cell r="F2483" t="str">
            <v>12-APR-18</v>
          </cell>
          <cell r="G2483">
            <v>1036700.8</v>
          </cell>
          <cell r="H2483" t="str">
            <v>24-APR-18</v>
          </cell>
          <cell r="I2483">
            <v>36444</v>
          </cell>
          <cell r="J2483">
            <v>1</v>
          </cell>
          <cell r="K2483" t="str">
            <v>IN</v>
          </cell>
          <cell r="L2483" t="str">
            <v>ENTREGADO</v>
          </cell>
          <cell r="M2483">
            <v>1</v>
          </cell>
          <cell r="N2483">
            <v>45966</v>
          </cell>
          <cell r="O2483">
            <v>45966</v>
          </cell>
          <cell r="P2483">
            <v>43928</v>
          </cell>
          <cell r="Q2483">
            <v>0</v>
          </cell>
          <cell r="R2483">
            <v>0</v>
          </cell>
        </row>
        <row r="2484">
          <cell r="A2484">
            <v>36444</v>
          </cell>
          <cell r="B2484" t="str">
            <v>Fuenta Especifica 0100 FONDO GENERAL</v>
          </cell>
          <cell r="C2484" t="str">
            <v>Capitulo 0206 MINISTERIO DE EDUCACIÓN</v>
          </cell>
          <cell r="D2484" t="str">
            <v>Libramiento 0206-01-01-0010-9167</v>
          </cell>
          <cell r="E2484" t="str">
            <v>PAGO POR SUM. DE ALIM. ESC. JEE. CORRESP. AL MES DE ENERO 2018, S/FACT. 00006. CARTAS COMPROMISO 10558, 07389 Y 07418. OC 6662.</v>
          </cell>
          <cell r="F2484" t="str">
            <v>12-APR-18</v>
          </cell>
          <cell r="G2484">
            <v>1036700.8</v>
          </cell>
          <cell r="H2484" t="str">
            <v>24-APR-18</v>
          </cell>
          <cell r="I2484">
            <v>36444</v>
          </cell>
          <cell r="J2484">
            <v>1</v>
          </cell>
          <cell r="K2484" t="str">
            <v>IN</v>
          </cell>
          <cell r="L2484" t="str">
            <v>ENTREGADO</v>
          </cell>
          <cell r="M2484">
            <v>1</v>
          </cell>
          <cell r="N2484">
            <v>45645</v>
          </cell>
          <cell r="O2484">
            <v>45645</v>
          </cell>
          <cell r="P2484">
            <v>158140.79999999999</v>
          </cell>
          <cell r="Q2484">
            <v>0</v>
          </cell>
          <cell r="R2484">
            <v>0</v>
          </cell>
        </row>
        <row r="2485">
          <cell r="A2485">
            <v>36444</v>
          </cell>
          <cell r="B2485" t="str">
            <v>Fuenta Especifica 0100 FONDO GENERAL</v>
          </cell>
          <cell r="C2485" t="str">
            <v>Capitulo 0206 MINISTERIO DE EDUCACIÓN</v>
          </cell>
          <cell r="D2485" t="str">
            <v>Libramiento 0206-01-01-0010-9167</v>
          </cell>
          <cell r="E2485" t="str">
            <v>PAGO POR SUM. DE ALIM. ESC. JEE. CORRESP. AL MES DE ENERO 2018, S/FACT. 00006. CARTAS COMPROMISO 10558, 07389 Y 07418. OC 6662.</v>
          </cell>
          <cell r="F2485" t="str">
            <v>12-APR-18</v>
          </cell>
          <cell r="G2485">
            <v>1036700.8</v>
          </cell>
          <cell r="H2485" t="str">
            <v>24-APR-18</v>
          </cell>
          <cell r="I2485">
            <v>36444</v>
          </cell>
          <cell r="J2485">
            <v>1</v>
          </cell>
          <cell r="K2485" t="str">
            <v>TR</v>
          </cell>
          <cell r="L2485" t="str">
            <v>Conciliado</v>
          </cell>
          <cell r="M2485">
            <v>1</v>
          </cell>
          <cell r="N2485">
            <v>3304690</v>
          </cell>
          <cell r="O2485">
            <v>3304690</v>
          </cell>
          <cell r="P2485">
            <v>834632</v>
          </cell>
          <cell r="Q2485">
            <v>0</v>
          </cell>
          <cell r="R2485">
            <v>0</v>
          </cell>
        </row>
        <row r="2486">
          <cell r="A2486">
            <v>34550</v>
          </cell>
          <cell r="B2486" t="str">
            <v>Fuenta Especifica 0100 FONDO GENERAL</v>
          </cell>
          <cell r="C2486" t="str">
            <v>Capitulo 0206 MINISTERIO DE EDUCACIÓN</v>
          </cell>
          <cell r="D2486" t="str">
            <v>Libramiento 0206-01-01-0010-9169</v>
          </cell>
          <cell r="E2486" t="str">
            <v>NÓMINA FIJA PERSONAL DE VIGILANCIA ABRIL 2018, INABIE.</v>
          </cell>
          <cell r="F2486" t="str">
            <v>12-APR-18</v>
          </cell>
          <cell r="G2486">
            <v>194152.4</v>
          </cell>
          <cell r="H2486" t="str">
            <v>19-APR-18</v>
          </cell>
          <cell r="I2486">
            <v>34550</v>
          </cell>
          <cell r="J2486">
            <v>8</v>
          </cell>
          <cell r="K2486" t="str">
            <v>TR</v>
          </cell>
          <cell r="L2486" t="str">
            <v>Conciliado</v>
          </cell>
          <cell r="M2486">
            <v>1</v>
          </cell>
          <cell r="N2486">
            <v>2991661</v>
          </cell>
          <cell r="O2486">
            <v>2991661</v>
          </cell>
          <cell r="P2486">
            <v>50703.24</v>
          </cell>
          <cell r="Q2486">
            <v>0</v>
          </cell>
          <cell r="R2486">
            <v>0</v>
          </cell>
        </row>
        <row r="2487">
          <cell r="A2487">
            <v>34550</v>
          </cell>
          <cell r="B2487" t="str">
            <v>Fuenta Especifica 0100 FONDO GENERAL</v>
          </cell>
          <cell r="C2487" t="str">
            <v>Capitulo 0206 MINISTERIO DE EDUCACIÓN</v>
          </cell>
          <cell r="D2487" t="str">
            <v>Libramiento 0206-01-01-0010-9169</v>
          </cell>
          <cell r="E2487" t="str">
            <v>NÓMINA FIJA PERSONAL DE VIGILANCIA ABRIL 2018, INABIE.</v>
          </cell>
          <cell r="F2487" t="str">
            <v>12-APR-18</v>
          </cell>
          <cell r="G2487">
            <v>194152.4</v>
          </cell>
          <cell r="H2487" t="str">
            <v>19-APR-18</v>
          </cell>
          <cell r="I2487">
            <v>34550</v>
          </cell>
          <cell r="J2487">
            <v>8</v>
          </cell>
          <cell r="K2487" t="str">
            <v>TR</v>
          </cell>
          <cell r="L2487" t="str">
            <v>Conciliado</v>
          </cell>
          <cell r="M2487">
            <v>5</v>
          </cell>
          <cell r="N2487">
            <v>3065016</v>
          </cell>
          <cell r="O2487">
            <v>3065020</v>
          </cell>
          <cell r="P2487">
            <v>138709.93</v>
          </cell>
          <cell r="Q2487">
            <v>0</v>
          </cell>
          <cell r="R2487">
            <v>0</v>
          </cell>
        </row>
        <row r="2488">
          <cell r="A2488">
            <v>34550</v>
          </cell>
          <cell r="B2488" t="str">
            <v>Fuenta Especifica 0100 FONDO GENERAL</v>
          </cell>
          <cell r="C2488" t="str">
            <v>Capitulo 0206 MINISTERIO DE EDUCACIÓN</v>
          </cell>
          <cell r="D2488" t="str">
            <v>Libramiento 0206-01-01-0010-9169</v>
          </cell>
          <cell r="E2488" t="str">
            <v>NÓMINA FIJA PERSONAL DE VIGILANCIA ABRIL 2018, INABIE.</v>
          </cell>
          <cell r="F2488" t="str">
            <v>12-APR-18</v>
          </cell>
          <cell r="G2488">
            <v>194152.4</v>
          </cell>
          <cell r="H2488" t="str">
            <v>19-APR-18</v>
          </cell>
          <cell r="I2488">
            <v>34550</v>
          </cell>
          <cell r="J2488">
            <v>8</v>
          </cell>
          <cell r="K2488" t="str">
            <v>IN</v>
          </cell>
          <cell r="L2488" t="str">
            <v>ENTREGADO</v>
          </cell>
          <cell r="M2488">
            <v>1</v>
          </cell>
          <cell r="N2488">
            <v>43977</v>
          </cell>
          <cell r="O2488">
            <v>43977</v>
          </cell>
          <cell r="P2488">
            <v>4614.2299999999996</v>
          </cell>
          <cell r="Q2488">
            <v>0</v>
          </cell>
          <cell r="R2488">
            <v>0</v>
          </cell>
        </row>
        <row r="2489">
          <cell r="A2489">
            <v>34550</v>
          </cell>
          <cell r="B2489" t="str">
            <v>Fuenta Especifica 0100 FONDO GENERAL</v>
          </cell>
          <cell r="C2489" t="str">
            <v>Capitulo 0206 MINISTERIO DE EDUCACIÓN</v>
          </cell>
          <cell r="D2489" t="str">
            <v>Libramiento 0206-01-01-0010-9169</v>
          </cell>
          <cell r="E2489" t="str">
            <v>NÓMINA FIJA PERSONAL DE VIGILANCIA ABRIL 2018, INABIE.</v>
          </cell>
          <cell r="F2489" t="str">
            <v>12-APR-18</v>
          </cell>
          <cell r="G2489">
            <v>194152.4</v>
          </cell>
          <cell r="H2489" t="str">
            <v>19-APR-18</v>
          </cell>
          <cell r="I2489">
            <v>34550</v>
          </cell>
          <cell r="J2489">
            <v>8</v>
          </cell>
          <cell r="K2489" t="str">
            <v>TR</v>
          </cell>
          <cell r="L2489" t="str">
            <v>Conciliado</v>
          </cell>
          <cell r="M2489">
            <v>1</v>
          </cell>
          <cell r="N2489">
            <v>2965711</v>
          </cell>
          <cell r="O2489">
            <v>2965711</v>
          </cell>
          <cell r="P2489">
            <v>125</v>
          </cell>
          <cell r="Q2489">
            <v>0</v>
          </cell>
          <cell r="R2489">
            <v>0</v>
          </cell>
        </row>
        <row r="2490">
          <cell r="A2490">
            <v>36445</v>
          </cell>
          <cell r="B2490" t="str">
            <v>Fuenta Especifica 0100 FONDO GENERAL</v>
          </cell>
          <cell r="C2490" t="str">
            <v>Capitulo 0206 MINISTERIO DE EDUCACIÓN</v>
          </cell>
          <cell r="D2490" t="str">
            <v>Libramiento 0206-01-01-0010-9170</v>
          </cell>
          <cell r="E2490" t="str">
            <v>PAGO SUM. ALIM. ESC. JEE. CORRESP. AL MES ENERO 2018, SEGUN FACT. NCF.: 00018, CARTA COMPROMISO NO. 00601, OC 7212.</v>
          </cell>
          <cell r="F2490" t="str">
            <v>12-APR-18</v>
          </cell>
          <cell r="G2490">
            <v>480637.6</v>
          </cell>
          <cell r="H2490" t="str">
            <v>24-APR-18</v>
          </cell>
          <cell r="I2490">
            <v>36445</v>
          </cell>
          <cell r="J2490">
            <v>1</v>
          </cell>
          <cell r="K2490" t="str">
            <v>TR</v>
          </cell>
          <cell r="L2490" t="str">
            <v>Conciliado</v>
          </cell>
          <cell r="M2490">
            <v>1</v>
          </cell>
          <cell r="N2490">
            <v>3304691</v>
          </cell>
          <cell r="O2490">
            <v>3304691</v>
          </cell>
          <cell r="P2490">
            <v>386954</v>
          </cell>
          <cell r="Q2490">
            <v>0</v>
          </cell>
          <cell r="R2490">
            <v>0</v>
          </cell>
        </row>
        <row r="2491">
          <cell r="A2491">
            <v>36445</v>
          </cell>
          <cell r="B2491" t="str">
            <v>Fuenta Especifica 0100 FONDO GENERAL</v>
          </cell>
          <cell r="C2491" t="str">
            <v>Capitulo 0206 MINISTERIO DE EDUCACIÓN</v>
          </cell>
          <cell r="D2491" t="str">
            <v>Libramiento 0206-01-01-0010-9170</v>
          </cell>
          <cell r="E2491" t="str">
            <v>PAGO SUM. ALIM. ESC. JEE. CORRESP. AL MES ENERO 2018, SEGUN FACT. NCF.: 00018, CARTA COMPROMISO NO. 00601, OC 7212.</v>
          </cell>
          <cell r="F2491" t="str">
            <v>12-APR-18</v>
          </cell>
          <cell r="G2491">
            <v>480637.6</v>
          </cell>
          <cell r="H2491" t="str">
            <v>24-APR-18</v>
          </cell>
          <cell r="I2491">
            <v>36445</v>
          </cell>
          <cell r="J2491">
            <v>1</v>
          </cell>
          <cell r="K2491" t="str">
            <v>IN</v>
          </cell>
          <cell r="L2491" t="str">
            <v>ENTREGADO</v>
          </cell>
          <cell r="M2491">
            <v>1</v>
          </cell>
          <cell r="N2491">
            <v>45965</v>
          </cell>
          <cell r="O2491">
            <v>45965</v>
          </cell>
          <cell r="P2491">
            <v>20366</v>
          </cell>
          <cell r="Q2491">
            <v>0</v>
          </cell>
          <cell r="R2491">
            <v>0</v>
          </cell>
        </row>
        <row r="2492">
          <cell r="A2492">
            <v>36445</v>
          </cell>
          <cell r="B2492" t="str">
            <v>Fuenta Especifica 0100 FONDO GENERAL</v>
          </cell>
          <cell r="C2492" t="str">
            <v>Capitulo 0206 MINISTERIO DE EDUCACIÓN</v>
          </cell>
          <cell r="D2492" t="str">
            <v>Libramiento 0206-01-01-0010-9170</v>
          </cell>
          <cell r="E2492" t="str">
            <v>PAGO SUM. ALIM. ESC. JEE. CORRESP. AL MES ENERO 2018, SEGUN FACT. NCF.: 00018, CARTA COMPROMISO NO. 00601, OC 7212.</v>
          </cell>
          <cell r="F2492" t="str">
            <v>12-APR-18</v>
          </cell>
          <cell r="G2492">
            <v>480637.6</v>
          </cell>
          <cell r="H2492" t="str">
            <v>24-APR-18</v>
          </cell>
          <cell r="I2492">
            <v>36445</v>
          </cell>
          <cell r="J2492">
            <v>1</v>
          </cell>
          <cell r="K2492" t="str">
            <v>IN</v>
          </cell>
          <cell r="L2492" t="str">
            <v>ENTREGADO</v>
          </cell>
          <cell r="M2492">
            <v>1</v>
          </cell>
          <cell r="N2492">
            <v>45644</v>
          </cell>
          <cell r="O2492">
            <v>45644</v>
          </cell>
          <cell r="P2492">
            <v>73317.600000000006</v>
          </cell>
          <cell r="Q2492">
            <v>0</v>
          </cell>
          <cell r="R2492">
            <v>0</v>
          </cell>
        </row>
        <row r="2493">
          <cell r="A2493">
            <v>36492</v>
          </cell>
          <cell r="B2493" t="str">
            <v>Fuenta Especifica 0100 FONDO GENERAL</v>
          </cell>
          <cell r="C2493" t="str">
            <v>Capitulo 0206 MINISTERIO DE EDUCACIÓN</v>
          </cell>
          <cell r="D2493" t="str">
            <v>Libramiento 0206-01-01-0010-9171</v>
          </cell>
          <cell r="E2493" t="str">
            <v>PAGO POR SUM. DE ALIM. ESC. JEE. CORRESP. AL MES DE ENERO 2018, S/FACT. 00004. CARTA COMPROMISO 15425. OC 7167</v>
          </cell>
          <cell r="F2493" t="str">
            <v>12-APR-18</v>
          </cell>
          <cell r="G2493">
            <v>811226.4</v>
          </cell>
          <cell r="H2493" t="str">
            <v>24-APR-18</v>
          </cell>
          <cell r="I2493">
            <v>36492</v>
          </cell>
          <cell r="J2493">
            <v>6</v>
          </cell>
          <cell r="K2493" t="str">
            <v>IN</v>
          </cell>
          <cell r="L2493" t="str">
            <v>ENTREGADO</v>
          </cell>
          <cell r="M2493">
            <v>1</v>
          </cell>
          <cell r="N2493">
            <v>45770</v>
          </cell>
          <cell r="O2493">
            <v>45770</v>
          </cell>
          <cell r="P2493">
            <v>34374</v>
          </cell>
          <cell r="Q2493">
            <v>0</v>
          </cell>
          <cell r="R2493">
            <v>0</v>
          </cell>
        </row>
        <row r="2494">
          <cell r="A2494">
            <v>36492</v>
          </cell>
          <cell r="B2494" t="str">
            <v>Fuenta Especifica 0100 FONDO GENERAL</v>
          </cell>
          <cell r="C2494" t="str">
            <v>Capitulo 0206 MINISTERIO DE EDUCACIÓN</v>
          </cell>
          <cell r="D2494" t="str">
            <v>Libramiento 0206-01-01-0010-9171</v>
          </cell>
          <cell r="E2494" t="str">
            <v>PAGO POR SUM. DE ALIM. ESC. JEE. CORRESP. AL MES DE ENERO 2018, S/FACT. 00004. CARTA COMPROMISO 15425. OC 7167</v>
          </cell>
          <cell r="F2494" t="str">
            <v>12-APR-18</v>
          </cell>
          <cell r="G2494">
            <v>811226.4</v>
          </cell>
          <cell r="H2494" t="str">
            <v>24-APR-18</v>
          </cell>
          <cell r="I2494">
            <v>36492</v>
          </cell>
          <cell r="J2494">
            <v>6</v>
          </cell>
          <cell r="K2494" t="str">
            <v>TR</v>
          </cell>
          <cell r="L2494" t="str">
            <v>Conciliado</v>
          </cell>
          <cell r="M2494">
            <v>1</v>
          </cell>
          <cell r="N2494">
            <v>3304692</v>
          </cell>
          <cell r="O2494">
            <v>3304692</v>
          </cell>
          <cell r="P2494">
            <v>776852.4</v>
          </cell>
          <cell r="Q2494">
            <v>0</v>
          </cell>
          <cell r="R2494">
            <v>0</v>
          </cell>
        </row>
        <row r="2495">
          <cell r="A2495">
            <v>36446</v>
          </cell>
          <cell r="B2495" t="str">
            <v>Fuenta Especifica 0100 FONDO GENERAL</v>
          </cell>
          <cell r="C2495" t="str">
            <v>Capitulo 0206 MINISTERIO DE EDUCACIÓN</v>
          </cell>
          <cell r="D2495" t="str">
            <v>Libramiento 0206-01-01-0010-9172</v>
          </cell>
          <cell r="E2495" t="str">
            <v>PAGO SUM. ALIM. ESC. JEE. CORRESP. AL MES ENERO 2018, SEGUN FACT. NCF.: 00038 CARTA COMPROMISO NO. 15605, 00267, OC 5926.</v>
          </cell>
          <cell r="F2495" t="str">
            <v>12-APR-18</v>
          </cell>
          <cell r="G2495">
            <v>1088243.2</v>
          </cell>
          <cell r="H2495" t="str">
            <v>24-APR-18</v>
          </cell>
          <cell r="I2495">
            <v>36446</v>
          </cell>
          <cell r="J2495">
            <v>1</v>
          </cell>
          <cell r="K2495" t="str">
            <v>TR</v>
          </cell>
          <cell r="L2495" t="str">
            <v>Conciliado</v>
          </cell>
          <cell r="M2495">
            <v>1</v>
          </cell>
          <cell r="N2495">
            <v>3304693</v>
          </cell>
          <cell r="O2495">
            <v>3304693</v>
          </cell>
          <cell r="P2495">
            <v>876128</v>
          </cell>
          <cell r="Q2495">
            <v>0</v>
          </cell>
          <cell r="R2495">
            <v>0</v>
          </cell>
        </row>
        <row r="2496">
          <cell r="A2496">
            <v>36446</v>
          </cell>
          <cell r="B2496" t="str">
            <v>Fuenta Especifica 0100 FONDO GENERAL</v>
          </cell>
          <cell r="C2496" t="str">
            <v>Capitulo 0206 MINISTERIO DE EDUCACIÓN</v>
          </cell>
          <cell r="D2496" t="str">
            <v>Libramiento 0206-01-01-0010-9172</v>
          </cell>
          <cell r="E2496" t="str">
            <v>PAGO SUM. ALIM. ESC. JEE. CORRESP. AL MES ENERO 2018, SEGUN FACT. NCF.: 00038 CARTA COMPROMISO NO. 15605, 00267, OC 5926.</v>
          </cell>
          <cell r="F2496" t="str">
            <v>12-APR-18</v>
          </cell>
          <cell r="G2496">
            <v>1088243.2</v>
          </cell>
          <cell r="H2496" t="str">
            <v>24-APR-18</v>
          </cell>
          <cell r="I2496">
            <v>36446</v>
          </cell>
          <cell r="J2496">
            <v>1</v>
          </cell>
          <cell r="K2496" t="str">
            <v>IN</v>
          </cell>
          <cell r="L2496" t="str">
            <v>ENTREGADO</v>
          </cell>
          <cell r="M2496">
            <v>1</v>
          </cell>
          <cell r="N2496">
            <v>45741</v>
          </cell>
          <cell r="O2496">
            <v>45741</v>
          </cell>
          <cell r="P2496">
            <v>46112</v>
          </cell>
          <cell r="Q2496">
            <v>0</v>
          </cell>
          <cell r="R2496">
            <v>0</v>
          </cell>
        </row>
        <row r="2497">
          <cell r="A2497">
            <v>36446</v>
          </cell>
          <cell r="B2497" t="str">
            <v>Fuenta Especifica 0100 FONDO GENERAL</v>
          </cell>
          <cell r="C2497" t="str">
            <v>Capitulo 0206 MINISTERIO DE EDUCACIÓN</v>
          </cell>
          <cell r="D2497" t="str">
            <v>Libramiento 0206-01-01-0010-9172</v>
          </cell>
          <cell r="E2497" t="str">
            <v>PAGO SUM. ALIM. ESC. JEE. CORRESP. AL MES ENERO 2018, SEGUN FACT. NCF.: 00038 CARTA COMPROMISO NO. 15605, 00267, OC 5926.</v>
          </cell>
          <cell r="F2497" t="str">
            <v>12-APR-18</v>
          </cell>
          <cell r="G2497">
            <v>1088243.2</v>
          </cell>
          <cell r="H2497" t="str">
            <v>24-APR-18</v>
          </cell>
          <cell r="I2497">
            <v>36446</v>
          </cell>
          <cell r="J2497">
            <v>1</v>
          </cell>
          <cell r="K2497" t="str">
            <v>IN</v>
          </cell>
          <cell r="L2497" t="str">
            <v>ENTREGADO</v>
          </cell>
          <cell r="M2497">
            <v>1</v>
          </cell>
          <cell r="N2497">
            <v>45643</v>
          </cell>
          <cell r="O2497">
            <v>45643</v>
          </cell>
          <cell r="P2497">
            <v>166003.20000000001</v>
          </cell>
          <cell r="Q2497">
            <v>0</v>
          </cell>
          <cell r="R2497">
            <v>0</v>
          </cell>
        </row>
        <row r="2498">
          <cell r="A2498">
            <v>36447</v>
          </cell>
          <cell r="B2498" t="str">
            <v>Fuenta Especifica 0100 FONDO GENERAL</v>
          </cell>
          <cell r="C2498" t="str">
            <v>Capitulo 0206 MINISTERIO DE EDUCACIÓN</v>
          </cell>
          <cell r="D2498" t="str">
            <v>Libramiento 0206-01-01-0010-9173</v>
          </cell>
          <cell r="E2498" t="str">
            <v>PAGO SUM. ALIM. ESC.JEE. CORRESP. AL MES DE ENERO 2018, SEGUN FACT. NCF.: 00005, CARTA COMPROMISO NO. 12097, OC 7037.</v>
          </cell>
          <cell r="F2498" t="str">
            <v>12-APR-18</v>
          </cell>
          <cell r="G2498">
            <v>110353.60000000001</v>
          </cell>
          <cell r="H2498" t="str">
            <v>24-APR-18</v>
          </cell>
          <cell r="I2498">
            <v>36447</v>
          </cell>
          <cell r="J2498">
            <v>1</v>
          </cell>
          <cell r="K2498" t="str">
            <v>IN</v>
          </cell>
          <cell r="L2498" t="str">
            <v>ENTREGADO</v>
          </cell>
          <cell r="M2498">
            <v>1</v>
          </cell>
          <cell r="N2498">
            <v>45740</v>
          </cell>
          <cell r="O2498">
            <v>45740</v>
          </cell>
          <cell r="P2498">
            <v>4676</v>
          </cell>
          <cell r="Q2498">
            <v>0</v>
          </cell>
          <cell r="R2498">
            <v>0</v>
          </cell>
        </row>
        <row r="2499">
          <cell r="A2499">
            <v>36447</v>
          </cell>
          <cell r="B2499" t="str">
            <v>Fuenta Especifica 0100 FONDO GENERAL</v>
          </cell>
          <cell r="C2499" t="str">
            <v>Capitulo 0206 MINISTERIO DE EDUCACIÓN</v>
          </cell>
          <cell r="D2499" t="str">
            <v>Libramiento 0206-01-01-0010-9173</v>
          </cell>
          <cell r="E2499" t="str">
            <v>PAGO SUM. ALIM. ESC.JEE. CORRESP. AL MES DE ENERO 2018, SEGUN FACT. NCF.: 00005, CARTA COMPROMISO NO. 12097, OC 7037.</v>
          </cell>
          <cell r="F2499" t="str">
            <v>12-APR-18</v>
          </cell>
          <cell r="G2499">
            <v>110353.60000000001</v>
          </cell>
          <cell r="H2499" t="str">
            <v>24-APR-18</v>
          </cell>
          <cell r="I2499">
            <v>36447</v>
          </cell>
          <cell r="J2499">
            <v>1</v>
          </cell>
          <cell r="K2499" t="str">
            <v>IN</v>
          </cell>
          <cell r="L2499" t="str">
            <v>ENTREGADO</v>
          </cell>
          <cell r="M2499">
            <v>1</v>
          </cell>
          <cell r="N2499">
            <v>45642</v>
          </cell>
          <cell r="O2499">
            <v>45642</v>
          </cell>
          <cell r="P2499">
            <v>16833.599999999999</v>
          </cell>
          <cell r="Q2499">
            <v>0</v>
          </cell>
          <cell r="R2499">
            <v>0</v>
          </cell>
        </row>
        <row r="2500">
          <cell r="A2500">
            <v>36447</v>
          </cell>
          <cell r="B2500" t="str">
            <v>Fuenta Especifica 0100 FONDO GENERAL</v>
          </cell>
          <cell r="C2500" t="str">
            <v>Capitulo 0206 MINISTERIO DE EDUCACIÓN</v>
          </cell>
          <cell r="D2500" t="str">
            <v>Libramiento 0206-01-01-0010-9173</v>
          </cell>
          <cell r="E2500" t="str">
            <v>PAGO SUM. ALIM. ESC.JEE. CORRESP. AL MES DE ENERO 2018, SEGUN FACT. NCF.: 00005, CARTA COMPROMISO NO. 12097, OC 7037.</v>
          </cell>
          <cell r="F2500" t="str">
            <v>12-APR-18</v>
          </cell>
          <cell r="G2500">
            <v>110353.60000000001</v>
          </cell>
          <cell r="H2500" t="str">
            <v>24-APR-18</v>
          </cell>
          <cell r="I2500">
            <v>36447</v>
          </cell>
          <cell r="J2500">
            <v>1</v>
          </cell>
          <cell r="K2500" t="str">
            <v>TR</v>
          </cell>
          <cell r="L2500" t="str">
            <v>Conciliado</v>
          </cell>
          <cell r="M2500">
            <v>1</v>
          </cell>
          <cell r="N2500">
            <v>3304694</v>
          </cell>
          <cell r="O2500">
            <v>3304694</v>
          </cell>
          <cell r="P2500">
            <v>88844</v>
          </cell>
          <cell r="Q2500">
            <v>0</v>
          </cell>
          <cell r="R2500">
            <v>0</v>
          </cell>
        </row>
        <row r="2501">
          <cell r="A2501">
            <v>36448</v>
          </cell>
          <cell r="B2501" t="str">
            <v>Fuenta Especifica 0100 FONDO GENERAL</v>
          </cell>
          <cell r="C2501" t="str">
            <v>Capitulo 0206 MINISTERIO DE EDUCACIÓN</v>
          </cell>
          <cell r="D2501" t="str">
            <v>Libramiento 0206-01-01-0010-9174</v>
          </cell>
          <cell r="E2501" t="str">
            <v>PAGO POR SUM. ALIM. ESC. JEE. CORRESP. A ENERO/2018, SEGUN FACT. NCF: 00032, CARTA COMPROMISO 00246, OC. 6025.</v>
          </cell>
          <cell r="F2501" t="str">
            <v>12-APR-18</v>
          </cell>
          <cell r="G2501">
            <v>1570816</v>
          </cell>
          <cell r="H2501" t="str">
            <v>24-APR-18</v>
          </cell>
          <cell r="I2501">
            <v>36448</v>
          </cell>
          <cell r="J2501">
            <v>1</v>
          </cell>
          <cell r="K2501" t="str">
            <v>TR</v>
          </cell>
          <cell r="L2501" t="str">
            <v>Conciliado</v>
          </cell>
          <cell r="M2501">
            <v>1</v>
          </cell>
          <cell r="N2501">
            <v>3304695</v>
          </cell>
          <cell r="O2501">
            <v>3304695</v>
          </cell>
          <cell r="P2501">
            <v>1504256</v>
          </cell>
          <cell r="Q2501">
            <v>0</v>
          </cell>
          <cell r="R2501">
            <v>0</v>
          </cell>
        </row>
        <row r="2502">
          <cell r="A2502">
            <v>36448</v>
          </cell>
          <cell r="B2502" t="str">
            <v>Fuenta Especifica 0100 FONDO GENERAL</v>
          </cell>
          <cell r="C2502" t="str">
            <v>Capitulo 0206 MINISTERIO DE EDUCACIÓN</v>
          </cell>
          <cell r="D2502" t="str">
            <v>Libramiento 0206-01-01-0010-9174</v>
          </cell>
          <cell r="E2502" t="str">
            <v>PAGO POR SUM. ALIM. ESC. JEE. CORRESP. A ENERO/2018, SEGUN FACT. NCF: 00032, CARTA COMPROMISO 00246, OC. 6025.</v>
          </cell>
          <cell r="F2502" t="str">
            <v>12-APR-18</v>
          </cell>
          <cell r="G2502">
            <v>1570816</v>
          </cell>
          <cell r="H2502" t="str">
            <v>24-APR-18</v>
          </cell>
          <cell r="I2502">
            <v>36448</v>
          </cell>
          <cell r="J2502">
            <v>1</v>
          </cell>
          <cell r="K2502" t="str">
            <v>IN</v>
          </cell>
          <cell r="L2502" t="str">
            <v>ENTREGADO</v>
          </cell>
          <cell r="M2502">
            <v>1</v>
          </cell>
          <cell r="N2502">
            <v>45739</v>
          </cell>
          <cell r="O2502">
            <v>45739</v>
          </cell>
          <cell r="P2502">
            <v>66560</v>
          </cell>
          <cell r="Q2502">
            <v>0</v>
          </cell>
          <cell r="R2502">
            <v>0</v>
          </cell>
        </row>
        <row r="2503">
          <cell r="A2503">
            <v>36449</v>
          </cell>
          <cell r="B2503" t="str">
            <v>Fuenta Especifica 0100 FONDO GENERAL</v>
          </cell>
          <cell r="C2503" t="str">
            <v>Capitulo 0206 MINISTERIO DE EDUCACIÓN</v>
          </cell>
          <cell r="D2503" t="str">
            <v>Libramiento 0206-01-01-0010-9176</v>
          </cell>
          <cell r="E2503" t="str">
            <v>PAGO SUM. ALIM. ESC. JEE. CORRESP. AL MES DICIEMBRE 2017, S/FACT. NCF: 00168, CARTA COMPROMISO NO. 04386, OC. 6272.</v>
          </cell>
          <cell r="F2503" t="str">
            <v>12-APR-18</v>
          </cell>
          <cell r="G2503">
            <v>362920.8</v>
          </cell>
          <cell r="H2503" t="str">
            <v>24-APR-18</v>
          </cell>
          <cell r="I2503">
            <v>36449</v>
          </cell>
          <cell r="J2503">
            <v>1</v>
          </cell>
          <cell r="K2503" t="str">
            <v>IN</v>
          </cell>
          <cell r="L2503" t="str">
            <v>ENTREGADO</v>
          </cell>
          <cell r="M2503">
            <v>1</v>
          </cell>
          <cell r="N2503">
            <v>45641</v>
          </cell>
          <cell r="O2503">
            <v>45641</v>
          </cell>
          <cell r="P2503">
            <v>55360.800000000003</v>
          </cell>
          <cell r="Q2503">
            <v>0</v>
          </cell>
          <cell r="R2503">
            <v>0</v>
          </cell>
        </row>
        <row r="2504">
          <cell r="A2504">
            <v>36449</v>
          </cell>
          <cell r="B2504" t="str">
            <v>Fuenta Especifica 0100 FONDO GENERAL</v>
          </cell>
          <cell r="C2504" t="str">
            <v>Capitulo 0206 MINISTERIO DE EDUCACIÓN</v>
          </cell>
          <cell r="D2504" t="str">
            <v>Libramiento 0206-01-01-0010-9176</v>
          </cell>
          <cell r="E2504" t="str">
            <v>PAGO SUM. ALIM. ESC. JEE. CORRESP. AL MES DICIEMBRE 2017, S/FACT. NCF: 00168, CARTA COMPROMISO NO. 04386, OC. 6272.</v>
          </cell>
          <cell r="F2504" t="str">
            <v>12-APR-18</v>
          </cell>
          <cell r="G2504">
            <v>362920.8</v>
          </cell>
          <cell r="H2504" t="str">
            <v>24-APR-18</v>
          </cell>
          <cell r="I2504">
            <v>36449</v>
          </cell>
          <cell r="J2504">
            <v>1</v>
          </cell>
          <cell r="K2504" t="str">
            <v>TR</v>
          </cell>
          <cell r="L2504" t="str">
            <v>Conciliado</v>
          </cell>
          <cell r="M2504">
            <v>1</v>
          </cell>
          <cell r="N2504">
            <v>3304696</v>
          </cell>
          <cell r="O2504">
            <v>3304696</v>
          </cell>
          <cell r="P2504">
            <v>292182</v>
          </cell>
          <cell r="Q2504">
            <v>0</v>
          </cell>
          <cell r="R2504">
            <v>0</v>
          </cell>
        </row>
        <row r="2505">
          <cell r="A2505">
            <v>36449</v>
          </cell>
          <cell r="B2505" t="str">
            <v>Fuenta Especifica 0100 FONDO GENERAL</v>
          </cell>
          <cell r="C2505" t="str">
            <v>Capitulo 0206 MINISTERIO DE EDUCACIÓN</v>
          </cell>
          <cell r="D2505" t="str">
            <v>Libramiento 0206-01-01-0010-9176</v>
          </cell>
          <cell r="E2505" t="str">
            <v>PAGO SUM. ALIM. ESC. JEE. CORRESP. AL MES DICIEMBRE 2017, S/FACT. NCF: 00168, CARTA COMPROMISO NO. 04386, OC. 6272.</v>
          </cell>
          <cell r="F2505" t="str">
            <v>12-APR-18</v>
          </cell>
          <cell r="G2505">
            <v>362920.8</v>
          </cell>
          <cell r="H2505" t="str">
            <v>24-APR-18</v>
          </cell>
          <cell r="I2505">
            <v>36449</v>
          </cell>
          <cell r="J2505">
            <v>1</v>
          </cell>
          <cell r="K2505" t="str">
            <v>IN</v>
          </cell>
          <cell r="L2505" t="str">
            <v>ENTREGADO</v>
          </cell>
          <cell r="M2505">
            <v>1</v>
          </cell>
          <cell r="N2505">
            <v>45964</v>
          </cell>
          <cell r="O2505">
            <v>45964</v>
          </cell>
          <cell r="P2505">
            <v>15378</v>
          </cell>
          <cell r="Q2505">
            <v>0</v>
          </cell>
          <cell r="R2505">
            <v>0</v>
          </cell>
        </row>
        <row r="2506">
          <cell r="A2506">
            <v>36450</v>
          </cell>
          <cell r="B2506" t="str">
            <v>Fuenta Especifica 0100 FONDO GENERAL</v>
          </cell>
          <cell r="C2506" t="str">
            <v>Capitulo 0206 MINISTERIO DE EDUCACIÓN</v>
          </cell>
          <cell r="D2506" t="str">
            <v>Libramiento 0206-01-01-0010-9177</v>
          </cell>
          <cell r="E2506" t="str">
            <v>PAGO SUM. ALIM. ESC. JEE. CORRESP. AL MES ENERO 2018, SEGUN FACT. NCF.: 00033, CARTA COMPROMISO NO. 07256, 01846, OC 5834.</v>
          </cell>
          <cell r="F2506" t="str">
            <v>12-APR-18</v>
          </cell>
          <cell r="G2506">
            <v>695539.19999999995</v>
          </cell>
          <cell r="H2506" t="str">
            <v>24-APR-18</v>
          </cell>
          <cell r="I2506">
            <v>36450</v>
          </cell>
          <cell r="J2506">
            <v>1</v>
          </cell>
          <cell r="K2506" t="str">
            <v>IN</v>
          </cell>
          <cell r="L2506" t="str">
            <v>ENTREGADO</v>
          </cell>
          <cell r="M2506">
            <v>1</v>
          </cell>
          <cell r="N2506">
            <v>45963</v>
          </cell>
          <cell r="O2506">
            <v>45963</v>
          </cell>
          <cell r="P2506">
            <v>29472</v>
          </cell>
          <cell r="Q2506">
            <v>0</v>
          </cell>
          <cell r="R2506">
            <v>0</v>
          </cell>
        </row>
        <row r="2507">
          <cell r="A2507">
            <v>36450</v>
          </cell>
          <cell r="B2507" t="str">
            <v>Fuenta Especifica 0100 FONDO GENERAL</v>
          </cell>
          <cell r="C2507" t="str">
            <v>Capitulo 0206 MINISTERIO DE EDUCACIÓN</v>
          </cell>
          <cell r="D2507" t="str">
            <v>Libramiento 0206-01-01-0010-9177</v>
          </cell>
          <cell r="E2507" t="str">
            <v>PAGO SUM. ALIM. ESC. JEE. CORRESP. AL MES ENERO 2018, SEGUN FACT. NCF.: 00033, CARTA COMPROMISO NO. 07256, 01846, OC 5834.</v>
          </cell>
          <cell r="F2507" t="str">
            <v>12-APR-18</v>
          </cell>
          <cell r="G2507">
            <v>695539.19999999995</v>
          </cell>
          <cell r="H2507" t="str">
            <v>24-APR-18</v>
          </cell>
          <cell r="I2507">
            <v>36450</v>
          </cell>
          <cell r="J2507">
            <v>1</v>
          </cell>
          <cell r="K2507" t="str">
            <v>TR</v>
          </cell>
          <cell r="L2507" t="str">
            <v>Conciliado</v>
          </cell>
          <cell r="M2507">
            <v>1</v>
          </cell>
          <cell r="N2507">
            <v>3304697</v>
          </cell>
          <cell r="O2507">
            <v>3304697</v>
          </cell>
          <cell r="P2507">
            <v>559968</v>
          </cell>
          <cell r="Q2507">
            <v>0</v>
          </cell>
          <cell r="R2507">
            <v>0</v>
          </cell>
        </row>
        <row r="2508">
          <cell r="A2508">
            <v>36450</v>
          </cell>
          <cell r="B2508" t="str">
            <v>Fuenta Especifica 0100 FONDO GENERAL</v>
          </cell>
          <cell r="C2508" t="str">
            <v>Capitulo 0206 MINISTERIO DE EDUCACIÓN</v>
          </cell>
          <cell r="D2508" t="str">
            <v>Libramiento 0206-01-01-0010-9177</v>
          </cell>
          <cell r="E2508" t="str">
            <v>PAGO SUM. ALIM. ESC. JEE. CORRESP. AL MES ENERO 2018, SEGUN FACT. NCF.: 00033, CARTA COMPROMISO NO. 07256, 01846, OC 5834.</v>
          </cell>
          <cell r="F2508" t="str">
            <v>12-APR-18</v>
          </cell>
          <cell r="G2508">
            <v>695539.19999999995</v>
          </cell>
          <cell r="H2508" t="str">
            <v>24-APR-18</v>
          </cell>
          <cell r="I2508">
            <v>36450</v>
          </cell>
          <cell r="J2508">
            <v>1</v>
          </cell>
          <cell r="K2508" t="str">
            <v>IN</v>
          </cell>
          <cell r="L2508" t="str">
            <v>ENTREGADO</v>
          </cell>
          <cell r="M2508">
            <v>1</v>
          </cell>
          <cell r="N2508">
            <v>45640</v>
          </cell>
          <cell r="O2508">
            <v>45640</v>
          </cell>
          <cell r="P2508">
            <v>106099.2</v>
          </cell>
          <cell r="Q2508">
            <v>0</v>
          </cell>
          <cell r="R2508">
            <v>0</v>
          </cell>
        </row>
        <row r="2509">
          <cell r="A2509">
            <v>36992</v>
          </cell>
          <cell r="B2509" t="str">
            <v>Fuenta Especifica 0100 FONDO GENERAL</v>
          </cell>
          <cell r="C2509" t="str">
            <v>Capitulo 0206 MINISTERIO DE EDUCACIÓN</v>
          </cell>
          <cell r="D2509" t="str">
            <v>Libramiento 0206-01-01-0010-9178</v>
          </cell>
          <cell r="E2509" t="str">
            <v>PAGO POR SUM. ALIM. ESC. JEE. CORRESP. A OCTUBRE Y NOVIEMBRE/2017, SEGUN FACTS. NCF: 00001Y 00002, CARTAS COMPROMISO 04312, 15490, OC.7250,</v>
          </cell>
          <cell r="F2509" t="str">
            <v>12-APR-18</v>
          </cell>
          <cell r="G2509">
            <v>566400</v>
          </cell>
          <cell r="H2509" t="str">
            <v>25-APR-18</v>
          </cell>
          <cell r="I2509">
            <v>36992</v>
          </cell>
          <cell r="J2509">
            <v>1</v>
          </cell>
          <cell r="K2509" t="str">
            <v>IN</v>
          </cell>
          <cell r="L2509" t="str">
            <v>ENTREGADO</v>
          </cell>
          <cell r="M2509">
            <v>1</v>
          </cell>
          <cell r="N2509">
            <v>46590</v>
          </cell>
          <cell r="O2509">
            <v>46590</v>
          </cell>
          <cell r="P2509">
            <v>24000</v>
          </cell>
          <cell r="Q2509">
            <v>0</v>
          </cell>
          <cell r="R2509">
            <v>0</v>
          </cell>
        </row>
        <row r="2510">
          <cell r="A2510">
            <v>36992</v>
          </cell>
          <cell r="B2510" t="str">
            <v>Fuenta Especifica 0100 FONDO GENERAL</v>
          </cell>
          <cell r="C2510" t="str">
            <v>Capitulo 0206 MINISTERIO DE EDUCACIÓN</v>
          </cell>
          <cell r="D2510" t="str">
            <v>Libramiento 0206-01-01-0010-9178</v>
          </cell>
          <cell r="E2510" t="str">
            <v>PAGO POR SUM. ALIM. ESC. JEE. CORRESP. A OCTUBRE Y NOVIEMBRE/2017, SEGUN FACTS. NCF: 00001Y 00002, CARTAS COMPROMISO 04312, 15490, OC.7250,</v>
          </cell>
          <cell r="F2510" t="str">
            <v>12-APR-18</v>
          </cell>
          <cell r="G2510">
            <v>566400</v>
          </cell>
          <cell r="H2510" t="str">
            <v>25-APR-18</v>
          </cell>
          <cell r="I2510">
            <v>36992</v>
          </cell>
          <cell r="J2510">
            <v>1</v>
          </cell>
          <cell r="K2510" t="str">
            <v>TR</v>
          </cell>
          <cell r="L2510" t="str">
            <v>Conciliado</v>
          </cell>
          <cell r="M2510">
            <v>1</v>
          </cell>
          <cell r="N2510">
            <v>3319607</v>
          </cell>
          <cell r="O2510">
            <v>3319607</v>
          </cell>
          <cell r="P2510">
            <v>456000</v>
          </cell>
          <cell r="Q2510">
            <v>0</v>
          </cell>
          <cell r="R2510">
            <v>0</v>
          </cell>
        </row>
        <row r="2511">
          <cell r="A2511">
            <v>36992</v>
          </cell>
          <cell r="B2511" t="str">
            <v>Fuenta Especifica 0100 FONDO GENERAL</v>
          </cell>
          <cell r="C2511" t="str">
            <v>Capitulo 0206 MINISTERIO DE EDUCACIÓN</v>
          </cell>
          <cell r="D2511" t="str">
            <v>Libramiento 0206-01-01-0010-9178</v>
          </cell>
          <cell r="E2511" t="str">
            <v>PAGO POR SUM. ALIM. ESC. JEE. CORRESP. A OCTUBRE Y NOVIEMBRE/2017, SEGUN FACTS. NCF: 00001Y 00002, CARTAS COMPROMISO 04312, 15490, OC.7250,</v>
          </cell>
          <cell r="F2511" t="str">
            <v>12-APR-18</v>
          </cell>
          <cell r="G2511">
            <v>566400</v>
          </cell>
          <cell r="H2511" t="str">
            <v>25-APR-18</v>
          </cell>
          <cell r="I2511">
            <v>36992</v>
          </cell>
          <cell r="J2511">
            <v>1</v>
          </cell>
          <cell r="K2511" t="str">
            <v>IN</v>
          </cell>
          <cell r="L2511" t="str">
            <v>ENTREGADO</v>
          </cell>
          <cell r="M2511">
            <v>1</v>
          </cell>
          <cell r="N2511">
            <v>46474</v>
          </cell>
          <cell r="O2511">
            <v>46474</v>
          </cell>
          <cell r="P2511">
            <v>86400</v>
          </cell>
          <cell r="Q2511">
            <v>0</v>
          </cell>
          <cell r="R2511">
            <v>0</v>
          </cell>
        </row>
        <row r="2512">
          <cell r="A2512">
            <v>36753</v>
          </cell>
          <cell r="B2512" t="str">
            <v>Fuenta Especifica 0100 FONDO GENERAL</v>
          </cell>
          <cell r="C2512" t="str">
            <v>Capitulo 0206 MINISTERIO DE EDUCACIÓN</v>
          </cell>
          <cell r="D2512" t="str">
            <v>Libramiento 0206-01-01-0010-9180</v>
          </cell>
          <cell r="E2512" t="str">
            <v>PAGO POR SUM. DE ALIM. ESC. JEE. CORRESP. AL MES DE DICIEMBRE 2017, S/FACT. 28690. CARTAS COMPROMISO 01048, 01047, 01049, 01051, 01046, 06649 Y 10555. OC 5858.</v>
          </cell>
          <cell r="F2512" t="str">
            <v>12-APR-18</v>
          </cell>
          <cell r="G2512">
            <v>436128</v>
          </cell>
          <cell r="H2512" t="str">
            <v>24-APR-18</v>
          </cell>
          <cell r="I2512">
            <v>36753</v>
          </cell>
          <cell r="J2512">
            <v>15</v>
          </cell>
          <cell r="K2512" t="str">
            <v>TR</v>
          </cell>
          <cell r="L2512" t="str">
            <v>Conciliado</v>
          </cell>
          <cell r="M2512">
            <v>1</v>
          </cell>
          <cell r="N2512">
            <v>3314315</v>
          </cell>
          <cell r="O2512">
            <v>3314315</v>
          </cell>
          <cell r="P2512">
            <v>351120</v>
          </cell>
          <cell r="Q2512">
            <v>0</v>
          </cell>
          <cell r="R2512">
            <v>0</v>
          </cell>
        </row>
        <row r="2513">
          <cell r="A2513">
            <v>36753</v>
          </cell>
          <cell r="B2513" t="str">
            <v>Fuenta Especifica 0100 FONDO GENERAL</v>
          </cell>
          <cell r="C2513" t="str">
            <v>Capitulo 0206 MINISTERIO DE EDUCACIÓN</v>
          </cell>
          <cell r="D2513" t="str">
            <v>Libramiento 0206-01-01-0010-9180</v>
          </cell>
          <cell r="E2513" t="str">
            <v>PAGO POR SUM. DE ALIM. ESC. JEE. CORRESP. AL MES DE DICIEMBRE 2017, S/FACT. 28690. CARTAS COMPROMISO 01048, 01047, 01049, 01051, 01046, 06649 Y 10555. OC 5858.</v>
          </cell>
          <cell r="F2513" t="str">
            <v>12-APR-18</v>
          </cell>
          <cell r="G2513">
            <v>436128</v>
          </cell>
          <cell r="H2513" t="str">
            <v>24-APR-18</v>
          </cell>
          <cell r="I2513">
            <v>36753</v>
          </cell>
          <cell r="J2513">
            <v>15</v>
          </cell>
          <cell r="K2513" t="str">
            <v>IN</v>
          </cell>
          <cell r="L2513" t="str">
            <v>ENTREGADO</v>
          </cell>
          <cell r="M2513">
            <v>1</v>
          </cell>
          <cell r="N2513">
            <v>46141</v>
          </cell>
          <cell r="O2513">
            <v>46141</v>
          </cell>
          <cell r="P2513">
            <v>18480</v>
          </cell>
          <cell r="Q2513">
            <v>0</v>
          </cell>
          <cell r="R2513">
            <v>0</v>
          </cell>
        </row>
        <row r="2514">
          <cell r="A2514">
            <v>36753</v>
          </cell>
          <cell r="B2514" t="str">
            <v>Fuenta Especifica 0100 FONDO GENERAL</v>
          </cell>
          <cell r="C2514" t="str">
            <v>Capitulo 0206 MINISTERIO DE EDUCACIÓN</v>
          </cell>
          <cell r="D2514" t="str">
            <v>Libramiento 0206-01-01-0010-9180</v>
          </cell>
          <cell r="E2514" t="str">
            <v>PAGO POR SUM. DE ALIM. ESC. JEE. CORRESP. AL MES DE DICIEMBRE 2017, S/FACT. 28690. CARTAS COMPROMISO 01048, 01047, 01049, 01051, 01046, 06649 Y 10555. OC 5858.</v>
          </cell>
          <cell r="F2514" t="str">
            <v>12-APR-18</v>
          </cell>
          <cell r="G2514">
            <v>436128</v>
          </cell>
          <cell r="H2514" t="str">
            <v>24-APR-18</v>
          </cell>
          <cell r="I2514">
            <v>36753</v>
          </cell>
          <cell r="J2514">
            <v>15</v>
          </cell>
          <cell r="K2514" t="str">
            <v>IN</v>
          </cell>
          <cell r="L2514" t="str">
            <v>ENTREGADO</v>
          </cell>
          <cell r="M2514">
            <v>1</v>
          </cell>
          <cell r="N2514">
            <v>46159</v>
          </cell>
          <cell r="O2514">
            <v>46159</v>
          </cell>
          <cell r="P2514">
            <v>66528</v>
          </cell>
          <cell r="Q2514">
            <v>0</v>
          </cell>
          <cell r="R2514">
            <v>0</v>
          </cell>
        </row>
        <row r="2515">
          <cell r="A2515">
            <v>36451</v>
          </cell>
          <cell r="B2515" t="str">
            <v>Fuenta Especifica 0100 FONDO GENERAL</v>
          </cell>
          <cell r="C2515" t="str">
            <v>Capitulo 0206 MINISTERIO DE EDUCACIÓN</v>
          </cell>
          <cell r="D2515" t="str">
            <v>Libramiento 0206-01-01-0010-9181</v>
          </cell>
          <cell r="E2515" t="str">
            <v>PAGO SUM. ALIM. ESC. JEE, CORRESP. AL MES DE ENERO 2018, SEGUN FACT. NCF.: 00014, CARTAS COMPROMISO NO. 02310, OC 6092.</v>
          </cell>
          <cell r="F2515" t="str">
            <v>12-APR-18</v>
          </cell>
          <cell r="G2515">
            <v>202393.60000000001</v>
          </cell>
          <cell r="H2515" t="str">
            <v>24-APR-18</v>
          </cell>
          <cell r="I2515">
            <v>36451</v>
          </cell>
          <cell r="J2515">
            <v>1</v>
          </cell>
          <cell r="K2515" t="str">
            <v>TR</v>
          </cell>
          <cell r="L2515" t="str">
            <v>Conciliado</v>
          </cell>
          <cell r="M2515">
            <v>1</v>
          </cell>
          <cell r="N2515">
            <v>3304698</v>
          </cell>
          <cell r="O2515">
            <v>3304698</v>
          </cell>
          <cell r="P2515">
            <v>193817.60000000001</v>
          </cell>
          <cell r="Q2515">
            <v>0</v>
          </cell>
          <cell r="R2515">
            <v>0</v>
          </cell>
        </row>
        <row r="2516">
          <cell r="A2516">
            <v>36451</v>
          </cell>
          <cell r="B2516" t="str">
            <v>Fuenta Especifica 0100 FONDO GENERAL</v>
          </cell>
          <cell r="C2516" t="str">
            <v>Capitulo 0206 MINISTERIO DE EDUCACIÓN</v>
          </cell>
          <cell r="D2516" t="str">
            <v>Libramiento 0206-01-01-0010-9181</v>
          </cell>
          <cell r="E2516" t="str">
            <v>PAGO SUM. ALIM. ESC. JEE, CORRESP. AL MES DE ENERO 2018, SEGUN FACT. NCF.: 00014, CARTAS COMPROMISO NO. 02310, OC 6092.</v>
          </cell>
          <cell r="F2516" t="str">
            <v>12-APR-18</v>
          </cell>
          <cell r="G2516">
            <v>202393.60000000001</v>
          </cell>
          <cell r="H2516" t="str">
            <v>24-APR-18</v>
          </cell>
          <cell r="I2516">
            <v>36451</v>
          </cell>
          <cell r="J2516">
            <v>1</v>
          </cell>
          <cell r="K2516" t="str">
            <v>IN</v>
          </cell>
          <cell r="L2516" t="str">
            <v>ENTREGADO</v>
          </cell>
          <cell r="M2516">
            <v>1</v>
          </cell>
          <cell r="N2516">
            <v>45962</v>
          </cell>
          <cell r="O2516">
            <v>45962</v>
          </cell>
          <cell r="P2516">
            <v>8576</v>
          </cell>
          <cell r="Q2516">
            <v>0</v>
          </cell>
          <cell r="R2516">
            <v>0</v>
          </cell>
        </row>
        <row r="2517">
          <cell r="A2517">
            <v>36452</v>
          </cell>
          <cell r="B2517" t="str">
            <v>Fuenta Especifica 0100 FONDO GENERAL</v>
          </cell>
          <cell r="C2517" t="str">
            <v>Capitulo 0206 MINISTERIO DE EDUCACIÓN</v>
          </cell>
          <cell r="D2517" t="str">
            <v>Libramiento 0206-01-01-0010-9182</v>
          </cell>
          <cell r="E2517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7" t="str">
            <v>12-APR-18</v>
          </cell>
          <cell r="G2517">
            <v>824206.4</v>
          </cell>
          <cell r="H2517" t="str">
            <v>24-APR-18</v>
          </cell>
          <cell r="I2517">
            <v>36452</v>
          </cell>
          <cell r="J2517">
            <v>1</v>
          </cell>
          <cell r="K2517" t="str">
            <v>TR</v>
          </cell>
          <cell r="L2517" t="str">
            <v>Conciliado</v>
          </cell>
          <cell r="M2517">
            <v>1</v>
          </cell>
          <cell r="N2517">
            <v>3306821</v>
          </cell>
          <cell r="O2517">
            <v>3306821</v>
          </cell>
          <cell r="P2517">
            <v>789282.4</v>
          </cell>
          <cell r="Q2517">
            <v>0</v>
          </cell>
          <cell r="R2517">
            <v>0</v>
          </cell>
        </row>
        <row r="2518">
          <cell r="A2518">
            <v>36452</v>
          </cell>
          <cell r="B2518" t="str">
            <v>Fuenta Especifica 0100 FONDO GENERAL</v>
          </cell>
          <cell r="C2518" t="str">
            <v>Capitulo 0206 MINISTERIO DE EDUCACIÓN</v>
          </cell>
          <cell r="D2518" t="str">
            <v>Libramiento 0206-01-01-0010-9182</v>
          </cell>
          <cell r="E2518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8" t="str">
            <v>12-APR-18</v>
          </cell>
          <cell r="G2518">
            <v>824206.4</v>
          </cell>
          <cell r="H2518" t="str">
            <v>24-APR-18</v>
          </cell>
          <cell r="I2518">
            <v>36452</v>
          </cell>
          <cell r="J2518">
            <v>1</v>
          </cell>
          <cell r="K2518" t="str">
            <v>IN</v>
          </cell>
          <cell r="L2518" t="str">
            <v>ENTREGADO</v>
          </cell>
          <cell r="M2518">
            <v>1</v>
          </cell>
          <cell r="N2518">
            <v>45961</v>
          </cell>
          <cell r="O2518">
            <v>45961</v>
          </cell>
          <cell r="P2518">
            <v>34924</v>
          </cell>
          <cell r="Q2518">
            <v>0</v>
          </cell>
          <cell r="R2518">
            <v>0</v>
          </cell>
        </row>
        <row r="2519">
          <cell r="A2519">
            <v>37593</v>
          </cell>
          <cell r="B2519" t="str">
            <v>Fuenta Especifica 0100 FONDO GENERAL</v>
          </cell>
          <cell r="C2519" t="str">
            <v>Capitulo 0206 MINISTERIO DE EDUCACIÓN</v>
          </cell>
          <cell r="D2519" t="str">
            <v>Libramiento 0206-01-01-0010-9183</v>
          </cell>
          <cell r="E2519" t="str">
            <v>PAGO SUM. ALIM. ESC. JEE. CORRESP. AL MES DE ENERO 2018, SEGUN FACT. NCF.: 00036, CARTA COMPROMISO NO.13499, OC 5894</v>
          </cell>
          <cell r="F2519" t="str">
            <v>12-APR-18</v>
          </cell>
          <cell r="G2519">
            <v>624267.19999999995</v>
          </cell>
          <cell r="H2519" t="str">
            <v>26-APR-18</v>
          </cell>
          <cell r="I2519">
            <v>37593</v>
          </cell>
          <cell r="J2519">
            <v>1</v>
          </cell>
          <cell r="K2519" t="str">
            <v>IN</v>
          </cell>
          <cell r="L2519" t="str">
            <v>ENTREGADO</v>
          </cell>
          <cell r="M2519">
            <v>1</v>
          </cell>
          <cell r="N2519">
            <v>47238</v>
          </cell>
          <cell r="O2519">
            <v>47238</v>
          </cell>
          <cell r="P2519">
            <v>26452</v>
          </cell>
          <cell r="Q2519">
            <v>0</v>
          </cell>
          <cell r="R2519">
            <v>0</v>
          </cell>
        </row>
        <row r="2520">
          <cell r="A2520">
            <v>37593</v>
          </cell>
          <cell r="B2520" t="str">
            <v>Fuenta Especifica 0100 FONDO GENERAL</v>
          </cell>
          <cell r="C2520" t="str">
            <v>Capitulo 0206 MINISTERIO DE EDUCACIÓN</v>
          </cell>
          <cell r="D2520" t="str">
            <v>Libramiento 0206-01-01-0010-9183</v>
          </cell>
          <cell r="E2520" t="str">
            <v>PAGO SUM. ALIM. ESC. JEE. CORRESP. AL MES DE ENERO 2018, SEGUN FACT. NCF.: 00036, CARTA COMPROMISO NO.13499, OC 5894</v>
          </cell>
          <cell r="F2520" t="str">
            <v>12-APR-18</v>
          </cell>
          <cell r="G2520">
            <v>624267.19999999995</v>
          </cell>
          <cell r="H2520" t="str">
            <v>26-APR-18</v>
          </cell>
          <cell r="I2520">
            <v>37593</v>
          </cell>
          <cell r="J2520">
            <v>1</v>
          </cell>
          <cell r="K2520" t="str">
            <v>TR</v>
          </cell>
          <cell r="L2520" t="str">
            <v>Conciliado</v>
          </cell>
          <cell r="M2520">
            <v>1</v>
          </cell>
          <cell r="N2520">
            <v>3380139</v>
          </cell>
          <cell r="O2520">
            <v>3380139</v>
          </cell>
          <cell r="P2520">
            <v>597815.19999999995</v>
          </cell>
          <cell r="Q2520">
            <v>0</v>
          </cell>
          <cell r="R2520">
            <v>0</v>
          </cell>
        </row>
        <row r="2521">
          <cell r="A2521">
            <v>36453</v>
          </cell>
          <cell r="B2521" t="str">
            <v>Fuenta Especifica 0100 FONDO GENERAL</v>
          </cell>
          <cell r="C2521" t="str">
            <v>Capitulo 0206 MINISTERIO DE EDUCACIÓN</v>
          </cell>
          <cell r="D2521" t="str">
            <v>Libramiento 0206-01-01-0010-9184</v>
          </cell>
          <cell r="E2521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1" t="str">
            <v>12-APR-18</v>
          </cell>
          <cell r="G2521">
            <v>520710.40000000002</v>
          </cell>
          <cell r="H2521" t="str">
            <v>24-APR-18</v>
          </cell>
          <cell r="I2521">
            <v>36453</v>
          </cell>
          <cell r="J2521">
            <v>1</v>
          </cell>
          <cell r="K2521" t="str">
            <v>TR</v>
          </cell>
          <cell r="L2521" t="str">
            <v>Conciliado</v>
          </cell>
          <cell r="M2521">
            <v>1</v>
          </cell>
          <cell r="N2521">
            <v>3306820</v>
          </cell>
          <cell r="O2521">
            <v>3306820</v>
          </cell>
          <cell r="P2521">
            <v>498646.4</v>
          </cell>
          <cell r="Q2521">
            <v>0</v>
          </cell>
          <cell r="R2521">
            <v>0</v>
          </cell>
        </row>
        <row r="2522">
          <cell r="A2522">
            <v>36453</v>
          </cell>
          <cell r="B2522" t="str">
            <v>Fuenta Especifica 0100 FONDO GENERAL</v>
          </cell>
          <cell r="C2522" t="str">
            <v>Capitulo 0206 MINISTERIO DE EDUCACIÓN</v>
          </cell>
          <cell r="D2522" t="str">
            <v>Libramiento 0206-01-01-0010-9184</v>
          </cell>
          <cell r="E2522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2" t="str">
            <v>12-APR-18</v>
          </cell>
          <cell r="G2522">
            <v>520710.40000000002</v>
          </cell>
          <cell r="H2522" t="str">
            <v>24-APR-18</v>
          </cell>
          <cell r="I2522">
            <v>36453</v>
          </cell>
          <cell r="J2522">
            <v>1</v>
          </cell>
          <cell r="K2522" t="str">
            <v>IN</v>
          </cell>
          <cell r="L2522" t="str">
            <v>ENTREGADO</v>
          </cell>
          <cell r="M2522">
            <v>1</v>
          </cell>
          <cell r="N2522">
            <v>45960</v>
          </cell>
          <cell r="O2522">
            <v>45960</v>
          </cell>
          <cell r="P2522">
            <v>22064</v>
          </cell>
          <cell r="Q2522">
            <v>0</v>
          </cell>
          <cell r="R2522">
            <v>0</v>
          </cell>
        </row>
        <row r="2523">
          <cell r="A2523">
            <v>38432</v>
          </cell>
          <cell r="B2523" t="str">
            <v>Fuenta Especifica 0100 FONDO GENERAL</v>
          </cell>
          <cell r="C2523" t="str">
            <v>Capitulo 0206 MINISTERIO DE EDUCACIÓN</v>
          </cell>
          <cell r="D2523" t="str">
            <v>Libramiento 0206-01-01-0010-9185</v>
          </cell>
          <cell r="E2523" t="str">
            <v>PAGO POR SUM. DE ALIM. ESC. JEE. CORRESP. AL MES DE DICIEMBRE 2017, S/FACT. 00003. CARTA COMPROMISO 15425. OC 7167.</v>
          </cell>
          <cell r="F2523" t="str">
            <v>12-APR-18</v>
          </cell>
          <cell r="G2523">
            <v>668068.80000000005</v>
          </cell>
          <cell r="H2523" t="str">
            <v>27-APR-18</v>
          </cell>
          <cell r="I2523">
            <v>38432</v>
          </cell>
          <cell r="J2523">
            <v>1</v>
          </cell>
          <cell r="K2523" t="str">
            <v>TR</v>
          </cell>
          <cell r="L2523" t="str">
            <v>Conciliado</v>
          </cell>
          <cell r="M2523">
            <v>1</v>
          </cell>
          <cell r="N2523">
            <v>3649091</v>
          </cell>
          <cell r="O2523">
            <v>3649091</v>
          </cell>
          <cell r="P2523">
            <v>639760.80000000005</v>
          </cell>
          <cell r="Q2523">
            <v>0</v>
          </cell>
          <cell r="R2523">
            <v>0</v>
          </cell>
        </row>
        <row r="2524">
          <cell r="A2524">
            <v>38432</v>
          </cell>
          <cell r="B2524" t="str">
            <v>Fuenta Especifica 0100 FONDO GENERAL</v>
          </cell>
          <cell r="C2524" t="str">
            <v>Capitulo 0206 MINISTERIO DE EDUCACIÓN</v>
          </cell>
          <cell r="D2524" t="str">
            <v>Libramiento 0206-01-01-0010-9185</v>
          </cell>
          <cell r="E2524" t="str">
            <v>PAGO POR SUM. DE ALIM. ESC. JEE. CORRESP. AL MES DE DICIEMBRE 2017, S/FACT. 00003. CARTA COMPROMISO 15425. OC 7167.</v>
          </cell>
          <cell r="F2524" t="str">
            <v>12-APR-18</v>
          </cell>
          <cell r="G2524">
            <v>668068.80000000005</v>
          </cell>
          <cell r="H2524" t="str">
            <v>27-APR-18</v>
          </cell>
          <cell r="I2524">
            <v>38432</v>
          </cell>
          <cell r="J2524">
            <v>1</v>
          </cell>
          <cell r="K2524" t="str">
            <v>IN</v>
          </cell>
          <cell r="L2524" t="str">
            <v>ENTREGADO</v>
          </cell>
          <cell r="M2524">
            <v>1</v>
          </cell>
          <cell r="N2524">
            <v>48327</v>
          </cell>
          <cell r="O2524">
            <v>48327</v>
          </cell>
          <cell r="P2524">
            <v>28308</v>
          </cell>
          <cell r="Q2524">
            <v>0</v>
          </cell>
          <cell r="R2524">
            <v>0</v>
          </cell>
        </row>
        <row r="2525">
          <cell r="A2525">
            <v>37594</v>
          </cell>
          <cell r="B2525" t="str">
            <v>Fuenta Especifica 0100 FONDO GENERAL</v>
          </cell>
          <cell r="C2525" t="str">
            <v>Capitulo 0206 MINISTERIO DE EDUCACIÓN</v>
          </cell>
          <cell r="D2525" t="str">
            <v>Libramiento 0206-01-01-0010-9187</v>
          </cell>
          <cell r="E2525" t="str">
            <v>PAGO SUM. ALIM. ESC. JEE. CORRESP. AL MES ENERO 2018, SEGUN FACT. NCF.: 00031 CARTA COMPROMISO NO. 03453, 03458, 03434, 08236, 03387, 03510, 08195, 03384, OC 5692</v>
          </cell>
          <cell r="F2525" t="str">
            <v>12-APR-18</v>
          </cell>
          <cell r="G2525">
            <v>1423221.6</v>
          </cell>
          <cell r="H2525" t="str">
            <v>26-APR-18</v>
          </cell>
          <cell r="I2525">
            <v>37594</v>
          </cell>
          <cell r="J2525">
            <v>1</v>
          </cell>
          <cell r="K2525" t="str">
            <v>IN</v>
          </cell>
          <cell r="L2525" t="str">
            <v>ENTREGADO</v>
          </cell>
          <cell r="M2525">
            <v>1</v>
          </cell>
          <cell r="N2525">
            <v>47237</v>
          </cell>
          <cell r="O2525">
            <v>47237</v>
          </cell>
          <cell r="P2525">
            <v>60306</v>
          </cell>
          <cell r="Q2525">
            <v>0</v>
          </cell>
          <cell r="R2525">
            <v>0</v>
          </cell>
        </row>
        <row r="2526">
          <cell r="A2526">
            <v>37594</v>
          </cell>
          <cell r="B2526" t="str">
            <v>Fuenta Especifica 0100 FONDO GENERAL</v>
          </cell>
          <cell r="C2526" t="str">
            <v>Capitulo 0206 MINISTERIO DE EDUCACIÓN</v>
          </cell>
          <cell r="D2526" t="str">
            <v>Libramiento 0206-01-01-0010-9187</v>
          </cell>
          <cell r="E2526" t="str">
            <v>PAGO SUM. ALIM. ESC. JEE. CORRESP. AL MES ENERO 2018, SEGUN FACT. NCF.: 00031 CARTA COMPROMISO NO. 03453, 03458, 03434, 08236, 03387, 03510, 08195, 03384, OC 5692</v>
          </cell>
          <cell r="F2526" t="str">
            <v>12-APR-18</v>
          </cell>
          <cell r="G2526">
            <v>1423221.6</v>
          </cell>
          <cell r="H2526" t="str">
            <v>26-APR-18</v>
          </cell>
          <cell r="I2526">
            <v>37594</v>
          </cell>
          <cell r="J2526">
            <v>1</v>
          </cell>
          <cell r="K2526" t="str">
            <v>TR</v>
          </cell>
          <cell r="L2526" t="str">
            <v>Conciliado</v>
          </cell>
          <cell r="M2526">
            <v>1</v>
          </cell>
          <cell r="N2526">
            <v>3380140</v>
          </cell>
          <cell r="O2526">
            <v>3380140</v>
          </cell>
          <cell r="P2526">
            <v>1362915.6</v>
          </cell>
          <cell r="Q2526">
            <v>0</v>
          </cell>
          <cell r="R2526">
            <v>0</v>
          </cell>
        </row>
        <row r="2527">
          <cell r="A2527">
            <v>36454</v>
          </cell>
          <cell r="B2527" t="str">
            <v>Fuenta Especifica 0100 FONDO GENERAL</v>
          </cell>
          <cell r="C2527" t="str">
            <v>Capitulo 0206 MINISTERIO DE EDUCACIÓN</v>
          </cell>
          <cell r="D2527" t="str">
            <v>Libramiento 0206-01-01-0010-9188</v>
          </cell>
          <cell r="E2527" t="str">
            <v>PAGO SUM. ALIM. ESC. JEE. CORRESP. AL MES DE ENERO 2018, SEGUN FACT. NCF.: 00010 CARTA COMPROMISO NO. 08831, 15424, 15662, 04106, OC 6936 Y 5866.</v>
          </cell>
          <cell r="F2527" t="str">
            <v>12-APR-18</v>
          </cell>
          <cell r="G2527">
            <v>1494635.2</v>
          </cell>
          <cell r="H2527" t="str">
            <v>24-APR-18</v>
          </cell>
          <cell r="I2527">
            <v>36454</v>
          </cell>
          <cell r="J2527">
            <v>1</v>
          </cell>
          <cell r="K2527" t="str">
            <v>TR</v>
          </cell>
          <cell r="L2527" t="str">
            <v>Conciliado</v>
          </cell>
          <cell r="M2527">
            <v>1</v>
          </cell>
          <cell r="N2527">
            <v>3304699</v>
          </cell>
          <cell r="O2527">
            <v>3304699</v>
          </cell>
          <cell r="P2527">
            <v>1431303.2</v>
          </cell>
          <cell r="Q2527">
            <v>0</v>
          </cell>
          <cell r="R2527">
            <v>0</v>
          </cell>
        </row>
        <row r="2528">
          <cell r="A2528">
            <v>36454</v>
          </cell>
          <cell r="B2528" t="str">
            <v>Fuenta Especifica 0100 FONDO GENERAL</v>
          </cell>
          <cell r="C2528" t="str">
            <v>Capitulo 0206 MINISTERIO DE EDUCACIÓN</v>
          </cell>
          <cell r="D2528" t="str">
            <v>Libramiento 0206-01-01-0010-9188</v>
          </cell>
          <cell r="E2528" t="str">
            <v>PAGO SUM. ALIM. ESC. JEE. CORRESP. AL MES DE ENERO 2018, SEGUN FACT. NCF.: 00010 CARTA COMPROMISO NO. 08831, 15424, 15662, 04106, OC 6936 Y 5866.</v>
          </cell>
          <cell r="F2528" t="str">
            <v>12-APR-18</v>
          </cell>
          <cell r="G2528">
            <v>1494635.2</v>
          </cell>
          <cell r="H2528" t="str">
            <v>24-APR-18</v>
          </cell>
          <cell r="I2528">
            <v>36454</v>
          </cell>
          <cell r="J2528">
            <v>1</v>
          </cell>
          <cell r="K2528" t="str">
            <v>IN</v>
          </cell>
          <cell r="L2528" t="str">
            <v>ENTREGADO</v>
          </cell>
          <cell r="M2528">
            <v>1</v>
          </cell>
          <cell r="N2528">
            <v>45959</v>
          </cell>
          <cell r="O2528">
            <v>45959</v>
          </cell>
          <cell r="P2528">
            <v>63332</v>
          </cell>
          <cell r="Q2528">
            <v>0</v>
          </cell>
          <cell r="R2528">
            <v>0</v>
          </cell>
        </row>
        <row r="2529">
          <cell r="A2529">
            <v>36455</v>
          </cell>
          <cell r="B2529" t="str">
            <v>Fuenta Especifica 0100 FONDO GENERAL</v>
          </cell>
          <cell r="C2529" t="str">
            <v>Capitulo 0206 MINISTERIO DE EDUCACIÓN</v>
          </cell>
          <cell r="D2529" t="str">
            <v>Libramiento 0206-01-01-0010-9189</v>
          </cell>
          <cell r="E2529" t="str">
            <v>PAGO SUM. ALIM. ESC. JEE. CORRESP. AL MES ENERO 2018, SEGUN FACT. NCF.: 00039 CARTA COMPROMISO NO. 05887, 06075, OC 6187.</v>
          </cell>
          <cell r="F2529" t="str">
            <v>12-APR-18</v>
          </cell>
          <cell r="G2529">
            <v>1019378.4</v>
          </cell>
          <cell r="H2529" t="str">
            <v>24-APR-18</v>
          </cell>
          <cell r="I2529">
            <v>36455</v>
          </cell>
          <cell r="J2529">
            <v>1</v>
          </cell>
          <cell r="K2529" t="str">
            <v>TR</v>
          </cell>
          <cell r="L2529" t="str">
            <v>Conciliado</v>
          </cell>
          <cell r="M2529">
            <v>1</v>
          </cell>
          <cell r="N2529">
            <v>3304700</v>
          </cell>
          <cell r="O2529">
            <v>3304700</v>
          </cell>
          <cell r="P2529">
            <v>976184.4</v>
          </cell>
          <cell r="Q2529">
            <v>0</v>
          </cell>
          <cell r="R2529">
            <v>0</v>
          </cell>
        </row>
        <row r="2530">
          <cell r="A2530">
            <v>36455</v>
          </cell>
          <cell r="B2530" t="str">
            <v>Fuenta Especifica 0100 FONDO GENERAL</v>
          </cell>
          <cell r="C2530" t="str">
            <v>Capitulo 0206 MINISTERIO DE EDUCACIÓN</v>
          </cell>
          <cell r="D2530" t="str">
            <v>Libramiento 0206-01-01-0010-9189</v>
          </cell>
          <cell r="E2530" t="str">
            <v>PAGO SUM. ALIM. ESC. JEE. CORRESP. AL MES ENERO 2018, SEGUN FACT. NCF.: 00039 CARTA COMPROMISO NO. 05887, 06075, OC 6187.</v>
          </cell>
          <cell r="F2530" t="str">
            <v>12-APR-18</v>
          </cell>
          <cell r="G2530">
            <v>1019378.4</v>
          </cell>
          <cell r="H2530" t="str">
            <v>24-APR-18</v>
          </cell>
          <cell r="I2530">
            <v>36455</v>
          </cell>
          <cell r="J2530">
            <v>1</v>
          </cell>
          <cell r="K2530" t="str">
            <v>IN</v>
          </cell>
          <cell r="L2530" t="str">
            <v>ENTREGADO</v>
          </cell>
          <cell r="M2530">
            <v>1</v>
          </cell>
          <cell r="N2530">
            <v>45958</v>
          </cell>
          <cell r="O2530">
            <v>45958</v>
          </cell>
          <cell r="P2530">
            <v>43194</v>
          </cell>
          <cell r="Q2530">
            <v>0</v>
          </cell>
          <cell r="R2530">
            <v>0</v>
          </cell>
        </row>
        <row r="2531">
          <cell r="A2531">
            <v>36322</v>
          </cell>
          <cell r="B2531" t="str">
            <v>Fuenta Especifica 0100 FONDO GENERAL</v>
          </cell>
          <cell r="C2531" t="str">
            <v>Capitulo 0206 MINISTERIO DE EDUCACIÓN</v>
          </cell>
          <cell r="D2531" t="str">
            <v>Libramiento 0206-01-01-0010-9191</v>
          </cell>
          <cell r="E2531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1" t="str">
            <v>12-APR-18</v>
          </cell>
          <cell r="G2531">
            <v>402384.47</v>
          </cell>
          <cell r="H2531" t="str">
            <v>24-APR-18</v>
          </cell>
          <cell r="I2531">
            <v>36322</v>
          </cell>
          <cell r="J2531">
            <v>4</v>
          </cell>
          <cell r="K2531" t="str">
            <v>TR</v>
          </cell>
          <cell r="L2531" t="str">
            <v>Conciliado</v>
          </cell>
          <cell r="M2531">
            <v>1</v>
          </cell>
          <cell r="N2531">
            <v>3306803</v>
          </cell>
          <cell r="O2531">
            <v>3306803</v>
          </cell>
          <cell r="P2531">
            <v>398671.99</v>
          </cell>
          <cell r="Q2531">
            <v>0</v>
          </cell>
          <cell r="R2531">
            <v>0</v>
          </cell>
        </row>
        <row r="2532">
          <cell r="A2532">
            <v>36322</v>
          </cell>
          <cell r="B2532" t="str">
            <v>Fuenta Especifica 0100 FONDO GENERAL</v>
          </cell>
          <cell r="C2532" t="str">
            <v>Capitulo 0206 MINISTERIO DE EDUCACIÓN</v>
          </cell>
          <cell r="D2532" t="str">
            <v>Libramiento 0206-01-01-0010-9191</v>
          </cell>
          <cell r="E2532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2" t="str">
            <v>12-APR-18</v>
          </cell>
          <cell r="G2532">
            <v>402384.47</v>
          </cell>
          <cell r="H2532" t="str">
            <v>24-APR-18</v>
          </cell>
          <cell r="I2532">
            <v>36322</v>
          </cell>
          <cell r="J2532">
            <v>4</v>
          </cell>
          <cell r="K2532" t="str">
            <v>IN</v>
          </cell>
          <cell r="L2532" t="str">
            <v>ENTREGADO</v>
          </cell>
          <cell r="M2532">
            <v>1</v>
          </cell>
          <cell r="N2532">
            <v>45944</v>
          </cell>
          <cell r="O2532">
            <v>45944</v>
          </cell>
          <cell r="P2532">
            <v>3712.48</v>
          </cell>
          <cell r="Q2532">
            <v>0</v>
          </cell>
          <cell r="R2532">
            <v>0</v>
          </cell>
        </row>
        <row r="2533">
          <cell r="A2533">
            <v>36456</v>
          </cell>
          <cell r="B2533" t="str">
            <v>Fuenta Especifica 0100 FONDO GENERAL</v>
          </cell>
          <cell r="C2533" t="str">
            <v>Capitulo 0206 MINISTERIO DE EDUCACIÓN</v>
          </cell>
          <cell r="D2533" t="str">
            <v>Libramiento 0206-01-01-0010-9192</v>
          </cell>
          <cell r="E2533" t="str">
            <v>PAGO SUM. ALIM. ESC. JEE. CORRESP. AL MES ENERO 2018, SEGUN FACT. NCF.: 00308 CARTA COMPROMISO NO. 05447, 05554, OC 6042</v>
          </cell>
          <cell r="F2533" t="str">
            <v>12-APR-18</v>
          </cell>
          <cell r="G2533">
            <v>1144128</v>
          </cell>
          <cell r="H2533" t="str">
            <v>24-APR-18</v>
          </cell>
          <cell r="I2533">
            <v>36456</v>
          </cell>
          <cell r="J2533">
            <v>1</v>
          </cell>
          <cell r="K2533" t="str">
            <v>IN</v>
          </cell>
          <cell r="L2533" t="str">
            <v>ENTREGADO</v>
          </cell>
          <cell r="M2533">
            <v>1</v>
          </cell>
          <cell r="N2533">
            <v>45738</v>
          </cell>
          <cell r="O2533">
            <v>45738</v>
          </cell>
          <cell r="P2533">
            <v>48480</v>
          </cell>
          <cell r="Q2533">
            <v>0</v>
          </cell>
          <cell r="R2533">
            <v>0</v>
          </cell>
        </row>
        <row r="2534">
          <cell r="A2534">
            <v>36456</v>
          </cell>
          <cell r="B2534" t="str">
            <v>Fuenta Especifica 0100 FONDO GENERAL</v>
          </cell>
          <cell r="C2534" t="str">
            <v>Capitulo 0206 MINISTERIO DE EDUCACIÓN</v>
          </cell>
          <cell r="D2534" t="str">
            <v>Libramiento 0206-01-01-0010-9192</v>
          </cell>
          <cell r="E2534" t="str">
            <v>PAGO SUM. ALIM. ESC. JEE. CORRESP. AL MES ENERO 2018, SEGUN FACT. NCF.: 00308 CARTA COMPROMISO NO. 05447, 05554, OC 6042</v>
          </cell>
          <cell r="F2534" t="str">
            <v>12-APR-18</v>
          </cell>
          <cell r="G2534">
            <v>1144128</v>
          </cell>
          <cell r="H2534" t="str">
            <v>24-APR-18</v>
          </cell>
          <cell r="I2534">
            <v>36456</v>
          </cell>
          <cell r="J2534">
            <v>1</v>
          </cell>
          <cell r="K2534" t="str">
            <v>TR</v>
          </cell>
          <cell r="L2534" t="str">
            <v>Conciliado</v>
          </cell>
          <cell r="M2534">
            <v>1</v>
          </cell>
          <cell r="N2534">
            <v>3304701</v>
          </cell>
          <cell r="O2534">
            <v>3304701</v>
          </cell>
          <cell r="P2534">
            <v>1095648</v>
          </cell>
          <cell r="Q2534">
            <v>0</v>
          </cell>
          <cell r="R2534">
            <v>0</v>
          </cell>
        </row>
        <row r="2535">
          <cell r="A2535">
            <v>37595</v>
          </cell>
          <cell r="B2535" t="str">
            <v>Fuenta Especifica 0100 FONDO GENERAL</v>
          </cell>
          <cell r="C2535" t="str">
            <v>Capitulo 0206 MINISTERIO DE EDUCACIÓN</v>
          </cell>
          <cell r="D2535" t="str">
            <v>Libramiento 0206-01-01-0010-9194</v>
          </cell>
          <cell r="E2535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5" t="str">
            <v>12-APR-18</v>
          </cell>
          <cell r="G2535">
            <v>2350937.6</v>
          </cell>
          <cell r="H2535" t="str">
            <v>26-APR-18</v>
          </cell>
          <cell r="I2535">
            <v>37595</v>
          </cell>
          <cell r="J2535">
            <v>1</v>
          </cell>
          <cell r="K2535" t="str">
            <v>TR</v>
          </cell>
          <cell r="L2535" t="str">
            <v>Conciliado</v>
          </cell>
          <cell r="M2535">
            <v>1</v>
          </cell>
          <cell r="N2535">
            <v>3380141</v>
          </cell>
          <cell r="O2535">
            <v>3380141</v>
          </cell>
          <cell r="P2535">
            <v>2251321.6</v>
          </cell>
          <cell r="Q2535">
            <v>0</v>
          </cell>
          <cell r="R2535">
            <v>0</v>
          </cell>
        </row>
        <row r="2536">
          <cell r="A2536">
            <v>37595</v>
          </cell>
          <cell r="B2536" t="str">
            <v>Fuenta Especifica 0100 FONDO GENERAL</v>
          </cell>
          <cell r="C2536" t="str">
            <v>Capitulo 0206 MINISTERIO DE EDUCACIÓN</v>
          </cell>
          <cell r="D2536" t="str">
            <v>Libramiento 0206-01-01-0010-9194</v>
          </cell>
          <cell r="E2536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6" t="str">
            <v>12-APR-18</v>
          </cell>
          <cell r="G2536">
            <v>2350937.6</v>
          </cell>
          <cell r="H2536" t="str">
            <v>26-APR-18</v>
          </cell>
          <cell r="I2536">
            <v>37595</v>
          </cell>
          <cell r="J2536">
            <v>1</v>
          </cell>
          <cell r="K2536" t="str">
            <v>IN</v>
          </cell>
          <cell r="L2536" t="str">
            <v>ENTREGADO</v>
          </cell>
          <cell r="M2536">
            <v>1</v>
          </cell>
          <cell r="N2536">
            <v>47236</v>
          </cell>
          <cell r="O2536">
            <v>47236</v>
          </cell>
          <cell r="P2536">
            <v>99616</v>
          </cell>
          <cell r="Q2536">
            <v>0</v>
          </cell>
          <cell r="R2536">
            <v>0</v>
          </cell>
        </row>
        <row r="2537">
          <cell r="A2537">
            <v>37336</v>
          </cell>
          <cell r="B2537" t="str">
            <v>Fuenta Especifica 0100 FONDO GENERAL</v>
          </cell>
          <cell r="C2537" t="str">
            <v>Capitulo 0206 MINISTERIO DE EDUCACIÓN</v>
          </cell>
          <cell r="D2537" t="str">
            <v>Libramiento 0206-01-01-0010-9195</v>
          </cell>
          <cell r="E2537" t="str">
            <v>PAGO POR SUM. ALIM. ESC. JEE. CORRESP. A ENERO/2018, SEGUN FACT. NCF: 00025, CARTAS COMPROMISO 07825, 02953, 02955, 07820, 02956, 02973, OC. 6184.</v>
          </cell>
          <cell r="F2537" t="str">
            <v>12-APR-18</v>
          </cell>
          <cell r="G2537">
            <v>774740.8</v>
          </cell>
          <cell r="H2537" t="str">
            <v>25-APR-18</v>
          </cell>
          <cell r="I2537">
            <v>37336</v>
          </cell>
          <cell r="J2537">
            <v>7</v>
          </cell>
          <cell r="K2537" t="str">
            <v>IN</v>
          </cell>
          <cell r="L2537" t="str">
            <v>ENTREGADO</v>
          </cell>
          <cell r="M2537">
            <v>1</v>
          </cell>
          <cell r="N2537">
            <v>47011</v>
          </cell>
          <cell r="O2537">
            <v>47011</v>
          </cell>
          <cell r="P2537">
            <v>118180.8</v>
          </cell>
          <cell r="Q2537">
            <v>0</v>
          </cell>
          <cell r="R2537">
            <v>0</v>
          </cell>
        </row>
        <row r="2538">
          <cell r="A2538">
            <v>37336</v>
          </cell>
          <cell r="B2538" t="str">
            <v>Fuenta Especifica 0100 FONDO GENERAL</v>
          </cell>
          <cell r="C2538" t="str">
            <v>Capitulo 0206 MINISTERIO DE EDUCACIÓN</v>
          </cell>
          <cell r="D2538" t="str">
            <v>Libramiento 0206-01-01-0010-9195</v>
          </cell>
          <cell r="E2538" t="str">
            <v>PAGO POR SUM. ALIM. ESC. JEE. CORRESP. A ENERO/2018, SEGUN FACT. NCF: 00025, CARTAS COMPROMISO 07825, 02953, 02955, 07820, 02956, 02973, OC. 6184.</v>
          </cell>
          <cell r="F2538" t="str">
            <v>12-APR-18</v>
          </cell>
          <cell r="G2538">
            <v>774740.8</v>
          </cell>
          <cell r="H2538" t="str">
            <v>25-APR-18</v>
          </cell>
          <cell r="I2538">
            <v>37336</v>
          </cell>
          <cell r="J2538">
            <v>7</v>
          </cell>
          <cell r="K2538" t="str">
            <v>IN</v>
          </cell>
          <cell r="L2538" t="str">
            <v>ENTREGADO</v>
          </cell>
          <cell r="M2538">
            <v>1</v>
          </cell>
          <cell r="N2538">
            <v>46925</v>
          </cell>
          <cell r="O2538">
            <v>46925</v>
          </cell>
          <cell r="P2538">
            <v>32828</v>
          </cell>
          <cell r="Q2538">
            <v>0</v>
          </cell>
          <cell r="R2538">
            <v>0</v>
          </cell>
        </row>
        <row r="2539">
          <cell r="A2539">
            <v>37336</v>
          </cell>
          <cell r="B2539" t="str">
            <v>Fuenta Especifica 0100 FONDO GENERAL</v>
          </cell>
          <cell r="C2539" t="str">
            <v>Capitulo 0206 MINISTERIO DE EDUCACIÓN</v>
          </cell>
          <cell r="D2539" t="str">
            <v>Libramiento 0206-01-01-0010-9195</v>
          </cell>
          <cell r="E2539" t="str">
            <v>PAGO POR SUM. ALIM. ESC. JEE. CORRESP. A ENERO/2018, SEGUN FACT. NCF: 00025, CARTAS COMPROMISO 07825, 02953, 02955, 07820, 02956, 02973, OC. 6184.</v>
          </cell>
          <cell r="F2539" t="str">
            <v>12-APR-18</v>
          </cell>
          <cell r="G2539">
            <v>774740.8</v>
          </cell>
          <cell r="H2539" t="str">
            <v>25-APR-18</v>
          </cell>
          <cell r="I2539">
            <v>37336</v>
          </cell>
          <cell r="J2539">
            <v>7</v>
          </cell>
          <cell r="K2539" t="str">
            <v>TR</v>
          </cell>
          <cell r="L2539" t="str">
            <v>Conciliado</v>
          </cell>
          <cell r="M2539">
            <v>1</v>
          </cell>
          <cell r="N2539">
            <v>3377753</v>
          </cell>
          <cell r="O2539">
            <v>3377753</v>
          </cell>
          <cell r="P2539">
            <v>623732</v>
          </cell>
          <cell r="Q2539">
            <v>0</v>
          </cell>
          <cell r="R2539">
            <v>0</v>
          </cell>
        </row>
        <row r="2540">
          <cell r="A2540">
            <v>36457</v>
          </cell>
          <cell r="B2540" t="str">
            <v>Fuenta Especifica 0100 FONDO GENERAL</v>
          </cell>
          <cell r="C2540" t="str">
            <v>Capitulo 0206 MINISTERIO DE EDUCACIÓN</v>
          </cell>
          <cell r="D2540" t="str">
            <v>Libramiento 0206-01-01-0010-9206</v>
          </cell>
          <cell r="E2540" t="str">
            <v>PAGO SUM. ALIM. ESC. JEE. CORRESP. AL MES ENERO 2018, S/FACT. NCF: 00027 CARTAS COMPROMISO NOS. 01286, 01293, 01289 Y 01294, OC. 6047</v>
          </cell>
          <cell r="F2540" t="str">
            <v>12-APR-18</v>
          </cell>
          <cell r="G2540">
            <v>535200.80000000005</v>
          </cell>
          <cell r="H2540" t="str">
            <v>24-APR-18</v>
          </cell>
          <cell r="I2540">
            <v>36457</v>
          </cell>
          <cell r="J2540">
            <v>1</v>
          </cell>
          <cell r="K2540" t="str">
            <v>TR</v>
          </cell>
          <cell r="L2540" t="str">
            <v>Conciliado</v>
          </cell>
          <cell r="M2540">
            <v>1</v>
          </cell>
          <cell r="N2540">
            <v>3304702</v>
          </cell>
          <cell r="O2540">
            <v>3304702</v>
          </cell>
          <cell r="P2540">
            <v>430882</v>
          </cell>
          <cell r="Q2540">
            <v>0</v>
          </cell>
          <cell r="R2540">
            <v>0</v>
          </cell>
        </row>
        <row r="2541">
          <cell r="A2541">
            <v>36457</v>
          </cell>
          <cell r="B2541" t="str">
            <v>Fuenta Especifica 0100 FONDO GENERAL</v>
          </cell>
          <cell r="C2541" t="str">
            <v>Capitulo 0206 MINISTERIO DE EDUCACIÓN</v>
          </cell>
          <cell r="D2541" t="str">
            <v>Libramiento 0206-01-01-0010-9206</v>
          </cell>
          <cell r="E2541" t="str">
            <v>PAGO SUM. ALIM. ESC. JEE. CORRESP. AL MES ENERO 2018, S/FACT. NCF: 00027 CARTAS COMPROMISO NOS. 01286, 01293, 01289 Y 01294, OC. 6047</v>
          </cell>
          <cell r="F2541" t="str">
            <v>12-APR-18</v>
          </cell>
          <cell r="G2541">
            <v>535200.80000000005</v>
          </cell>
          <cell r="H2541" t="str">
            <v>24-APR-18</v>
          </cell>
          <cell r="I2541">
            <v>36457</v>
          </cell>
          <cell r="J2541">
            <v>1</v>
          </cell>
          <cell r="K2541" t="str">
            <v>IN</v>
          </cell>
          <cell r="L2541" t="str">
            <v>ENTREGADO</v>
          </cell>
          <cell r="M2541">
            <v>1</v>
          </cell>
          <cell r="N2541">
            <v>45639</v>
          </cell>
          <cell r="O2541">
            <v>45639</v>
          </cell>
          <cell r="P2541">
            <v>81640.800000000003</v>
          </cell>
          <cell r="Q2541">
            <v>0</v>
          </cell>
          <cell r="R2541">
            <v>0</v>
          </cell>
        </row>
        <row r="2542">
          <cell r="A2542">
            <v>36457</v>
          </cell>
          <cell r="B2542" t="str">
            <v>Fuenta Especifica 0100 FONDO GENERAL</v>
          </cell>
          <cell r="C2542" t="str">
            <v>Capitulo 0206 MINISTERIO DE EDUCACIÓN</v>
          </cell>
          <cell r="D2542" t="str">
            <v>Libramiento 0206-01-01-0010-9206</v>
          </cell>
          <cell r="E2542" t="str">
            <v>PAGO SUM. ALIM. ESC. JEE. CORRESP. AL MES ENERO 2018, S/FACT. NCF: 00027 CARTAS COMPROMISO NOS. 01286, 01293, 01289 Y 01294, OC. 6047</v>
          </cell>
          <cell r="F2542" t="str">
            <v>12-APR-18</v>
          </cell>
          <cell r="G2542">
            <v>535200.80000000005</v>
          </cell>
          <cell r="H2542" t="str">
            <v>24-APR-18</v>
          </cell>
          <cell r="I2542">
            <v>36457</v>
          </cell>
          <cell r="J2542">
            <v>1</v>
          </cell>
          <cell r="K2542" t="str">
            <v>IN</v>
          </cell>
          <cell r="L2542" t="str">
            <v>ENTREGADO</v>
          </cell>
          <cell r="M2542">
            <v>1</v>
          </cell>
          <cell r="N2542">
            <v>45737</v>
          </cell>
          <cell r="O2542">
            <v>45737</v>
          </cell>
          <cell r="P2542">
            <v>22678</v>
          </cell>
          <cell r="Q2542">
            <v>0</v>
          </cell>
          <cell r="R2542">
            <v>0</v>
          </cell>
        </row>
        <row r="2543">
          <cell r="A2543">
            <v>37337</v>
          </cell>
          <cell r="B2543" t="str">
            <v>Fuenta Especifica 0100 FONDO GENERAL</v>
          </cell>
          <cell r="C2543" t="str">
            <v>Capitulo 0206 MINISTERIO DE EDUCACIÓN</v>
          </cell>
          <cell r="D2543" t="str">
            <v>Libramiento 0206-01-01-0010-9211</v>
          </cell>
          <cell r="E2543" t="str">
            <v>PAGO POR SUM. ALIM. ESC. JEE. CORRESP. A ENERO/2018, SEGUN FACT. NCF: 49642, NC. 00001,CARTAS COMP. 01920, 02035,01924,01927,01939,01919, 01923, 07228, 01942, OC. 7221 Y 5795.</v>
          </cell>
          <cell r="F2543" t="str">
            <v>12-APR-18</v>
          </cell>
          <cell r="G2543">
            <v>565456</v>
          </cell>
          <cell r="H2543" t="str">
            <v>25-APR-18</v>
          </cell>
          <cell r="I2543">
            <v>37337</v>
          </cell>
          <cell r="J2543">
            <v>7</v>
          </cell>
          <cell r="K2543" t="str">
            <v>IN</v>
          </cell>
          <cell r="L2543" t="str">
            <v>ENTREGADO</v>
          </cell>
          <cell r="M2543">
            <v>1</v>
          </cell>
          <cell r="N2543">
            <v>47010</v>
          </cell>
          <cell r="O2543">
            <v>47010</v>
          </cell>
          <cell r="P2543">
            <v>86256</v>
          </cell>
          <cell r="Q2543">
            <v>0</v>
          </cell>
          <cell r="R2543">
            <v>0</v>
          </cell>
        </row>
        <row r="2544">
          <cell r="A2544">
            <v>37337</v>
          </cell>
          <cell r="B2544" t="str">
            <v>Fuenta Especifica 0100 FONDO GENERAL</v>
          </cell>
          <cell r="C2544" t="str">
            <v>Capitulo 0206 MINISTERIO DE EDUCACIÓN</v>
          </cell>
          <cell r="D2544" t="str">
            <v>Libramiento 0206-01-01-0010-9211</v>
          </cell>
          <cell r="E2544" t="str">
            <v>PAGO POR SUM. ALIM. ESC. JEE. CORRESP. A ENERO/2018, SEGUN FACT. NCF: 49642, NC. 00001,CARTAS COMP. 01920, 02035,01924,01927,01939,01919, 01923, 07228, 01942, OC. 7221 Y 5795.</v>
          </cell>
          <cell r="F2544" t="str">
            <v>12-APR-18</v>
          </cell>
          <cell r="G2544">
            <v>565456</v>
          </cell>
          <cell r="H2544" t="str">
            <v>25-APR-18</v>
          </cell>
          <cell r="I2544">
            <v>37337</v>
          </cell>
          <cell r="J2544">
            <v>7</v>
          </cell>
          <cell r="K2544" t="str">
            <v>TR</v>
          </cell>
          <cell r="L2544" t="str">
            <v>Conciliado</v>
          </cell>
          <cell r="M2544">
            <v>1</v>
          </cell>
          <cell r="N2544">
            <v>3377754</v>
          </cell>
          <cell r="O2544">
            <v>3377754</v>
          </cell>
          <cell r="P2544">
            <v>455240</v>
          </cell>
          <cell r="Q2544">
            <v>0</v>
          </cell>
          <cell r="R2544">
            <v>0</v>
          </cell>
        </row>
        <row r="2545">
          <cell r="A2545">
            <v>37337</v>
          </cell>
          <cell r="B2545" t="str">
            <v>Fuenta Especifica 0100 FONDO GENERAL</v>
          </cell>
          <cell r="C2545" t="str">
            <v>Capitulo 0206 MINISTERIO DE EDUCACIÓN</v>
          </cell>
          <cell r="D2545" t="str">
            <v>Libramiento 0206-01-01-0010-9211</v>
          </cell>
          <cell r="E2545" t="str">
            <v>PAGO POR SUM. ALIM. ESC. JEE. CORRESP. A ENERO/2018, SEGUN FACT. NCF: 49642, NC. 00001,CARTAS COMP. 01920, 02035,01924,01927,01939,01919, 01923, 07228, 01942, OC. 7221 Y 5795.</v>
          </cell>
          <cell r="F2545" t="str">
            <v>12-APR-18</v>
          </cell>
          <cell r="G2545">
            <v>565456</v>
          </cell>
          <cell r="H2545" t="str">
            <v>25-APR-18</v>
          </cell>
          <cell r="I2545">
            <v>37337</v>
          </cell>
          <cell r="J2545">
            <v>7</v>
          </cell>
          <cell r="K2545" t="str">
            <v>IN</v>
          </cell>
          <cell r="L2545" t="str">
            <v>ENTREGADO</v>
          </cell>
          <cell r="M2545">
            <v>1</v>
          </cell>
          <cell r="N2545">
            <v>46924</v>
          </cell>
          <cell r="O2545">
            <v>46924</v>
          </cell>
          <cell r="P2545">
            <v>23960</v>
          </cell>
          <cell r="Q2545">
            <v>0</v>
          </cell>
          <cell r="R2545">
            <v>0</v>
          </cell>
        </row>
        <row r="2546">
          <cell r="A2546">
            <v>35918</v>
          </cell>
          <cell r="B2546" t="str">
            <v>Fuenta Especifica 0100 FONDO GENERAL</v>
          </cell>
          <cell r="C2546" t="str">
            <v>Capitulo 0206 MINISTERIO DE EDUCACIÓN</v>
          </cell>
          <cell r="D2546" t="str">
            <v>Libramiento 0206-01-01-0010-9239</v>
          </cell>
          <cell r="E2546" t="str">
            <v>PAGO A FAVOR DE COOPROHARINA S/ACTO 101 D/F. 05/02/2018 CEDIDO POR HV MEDISOLUTIONS SRL, SUM. ALIM. ESC. JEE. CORRESP. AL MES ENERO 2018, S/FACT. NCF: 00249, CARTA COMPROMISO NO. 15754, OC. 6943.</v>
          </cell>
          <cell r="F2546" t="str">
            <v>12-APR-18</v>
          </cell>
          <cell r="G2546">
            <v>504190.4</v>
          </cell>
          <cell r="H2546" t="str">
            <v>23-APR-18</v>
          </cell>
          <cell r="I2546">
            <v>35918</v>
          </cell>
          <cell r="J2546">
            <v>2</v>
          </cell>
          <cell r="K2546" t="str">
            <v>IN</v>
          </cell>
          <cell r="L2546" t="str">
            <v>ENTREGADO</v>
          </cell>
          <cell r="M2546">
            <v>1</v>
          </cell>
          <cell r="N2546">
            <v>45297</v>
          </cell>
          <cell r="O2546">
            <v>45297</v>
          </cell>
          <cell r="P2546">
            <v>21364</v>
          </cell>
          <cell r="Q2546">
            <v>0</v>
          </cell>
          <cell r="R2546">
            <v>0</v>
          </cell>
        </row>
        <row r="2547">
          <cell r="A2547">
            <v>35918</v>
          </cell>
          <cell r="B2547" t="str">
            <v>Fuenta Especifica 0100 FONDO GENERAL</v>
          </cell>
          <cell r="C2547" t="str">
            <v>Capitulo 0206 MINISTERIO DE EDUCACIÓN</v>
          </cell>
          <cell r="D2547" t="str">
            <v>Libramiento 0206-01-01-0010-9239</v>
          </cell>
          <cell r="E2547" t="str">
            <v>PAGO A FAVOR DE COOPROHARINA S/ACTO 101 D/F. 05/02/2018 CEDIDO POR HV MEDISOLUTIONS SRL, SUM. ALIM. ESC. JEE. CORRESP. AL MES ENERO 2018, S/FACT. NCF: 00249, CARTA COMPROMISO NO. 15754, OC. 6943.</v>
          </cell>
          <cell r="F2547" t="str">
            <v>12-APR-18</v>
          </cell>
          <cell r="G2547">
            <v>504190.4</v>
          </cell>
          <cell r="H2547" t="str">
            <v>23-APR-18</v>
          </cell>
          <cell r="I2547">
            <v>35918</v>
          </cell>
          <cell r="J2547">
            <v>2</v>
          </cell>
          <cell r="K2547" t="str">
            <v>TR</v>
          </cell>
          <cell r="L2547" t="str">
            <v>Conciliado</v>
          </cell>
          <cell r="M2547">
            <v>1</v>
          </cell>
          <cell r="N2547">
            <v>3187580</v>
          </cell>
          <cell r="O2547">
            <v>3187580</v>
          </cell>
          <cell r="P2547">
            <v>482826.4</v>
          </cell>
          <cell r="Q2547">
            <v>0</v>
          </cell>
          <cell r="R2547">
            <v>0</v>
          </cell>
        </row>
        <row r="2548">
          <cell r="A2548">
            <v>36933</v>
          </cell>
          <cell r="B2548" t="str">
            <v>Fuenta Especifica 0100 FONDO GENERAL</v>
          </cell>
          <cell r="C2548" t="str">
            <v>Capitulo 0206 MINISTERIO DE EDUCACIÓN</v>
          </cell>
          <cell r="D2548" t="str">
            <v>Libramiento 0206-01-01-0010-9249</v>
          </cell>
          <cell r="E2548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8" t="str">
            <v>12-APR-18</v>
          </cell>
          <cell r="G2548">
            <v>1533739.16</v>
          </cell>
          <cell r="H2548" t="str">
            <v>25-APR-18</v>
          </cell>
          <cell r="I2548">
            <v>36933</v>
          </cell>
          <cell r="J2548">
            <v>2</v>
          </cell>
          <cell r="K2548" t="str">
            <v>TR</v>
          </cell>
          <cell r="L2548" t="str">
            <v>Conciliado</v>
          </cell>
          <cell r="M2548">
            <v>1</v>
          </cell>
          <cell r="N2548">
            <v>3319777</v>
          </cell>
          <cell r="O2548">
            <v>3319777</v>
          </cell>
          <cell r="P2548">
            <v>1463933.74</v>
          </cell>
          <cell r="Q2548">
            <v>0</v>
          </cell>
          <cell r="R2548">
            <v>0</v>
          </cell>
        </row>
        <row r="2549">
          <cell r="A2549">
            <v>36933</v>
          </cell>
          <cell r="B2549" t="str">
            <v>Fuenta Especifica 0100 FONDO GENERAL</v>
          </cell>
          <cell r="C2549" t="str">
            <v>Capitulo 0206 MINISTERIO DE EDUCACIÓN</v>
          </cell>
          <cell r="D2549" t="str">
            <v>Libramiento 0206-01-01-0010-9249</v>
          </cell>
          <cell r="E2549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9" t="str">
            <v>12-APR-18</v>
          </cell>
          <cell r="G2549">
            <v>1533739.16</v>
          </cell>
          <cell r="H2549" t="str">
            <v>25-APR-18</v>
          </cell>
          <cell r="I2549">
            <v>36933</v>
          </cell>
          <cell r="J2549">
            <v>2</v>
          </cell>
          <cell r="K2549" t="str">
            <v>IN</v>
          </cell>
          <cell r="L2549" t="str">
            <v>ENTREGADO</v>
          </cell>
          <cell r="M2549">
            <v>1</v>
          </cell>
          <cell r="N2549">
            <v>46243</v>
          </cell>
          <cell r="O2549">
            <v>46243</v>
          </cell>
          <cell r="P2549">
            <v>69805.42</v>
          </cell>
          <cell r="Q2549">
            <v>0</v>
          </cell>
          <cell r="R2549">
            <v>0</v>
          </cell>
        </row>
        <row r="2550">
          <cell r="A2550">
            <v>36458</v>
          </cell>
          <cell r="B2550" t="str">
            <v>Fuenta Especifica 0100 FONDO GENERAL</v>
          </cell>
          <cell r="C2550" t="str">
            <v>Capitulo 0206 MINISTERIO DE EDUCACIÓN</v>
          </cell>
          <cell r="D2550" t="str">
            <v>Libramiento 0206-01-01-0010-9251</v>
          </cell>
          <cell r="E2550" t="str">
            <v>PAGO SUM. ALIM. ESC. JEE. CORRESP. AL MES ENERO 2018, SEGUN FACT. NCF.: 00047 CARTA COMPROMISO NO. 06871, 01572, OC 6223</v>
          </cell>
          <cell r="F2550" t="str">
            <v>12-APR-18</v>
          </cell>
          <cell r="G2550">
            <v>736320</v>
          </cell>
          <cell r="H2550" t="str">
            <v>24-APR-18</v>
          </cell>
          <cell r="I2550">
            <v>36458</v>
          </cell>
          <cell r="J2550">
            <v>1</v>
          </cell>
          <cell r="K2550" t="str">
            <v>TR</v>
          </cell>
          <cell r="L2550" t="str">
            <v>Conciliado</v>
          </cell>
          <cell r="M2550">
            <v>1</v>
          </cell>
          <cell r="N2550">
            <v>3304703</v>
          </cell>
          <cell r="O2550">
            <v>3304703</v>
          </cell>
          <cell r="P2550">
            <v>592800</v>
          </cell>
          <cell r="Q2550">
            <v>0</v>
          </cell>
          <cell r="R2550">
            <v>0</v>
          </cell>
        </row>
        <row r="2551">
          <cell r="A2551">
            <v>36458</v>
          </cell>
          <cell r="B2551" t="str">
            <v>Fuenta Especifica 0100 FONDO GENERAL</v>
          </cell>
          <cell r="C2551" t="str">
            <v>Capitulo 0206 MINISTERIO DE EDUCACIÓN</v>
          </cell>
          <cell r="D2551" t="str">
            <v>Libramiento 0206-01-01-0010-9251</v>
          </cell>
          <cell r="E2551" t="str">
            <v>PAGO SUM. ALIM. ESC. JEE. CORRESP. AL MES ENERO 2018, SEGUN FACT. NCF.: 00047 CARTA COMPROMISO NO. 06871, 01572, OC 6223</v>
          </cell>
          <cell r="F2551" t="str">
            <v>12-APR-18</v>
          </cell>
          <cell r="G2551">
            <v>736320</v>
          </cell>
          <cell r="H2551" t="str">
            <v>24-APR-18</v>
          </cell>
          <cell r="I2551">
            <v>36458</v>
          </cell>
          <cell r="J2551">
            <v>1</v>
          </cell>
          <cell r="K2551" t="str">
            <v>IN</v>
          </cell>
          <cell r="L2551" t="str">
            <v>ENTREGADO</v>
          </cell>
          <cell r="M2551">
            <v>1</v>
          </cell>
          <cell r="N2551">
            <v>45638</v>
          </cell>
          <cell r="O2551">
            <v>45638</v>
          </cell>
          <cell r="P2551">
            <v>112320</v>
          </cell>
          <cell r="Q2551">
            <v>0</v>
          </cell>
          <cell r="R2551">
            <v>0</v>
          </cell>
        </row>
        <row r="2552">
          <cell r="A2552">
            <v>36458</v>
          </cell>
          <cell r="B2552" t="str">
            <v>Fuenta Especifica 0100 FONDO GENERAL</v>
          </cell>
          <cell r="C2552" t="str">
            <v>Capitulo 0206 MINISTERIO DE EDUCACIÓN</v>
          </cell>
          <cell r="D2552" t="str">
            <v>Libramiento 0206-01-01-0010-9251</v>
          </cell>
          <cell r="E2552" t="str">
            <v>PAGO SUM. ALIM. ESC. JEE. CORRESP. AL MES ENERO 2018, SEGUN FACT. NCF.: 00047 CARTA COMPROMISO NO. 06871, 01572, OC 6223</v>
          </cell>
          <cell r="F2552" t="str">
            <v>12-APR-18</v>
          </cell>
          <cell r="G2552">
            <v>736320</v>
          </cell>
          <cell r="H2552" t="str">
            <v>24-APR-18</v>
          </cell>
          <cell r="I2552">
            <v>36458</v>
          </cell>
          <cell r="J2552">
            <v>1</v>
          </cell>
          <cell r="K2552" t="str">
            <v>IN</v>
          </cell>
          <cell r="L2552" t="str">
            <v>ENTREGADO</v>
          </cell>
          <cell r="M2552">
            <v>1</v>
          </cell>
          <cell r="N2552">
            <v>45736</v>
          </cell>
          <cell r="O2552">
            <v>45736</v>
          </cell>
          <cell r="P2552">
            <v>31200</v>
          </cell>
          <cell r="Q2552">
            <v>0</v>
          </cell>
          <cell r="R2552">
            <v>0</v>
          </cell>
        </row>
        <row r="2553">
          <cell r="A2553">
            <v>36459</v>
          </cell>
          <cell r="B2553" t="str">
            <v>Fuenta Especifica 0100 FONDO GENERAL</v>
          </cell>
          <cell r="C2553" t="str">
            <v>Capitulo 0206 MINISTERIO DE EDUCACIÓN</v>
          </cell>
          <cell r="D2553" t="str">
            <v>Libramiento 0206-01-01-0010-9282</v>
          </cell>
          <cell r="E2553" t="str">
            <v>PAGO SUM. ALIM. ESC. JEE. CORRESP. AL MES DE ENERO 2018, SEGUN FACT. NCF.: 00047 CARTA COMPROMISO NO. 10459, 10463, OC 5660.</v>
          </cell>
          <cell r="F2553" t="str">
            <v>12-APR-18</v>
          </cell>
          <cell r="G2553">
            <v>953015.2</v>
          </cell>
          <cell r="H2553" t="str">
            <v>24-APR-18</v>
          </cell>
          <cell r="I2553">
            <v>36459</v>
          </cell>
          <cell r="J2553">
            <v>1</v>
          </cell>
          <cell r="K2553" t="str">
            <v>TR</v>
          </cell>
          <cell r="L2553" t="str">
            <v>Conciliado</v>
          </cell>
          <cell r="M2553">
            <v>1</v>
          </cell>
          <cell r="N2553">
            <v>3304704</v>
          </cell>
          <cell r="O2553">
            <v>3304704</v>
          </cell>
          <cell r="P2553">
            <v>767258</v>
          </cell>
          <cell r="Q2553">
            <v>0</v>
          </cell>
          <cell r="R2553">
            <v>0</v>
          </cell>
        </row>
        <row r="2554">
          <cell r="A2554">
            <v>36459</v>
          </cell>
          <cell r="B2554" t="str">
            <v>Fuenta Especifica 0100 FONDO GENERAL</v>
          </cell>
          <cell r="C2554" t="str">
            <v>Capitulo 0206 MINISTERIO DE EDUCACIÓN</v>
          </cell>
          <cell r="D2554" t="str">
            <v>Libramiento 0206-01-01-0010-9282</v>
          </cell>
          <cell r="E2554" t="str">
            <v>PAGO SUM. ALIM. ESC. JEE. CORRESP. AL MES DE ENERO 2018, SEGUN FACT. NCF.: 00047 CARTA COMPROMISO NO. 10459, 10463, OC 5660.</v>
          </cell>
          <cell r="F2554" t="str">
            <v>12-APR-18</v>
          </cell>
          <cell r="G2554">
            <v>953015.2</v>
          </cell>
          <cell r="H2554" t="str">
            <v>24-APR-18</v>
          </cell>
          <cell r="I2554">
            <v>36459</v>
          </cell>
          <cell r="J2554">
            <v>1</v>
          </cell>
          <cell r="K2554" t="str">
            <v>IN</v>
          </cell>
          <cell r="L2554" t="str">
            <v>ENTREGADO</v>
          </cell>
          <cell r="M2554">
            <v>1</v>
          </cell>
          <cell r="N2554">
            <v>45735</v>
          </cell>
          <cell r="O2554">
            <v>45735</v>
          </cell>
          <cell r="P2554">
            <v>40382</v>
          </cell>
          <cell r="Q2554">
            <v>0</v>
          </cell>
          <cell r="R2554">
            <v>0</v>
          </cell>
        </row>
        <row r="2555">
          <cell r="A2555">
            <v>36459</v>
          </cell>
          <cell r="B2555" t="str">
            <v>Fuenta Especifica 0100 FONDO GENERAL</v>
          </cell>
          <cell r="C2555" t="str">
            <v>Capitulo 0206 MINISTERIO DE EDUCACIÓN</v>
          </cell>
          <cell r="D2555" t="str">
            <v>Libramiento 0206-01-01-0010-9282</v>
          </cell>
          <cell r="E2555" t="str">
            <v>PAGO SUM. ALIM. ESC. JEE. CORRESP. AL MES DE ENERO 2018, SEGUN FACT. NCF.: 00047 CARTA COMPROMISO NO. 10459, 10463, OC 5660.</v>
          </cell>
          <cell r="F2555" t="str">
            <v>12-APR-18</v>
          </cell>
          <cell r="G2555">
            <v>953015.2</v>
          </cell>
          <cell r="H2555" t="str">
            <v>24-APR-18</v>
          </cell>
          <cell r="I2555">
            <v>36459</v>
          </cell>
          <cell r="J2555">
            <v>1</v>
          </cell>
          <cell r="K2555" t="str">
            <v>IN</v>
          </cell>
          <cell r="L2555" t="str">
            <v>ENTREGADO</v>
          </cell>
          <cell r="M2555">
            <v>1</v>
          </cell>
          <cell r="N2555">
            <v>45637</v>
          </cell>
          <cell r="O2555">
            <v>45637</v>
          </cell>
          <cell r="P2555">
            <v>145375.20000000001</v>
          </cell>
          <cell r="Q2555">
            <v>0</v>
          </cell>
          <cell r="R2555">
            <v>0</v>
          </cell>
        </row>
        <row r="2556">
          <cell r="A2556">
            <v>36307</v>
          </cell>
          <cell r="B2556" t="str">
            <v>Fuenta Especifica 0100 FONDO GENERAL</v>
          </cell>
          <cell r="C2556" t="str">
            <v>Capitulo 0206 MINISTERIO DE EDUCACIÓN</v>
          </cell>
          <cell r="D2556" t="str">
            <v>Libramiento 0206-01-01-0010-9284</v>
          </cell>
          <cell r="E2556" t="str">
            <v>PAGO SUM. ALIM. ESC. UM. MES ENERO 2018, S/FACT. NCF: 00178 NC. 00033 CONT. 420/2017 A OC. 6557. MENOS ANTICIPO.</v>
          </cell>
          <cell r="F2556" t="str">
            <v>12-APR-18</v>
          </cell>
          <cell r="G2556">
            <v>960392.46</v>
          </cell>
          <cell r="H2556" t="str">
            <v>24-APR-18</v>
          </cell>
          <cell r="I2556">
            <v>36307</v>
          </cell>
          <cell r="J2556">
            <v>4</v>
          </cell>
          <cell r="K2556" t="str">
            <v>IN</v>
          </cell>
          <cell r="L2556" t="str">
            <v>ENTREGADO</v>
          </cell>
          <cell r="M2556">
            <v>1</v>
          </cell>
          <cell r="N2556">
            <v>45835</v>
          </cell>
          <cell r="O2556">
            <v>45835</v>
          </cell>
          <cell r="P2556">
            <v>43679.47</v>
          </cell>
          <cell r="Q2556">
            <v>0</v>
          </cell>
          <cell r="R2556">
            <v>0</v>
          </cell>
        </row>
        <row r="2557">
          <cell r="A2557">
            <v>36307</v>
          </cell>
          <cell r="B2557" t="str">
            <v>Fuenta Especifica 0100 FONDO GENERAL</v>
          </cell>
          <cell r="C2557" t="str">
            <v>Capitulo 0206 MINISTERIO DE EDUCACIÓN</v>
          </cell>
          <cell r="D2557" t="str">
            <v>Libramiento 0206-01-01-0010-9284</v>
          </cell>
          <cell r="E2557" t="str">
            <v>PAGO SUM. ALIM. ESC. UM. MES ENERO 2018, S/FACT. NCF: 00178 NC. 00033 CONT. 420/2017 A OC. 6557. MENOS ANTICIPO.</v>
          </cell>
          <cell r="F2557" t="str">
            <v>12-APR-18</v>
          </cell>
          <cell r="G2557">
            <v>960392.46</v>
          </cell>
          <cell r="H2557" t="str">
            <v>24-APR-18</v>
          </cell>
          <cell r="I2557">
            <v>36307</v>
          </cell>
          <cell r="J2557">
            <v>4</v>
          </cell>
          <cell r="K2557" t="str">
            <v>TR</v>
          </cell>
          <cell r="L2557" t="str">
            <v>Conciliado</v>
          </cell>
          <cell r="M2557">
            <v>1</v>
          </cell>
          <cell r="N2557">
            <v>3298014</v>
          </cell>
          <cell r="O2557">
            <v>3298014</v>
          </cell>
          <cell r="P2557">
            <v>916712.99</v>
          </cell>
          <cell r="Q2557">
            <v>0</v>
          </cell>
          <cell r="R2557">
            <v>0</v>
          </cell>
        </row>
        <row r="2558">
          <cell r="A2558">
            <v>36931</v>
          </cell>
          <cell r="B2558" t="str">
            <v>Fuenta Especifica 0100 FONDO GENERAL</v>
          </cell>
          <cell r="C2558" t="str">
            <v>Capitulo 0206 MINISTERIO DE EDUCACIÓN</v>
          </cell>
          <cell r="D2558" t="str">
            <v>Libramiento 0206-01-01-0010-9285</v>
          </cell>
          <cell r="E2558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8" t="str">
            <v>12-APR-18</v>
          </cell>
          <cell r="G2558">
            <v>1911752</v>
          </cell>
          <cell r="H2558" t="str">
            <v>25-APR-18</v>
          </cell>
          <cell r="I2558">
            <v>36931</v>
          </cell>
          <cell r="J2558">
            <v>2</v>
          </cell>
          <cell r="K2558" t="str">
            <v>TR</v>
          </cell>
          <cell r="L2558" t="str">
            <v>Conciliado</v>
          </cell>
          <cell r="M2558">
            <v>1</v>
          </cell>
          <cell r="N2558">
            <v>3319792</v>
          </cell>
          <cell r="O2558">
            <v>3319792</v>
          </cell>
          <cell r="P2558">
            <v>1816164.4</v>
          </cell>
          <cell r="Q2558">
            <v>0</v>
          </cell>
          <cell r="R2558">
            <v>0</v>
          </cell>
        </row>
        <row r="2559">
          <cell r="A2559">
            <v>36931</v>
          </cell>
          <cell r="B2559" t="str">
            <v>Fuenta Especifica 0100 FONDO GENERAL</v>
          </cell>
          <cell r="C2559" t="str">
            <v>Capitulo 0206 MINISTERIO DE EDUCACIÓN</v>
          </cell>
          <cell r="D2559" t="str">
            <v>Libramiento 0206-01-01-0010-9285</v>
          </cell>
          <cell r="E2559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9" t="str">
            <v>12-APR-18</v>
          </cell>
          <cell r="G2559">
            <v>1911752</v>
          </cell>
          <cell r="H2559" t="str">
            <v>25-APR-18</v>
          </cell>
          <cell r="I2559">
            <v>36931</v>
          </cell>
          <cell r="J2559">
            <v>2</v>
          </cell>
          <cell r="K2559" t="str">
            <v>IN</v>
          </cell>
          <cell r="L2559" t="str">
            <v>ENTREGADO</v>
          </cell>
          <cell r="M2559">
            <v>1</v>
          </cell>
          <cell r="N2559">
            <v>46241</v>
          </cell>
          <cell r="O2559">
            <v>46241</v>
          </cell>
          <cell r="P2559">
            <v>95587.6</v>
          </cell>
          <cell r="Q2559">
            <v>0</v>
          </cell>
          <cell r="R2559">
            <v>0</v>
          </cell>
        </row>
        <row r="2560">
          <cell r="A2560">
            <v>37570</v>
          </cell>
          <cell r="B2560" t="str">
            <v>Fuenta Especifica 0100 FONDO GENERAL</v>
          </cell>
          <cell r="C2560" t="str">
            <v>Capitulo 0206 MINISTERIO DE EDUCACIÓN</v>
          </cell>
          <cell r="D2560" t="str">
            <v>Libramiento 0206-01-01-0010-9301</v>
          </cell>
          <cell r="E2560" t="str">
            <v>PRIMER PAGO DEL 20% DE ANTICIPO AL CONTRATO NO. 467/2017 DEL PAE-UM. PERIODO ESCOLAR 2017-2018, SEGÚN OC. NO. 6564, FACT. NCF: 00003.</v>
          </cell>
          <cell r="F2560" t="str">
            <v>12-APR-18</v>
          </cell>
          <cell r="G2560">
            <v>1078979.8700000001</v>
          </cell>
          <cell r="H2560" t="str">
            <v>26-APR-18</v>
          </cell>
          <cell r="I2560">
            <v>37570</v>
          </cell>
          <cell r="J2560">
            <v>3</v>
          </cell>
          <cell r="K2560" t="str">
            <v>TR</v>
          </cell>
          <cell r="L2560" t="str">
            <v>Conciliado</v>
          </cell>
          <cell r="M2560">
            <v>1</v>
          </cell>
          <cell r="N2560">
            <v>3615251</v>
          </cell>
          <cell r="O2560">
            <v>3615251</v>
          </cell>
          <cell r="P2560">
            <v>1069096.1299999999</v>
          </cell>
          <cell r="Q2560">
            <v>0</v>
          </cell>
          <cell r="R2560">
            <v>0</v>
          </cell>
        </row>
        <row r="2561">
          <cell r="A2561">
            <v>37570</v>
          </cell>
          <cell r="B2561" t="str">
            <v>Fuenta Especifica 0100 FONDO GENERAL</v>
          </cell>
          <cell r="C2561" t="str">
            <v>Capitulo 0206 MINISTERIO DE EDUCACIÓN</v>
          </cell>
          <cell r="D2561" t="str">
            <v>Libramiento 0206-01-01-0010-9301</v>
          </cell>
          <cell r="E2561" t="str">
            <v>PRIMER PAGO DEL 20% DE ANTICIPO AL CONTRATO NO. 467/2017 DEL PAE-UM. PERIODO ESCOLAR 2017-2018, SEGÚN OC. NO. 6564, FACT. NCF: 00003.</v>
          </cell>
          <cell r="F2561" t="str">
            <v>12-APR-18</v>
          </cell>
          <cell r="G2561">
            <v>1078979.8700000001</v>
          </cell>
          <cell r="H2561" t="str">
            <v>26-APR-18</v>
          </cell>
          <cell r="I2561">
            <v>37570</v>
          </cell>
          <cell r="J2561">
            <v>3</v>
          </cell>
          <cell r="K2561" t="str">
            <v>IN</v>
          </cell>
          <cell r="L2561" t="str">
            <v>ENTREGADO</v>
          </cell>
          <cell r="M2561">
            <v>1</v>
          </cell>
          <cell r="N2561">
            <v>47228</v>
          </cell>
          <cell r="O2561">
            <v>47228</v>
          </cell>
          <cell r="P2561">
            <v>9883.74</v>
          </cell>
          <cell r="Q2561">
            <v>0</v>
          </cell>
          <cell r="R2561">
            <v>0</v>
          </cell>
        </row>
        <row r="2562">
          <cell r="A2562">
            <v>36932</v>
          </cell>
          <cell r="B2562" t="str">
            <v>Fuenta Especifica 0100 FONDO GENERAL</v>
          </cell>
          <cell r="C2562" t="str">
            <v>Capitulo 0206 MINISTERIO DE EDUCACIÓN</v>
          </cell>
          <cell r="D2562" t="str">
            <v>Libramiento 0206-01-01-0010-9304</v>
          </cell>
          <cell r="E2562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2" t="str">
            <v>12-APR-18</v>
          </cell>
          <cell r="G2562">
            <v>451677.83</v>
          </cell>
          <cell r="H2562" t="str">
            <v>25-APR-18</v>
          </cell>
          <cell r="I2562">
            <v>36932</v>
          </cell>
          <cell r="J2562">
            <v>2</v>
          </cell>
          <cell r="K2562" t="str">
            <v>TR</v>
          </cell>
          <cell r="L2562" t="str">
            <v>Conciliado</v>
          </cell>
          <cell r="M2562">
            <v>1</v>
          </cell>
          <cell r="N2562">
            <v>3319776</v>
          </cell>
          <cell r="O2562">
            <v>3319776</v>
          </cell>
          <cell r="P2562">
            <v>447578.3</v>
          </cell>
          <cell r="Q2562">
            <v>0</v>
          </cell>
          <cell r="R2562">
            <v>0</v>
          </cell>
        </row>
        <row r="2563">
          <cell r="A2563">
            <v>36932</v>
          </cell>
          <cell r="B2563" t="str">
            <v>Fuenta Especifica 0100 FONDO GENERAL</v>
          </cell>
          <cell r="C2563" t="str">
            <v>Capitulo 0206 MINISTERIO DE EDUCACIÓN</v>
          </cell>
          <cell r="D2563" t="str">
            <v>Libramiento 0206-01-01-0010-9304</v>
          </cell>
          <cell r="E2563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3" t="str">
            <v>12-APR-18</v>
          </cell>
          <cell r="G2563">
            <v>451677.83</v>
          </cell>
          <cell r="H2563" t="str">
            <v>25-APR-18</v>
          </cell>
          <cell r="I2563">
            <v>36932</v>
          </cell>
          <cell r="J2563">
            <v>2</v>
          </cell>
          <cell r="K2563" t="str">
            <v>IN</v>
          </cell>
          <cell r="L2563" t="str">
            <v>ENTREGADO</v>
          </cell>
          <cell r="M2563">
            <v>1</v>
          </cell>
          <cell r="N2563">
            <v>46242</v>
          </cell>
          <cell r="O2563">
            <v>46242</v>
          </cell>
          <cell r="P2563">
            <v>4099.53</v>
          </cell>
          <cell r="Q2563">
            <v>0</v>
          </cell>
          <cell r="R2563">
            <v>0</v>
          </cell>
        </row>
        <row r="2564">
          <cell r="A2564">
            <v>36930</v>
          </cell>
          <cell r="B2564" t="str">
            <v>Fuenta Especifica 0100 FONDO GENERAL</v>
          </cell>
          <cell r="C2564" t="str">
            <v>Capitulo 0206 MINISTERIO DE EDUCACIÓN</v>
          </cell>
          <cell r="D2564" t="str">
            <v>Libramiento 0206-01-01-0010-9310</v>
          </cell>
          <cell r="E2564" t="str">
            <v>PAGO POR SUM. DE ALIM. ESC. UM. CORRESP. A LOS MESES DE NOVIEMBRE Y DICIEMBRE 2017, S/FACTS. 00115 Y 00116, NC 00110 Y 00111. CONTRATO NO.410/17, OC 6499 MENOS ANTICIPO</v>
          </cell>
          <cell r="F2564" t="str">
            <v>12-APR-18</v>
          </cell>
          <cell r="G2564">
            <v>2608871.29</v>
          </cell>
          <cell r="H2564" t="str">
            <v>25-APR-18</v>
          </cell>
          <cell r="I2564">
            <v>36930</v>
          </cell>
          <cell r="J2564">
            <v>2</v>
          </cell>
          <cell r="K2564" t="str">
            <v>TR</v>
          </cell>
          <cell r="L2564" t="str">
            <v>Conciliado</v>
          </cell>
          <cell r="M2564">
            <v>1</v>
          </cell>
          <cell r="N2564">
            <v>3319793</v>
          </cell>
          <cell r="O2564">
            <v>3319793</v>
          </cell>
          <cell r="P2564">
            <v>2585083.9700000002</v>
          </cell>
          <cell r="Q2564">
            <v>0</v>
          </cell>
          <cell r="R2564">
            <v>0</v>
          </cell>
        </row>
        <row r="2565">
          <cell r="A2565">
            <v>36930</v>
          </cell>
          <cell r="B2565" t="str">
            <v>Fuenta Especifica 0100 FONDO GENERAL</v>
          </cell>
          <cell r="C2565" t="str">
            <v>Capitulo 0206 MINISTERIO DE EDUCACIÓN</v>
          </cell>
          <cell r="D2565" t="str">
            <v>Libramiento 0206-01-01-0010-9310</v>
          </cell>
          <cell r="E2565" t="str">
            <v>PAGO POR SUM. DE ALIM. ESC. UM. CORRESP. A LOS MESES DE NOVIEMBRE Y DICIEMBRE 2017, S/FACTS. 00115 Y 00116, NC 00110 Y 00111. CONTRATO NO.410/17, OC 6499 MENOS ANTICIPO</v>
          </cell>
          <cell r="F2565" t="str">
            <v>12-APR-18</v>
          </cell>
          <cell r="G2565">
            <v>2608871.29</v>
          </cell>
          <cell r="H2565" t="str">
            <v>25-APR-18</v>
          </cell>
          <cell r="I2565">
            <v>36930</v>
          </cell>
          <cell r="J2565">
            <v>2</v>
          </cell>
          <cell r="K2565" t="str">
            <v>IN</v>
          </cell>
          <cell r="L2565" t="str">
            <v>ENTREGADO</v>
          </cell>
          <cell r="M2565">
            <v>1</v>
          </cell>
          <cell r="N2565">
            <v>46240</v>
          </cell>
          <cell r="O2565">
            <v>46240</v>
          </cell>
          <cell r="P2565">
            <v>23787.32</v>
          </cell>
          <cell r="Q2565">
            <v>0</v>
          </cell>
          <cell r="R2565">
            <v>0</v>
          </cell>
        </row>
        <row r="2566">
          <cell r="A2566">
            <v>38253</v>
          </cell>
          <cell r="B2566" t="str">
            <v>Fuenta Especifica 0100 FONDO GENERAL</v>
          </cell>
          <cell r="C2566" t="str">
            <v>Capitulo 0206 MINISTERIO DE EDUCACIÓN</v>
          </cell>
          <cell r="D2566" t="str">
            <v>Libramiento 0206-01-01-0010-9313</v>
          </cell>
          <cell r="E2566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6" t="str">
            <v>12-APR-18</v>
          </cell>
          <cell r="G2566">
            <v>668221.72</v>
          </cell>
          <cell r="H2566" t="str">
            <v>27-APR-18</v>
          </cell>
          <cell r="I2566">
            <v>38253</v>
          </cell>
          <cell r="J2566">
            <v>3</v>
          </cell>
          <cell r="K2566" t="str">
            <v>TR</v>
          </cell>
          <cell r="L2566" t="str">
            <v>Conciliado</v>
          </cell>
          <cell r="M2566">
            <v>1</v>
          </cell>
          <cell r="N2566">
            <v>3655435</v>
          </cell>
          <cell r="O2566">
            <v>3655435</v>
          </cell>
          <cell r="P2566">
            <v>662116.06000000006</v>
          </cell>
          <cell r="Q2566">
            <v>0</v>
          </cell>
          <cell r="R2566">
            <v>0</v>
          </cell>
        </row>
        <row r="2567">
          <cell r="A2567">
            <v>38253</v>
          </cell>
          <cell r="B2567" t="str">
            <v>Fuenta Especifica 0100 FONDO GENERAL</v>
          </cell>
          <cell r="C2567" t="str">
            <v>Capitulo 0206 MINISTERIO DE EDUCACIÓN</v>
          </cell>
          <cell r="D2567" t="str">
            <v>Libramiento 0206-01-01-0010-9313</v>
          </cell>
          <cell r="E2567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7" t="str">
            <v>12-APR-18</v>
          </cell>
          <cell r="G2567">
            <v>668221.72</v>
          </cell>
          <cell r="H2567" t="str">
            <v>27-APR-18</v>
          </cell>
          <cell r="I2567">
            <v>38253</v>
          </cell>
          <cell r="J2567">
            <v>3</v>
          </cell>
          <cell r="K2567" t="str">
            <v>IN</v>
          </cell>
          <cell r="L2567" t="str">
            <v>ENTREGADO</v>
          </cell>
          <cell r="M2567">
            <v>1</v>
          </cell>
          <cell r="N2567">
            <v>48121</v>
          </cell>
          <cell r="O2567">
            <v>48121</v>
          </cell>
          <cell r="P2567">
            <v>6105.66</v>
          </cell>
          <cell r="Q2567">
            <v>0</v>
          </cell>
          <cell r="R2567">
            <v>0</v>
          </cell>
        </row>
        <row r="2568">
          <cell r="A2568">
            <v>36460</v>
          </cell>
          <cell r="B2568" t="str">
            <v>Fuenta Especifica 0100 FONDO GENERAL</v>
          </cell>
          <cell r="C2568" t="str">
            <v>Capitulo 0206 MINISTERIO DE EDUCACIÓN</v>
          </cell>
          <cell r="D2568" t="str">
            <v>Libramiento 0206-01-01-0010-9315</v>
          </cell>
          <cell r="E2568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8" t="str">
            <v>12-APR-18</v>
          </cell>
          <cell r="G2568">
            <v>904116</v>
          </cell>
          <cell r="H2568" t="str">
            <v>24-APR-18</v>
          </cell>
          <cell r="I2568">
            <v>36460</v>
          </cell>
          <cell r="J2568">
            <v>1</v>
          </cell>
          <cell r="K2568" t="str">
            <v>IN</v>
          </cell>
          <cell r="L2568" t="str">
            <v>ENTREGADO</v>
          </cell>
          <cell r="M2568">
            <v>1</v>
          </cell>
          <cell r="N2568">
            <v>45734</v>
          </cell>
          <cell r="O2568">
            <v>45734</v>
          </cell>
          <cell r="P2568">
            <v>38310</v>
          </cell>
          <cell r="Q2568">
            <v>0</v>
          </cell>
          <cell r="R2568">
            <v>0</v>
          </cell>
        </row>
        <row r="2569">
          <cell r="A2569">
            <v>36460</v>
          </cell>
          <cell r="B2569" t="str">
            <v>Fuenta Especifica 0100 FONDO GENERAL</v>
          </cell>
          <cell r="C2569" t="str">
            <v>Capitulo 0206 MINISTERIO DE EDUCACIÓN</v>
          </cell>
          <cell r="D2569" t="str">
            <v>Libramiento 0206-01-01-0010-9315</v>
          </cell>
          <cell r="E2569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9" t="str">
            <v>12-APR-18</v>
          </cell>
          <cell r="G2569">
            <v>904116</v>
          </cell>
          <cell r="H2569" t="str">
            <v>24-APR-18</v>
          </cell>
          <cell r="I2569">
            <v>36460</v>
          </cell>
          <cell r="J2569">
            <v>1</v>
          </cell>
          <cell r="K2569" t="str">
            <v>TR</v>
          </cell>
          <cell r="L2569" t="str">
            <v>Conciliado</v>
          </cell>
          <cell r="M2569">
            <v>1</v>
          </cell>
          <cell r="N2569">
            <v>3306819</v>
          </cell>
          <cell r="O2569">
            <v>3306819</v>
          </cell>
          <cell r="P2569">
            <v>727890</v>
          </cell>
          <cell r="Q2569">
            <v>0</v>
          </cell>
          <cell r="R2569">
            <v>0</v>
          </cell>
        </row>
        <row r="2570">
          <cell r="A2570">
            <v>36460</v>
          </cell>
          <cell r="B2570" t="str">
            <v>Fuenta Especifica 0100 FONDO GENERAL</v>
          </cell>
          <cell r="C2570" t="str">
            <v>Capitulo 0206 MINISTERIO DE EDUCACIÓN</v>
          </cell>
          <cell r="D2570" t="str">
            <v>Libramiento 0206-01-01-0010-9315</v>
          </cell>
          <cell r="E2570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70" t="str">
            <v>12-APR-18</v>
          </cell>
          <cell r="G2570">
            <v>904116</v>
          </cell>
          <cell r="H2570" t="str">
            <v>24-APR-18</v>
          </cell>
          <cell r="I2570">
            <v>36460</v>
          </cell>
          <cell r="J2570">
            <v>1</v>
          </cell>
          <cell r="K2570" t="str">
            <v>IN</v>
          </cell>
          <cell r="L2570" t="str">
            <v>ENTREGADO</v>
          </cell>
          <cell r="M2570">
            <v>1</v>
          </cell>
          <cell r="N2570">
            <v>45636</v>
          </cell>
          <cell r="O2570">
            <v>45636</v>
          </cell>
          <cell r="P2570">
            <v>137916</v>
          </cell>
          <cell r="Q2570">
            <v>0</v>
          </cell>
          <cell r="R2570">
            <v>0</v>
          </cell>
        </row>
        <row r="2571">
          <cell r="A2571">
            <v>36994</v>
          </cell>
          <cell r="B2571" t="str">
            <v>Fuenta Especifica 0100 FONDO GENERAL</v>
          </cell>
          <cell r="C2571" t="str">
            <v>Capitulo 0206 MINISTERIO DE EDUCACIÓN</v>
          </cell>
          <cell r="D2571" t="str">
            <v>Libramiento 0206-01-01-0010-9323</v>
          </cell>
          <cell r="E2571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1" t="str">
            <v>12-APR-18</v>
          </cell>
          <cell r="G2571">
            <v>1806217.89</v>
          </cell>
          <cell r="H2571" t="str">
            <v>25-APR-18</v>
          </cell>
          <cell r="I2571">
            <v>36994</v>
          </cell>
          <cell r="J2571">
            <v>1</v>
          </cell>
          <cell r="K2571" t="str">
            <v>TR</v>
          </cell>
          <cell r="L2571" t="str">
            <v>Conciliado</v>
          </cell>
          <cell r="M2571">
            <v>1</v>
          </cell>
          <cell r="N2571">
            <v>3319608</v>
          </cell>
          <cell r="O2571">
            <v>3319608</v>
          </cell>
          <cell r="P2571">
            <v>1789760.64</v>
          </cell>
          <cell r="Q2571">
            <v>0</v>
          </cell>
          <cell r="R2571">
            <v>0</v>
          </cell>
        </row>
        <row r="2572">
          <cell r="A2572">
            <v>36994</v>
          </cell>
          <cell r="B2572" t="str">
            <v>Fuenta Especifica 0100 FONDO GENERAL</v>
          </cell>
          <cell r="C2572" t="str">
            <v>Capitulo 0206 MINISTERIO DE EDUCACIÓN</v>
          </cell>
          <cell r="D2572" t="str">
            <v>Libramiento 0206-01-01-0010-9323</v>
          </cell>
          <cell r="E2572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2" t="str">
            <v>12-APR-18</v>
          </cell>
          <cell r="G2572">
            <v>1806217.89</v>
          </cell>
          <cell r="H2572" t="str">
            <v>25-APR-18</v>
          </cell>
          <cell r="I2572">
            <v>36994</v>
          </cell>
          <cell r="J2572">
            <v>1</v>
          </cell>
          <cell r="K2572" t="str">
            <v>IN</v>
          </cell>
          <cell r="L2572" t="str">
            <v>ENTREGADO</v>
          </cell>
          <cell r="M2572">
            <v>1</v>
          </cell>
          <cell r="N2572">
            <v>46589</v>
          </cell>
          <cell r="O2572">
            <v>46589</v>
          </cell>
          <cell r="P2572">
            <v>16457.25</v>
          </cell>
          <cell r="Q2572">
            <v>0</v>
          </cell>
          <cell r="R2572">
            <v>0</v>
          </cell>
        </row>
        <row r="2573">
          <cell r="A2573">
            <v>38275</v>
          </cell>
          <cell r="B2573" t="str">
            <v>Fuenta Especifica 0100 FONDO GENERAL</v>
          </cell>
          <cell r="C2573" t="str">
            <v>Capitulo 0206 MINISTERIO DE EDUCACIÓN</v>
          </cell>
          <cell r="D2573" t="str">
            <v>Libramiento 0206-01-01-0010-9329</v>
          </cell>
          <cell r="E2573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3" t="str">
            <v>13-APR-18</v>
          </cell>
          <cell r="G2573">
            <v>1249495.93</v>
          </cell>
          <cell r="H2573" t="str">
            <v>27-APR-18</v>
          </cell>
          <cell r="I2573">
            <v>38275</v>
          </cell>
          <cell r="J2573">
            <v>3</v>
          </cell>
          <cell r="K2573" t="str">
            <v>TR</v>
          </cell>
          <cell r="L2573" t="str">
            <v>Conciliado</v>
          </cell>
          <cell r="M2573">
            <v>1</v>
          </cell>
          <cell r="N2573">
            <v>3655436</v>
          </cell>
          <cell r="O2573">
            <v>3655436</v>
          </cell>
          <cell r="P2573">
            <v>1238100.78</v>
          </cell>
          <cell r="Q2573">
            <v>0</v>
          </cell>
          <cell r="R2573">
            <v>0</v>
          </cell>
        </row>
        <row r="2574">
          <cell r="A2574">
            <v>38275</v>
          </cell>
          <cell r="B2574" t="str">
            <v>Fuenta Especifica 0100 FONDO GENERAL</v>
          </cell>
          <cell r="C2574" t="str">
            <v>Capitulo 0206 MINISTERIO DE EDUCACIÓN</v>
          </cell>
          <cell r="D2574" t="str">
            <v>Libramiento 0206-01-01-0010-9329</v>
          </cell>
          <cell r="E2574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4" t="str">
            <v>13-APR-18</v>
          </cell>
          <cell r="G2574">
            <v>1249495.93</v>
          </cell>
          <cell r="H2574" t="str">
            <v>27-APR-18</v>
          </cell>
          <cell r="I2574">
            <v>38275</v>
          </cell>
          <cell r="J2574">
            <v>3</v>
          </cell>
          <cell r="K2574" t="str">
            <v>IN</v>
          </cell>
          <cell r="L2574" t="str">
            <v>ENTREGADO</v>
          </cell>
          <cell r="M2574">
            <v>1</v>
          </cell>
          <cell r="N2574">
            <v>48123</v>
          </cell>
          <cell r="O2574">
            <v>48123</v>
          </cell>
          <cell r="P2574">
            <v>11395.15</v>
          </cell>
          <cell r="Q2574">
            <v>0</v>
          </cell>
          <cell r="R2574">
            <v>0</v>
          </cell>
        </row>
        <row r="2575">
          <cell r="A2575">
            <v>37976</v>
          </cell>
          <cell r="B2575" t="str">
            <v>Fuenta Especifica 0100 FONDO GENERAL</v>
          </cell>
          <cell r="C2575" t="str">
            <v>Capitulo 0206 MINISTERIO DE EDUCACIÓN</v>
          </cell>
          <cell r="D2575" t="str">
            <v>Libramiento 0206-01-01-0010-9330</v>
          </cell>
          <cell r="E2575" t="str">
            <v>PAGO SUM. ALIM. ESC. JEE. CORRESP. AL MES ENERO 2018, S/FACT. NCF: 00009 CARTAS COMPROMISO NOS. 10954 Y 14340, OC. 6210.</v>
          </cell>
          <cell r="F2575" t="str">
            <v>13-APR-18</v>
          </cell>
          <cell r="G2575">
            <v>1139880</v>
          </cell>
          <cell r="H2575" t="str">
            <v>26-APR-18</v>
          </cell>
          <cell r="I2575">
            <v>37976</v>
          </cell>
          <cell r="J2575">
            <v>4</v>
          </cell>
          <cell r="K2575" t="str">
            <v>IN</v>
          </cell>
          <cell r="L2575" t="str">
            <v>ENTREGADO</v>
          </cell>
          <cell r="M2575">
            <v>1</v>
          </cell>
          <cell r="N2575">
            <v>47655</v>
          </cell>
          <cell r="O2575">
            <v>47655</v>
          </cell>
          <cell r="P2575">
            <v>48300</v>
          </cell>
          <cell r="Q2575">
            <v>0</v>
          </cell>
          <cell r="R2575">
            <v>0</v>
          </cell>
        </row>
        <row r="2576">
          <cell r="A2576">
            <v>37976</v>
          </cell>
          <cell r="B2576" t="str">
            <v>Fuenta Especifica 0100 FONDO GENERAL</v>
          </cell>
          <cell r="C2576" t="str">
            <v>Capitulo 0206 MINISTERIO DE EDUCACIÓN</v>
          </cell>
          <cell r="D2576" t="str">
            <v>Libramiento 0206-01-01-0010-9330</v>
          </cell>
          <cell r="E2576" t="str">
            <v>PAGO SUM. ALIM. ESC. JEE. CORRESP. AL MES ENERO 2018, S/FACT. NCF: 00009 CARTAS COMPROMISO NOS. 10954 Y 14340, OC. 6210.</v>
          </cell>
          <cell r="F2576" t="str">
            <v>13-APR-18</v>
          </cell>
          <cell r="G2576">
            <v>1139880</v>
          </cell>
          <cell r="H2576" t="str">
            <v>26-APR-18</v>
          </cell>
          <cell r="I2576">
            <v>37976</v>
          </cell>
          <cell r="J2576">
            <v>4</v>
          </cell>
          <cell r="K2576" t="str">
            <v>TR</v>
          </cell>
          <cell r="L2576" t="str">
            <v>Conciliado</v>
          </cell>
          <cell r="M2576">
            <v>1</v>
          </cell>
          <cell r="N2576">
            <v>3628688</v>
          </cell>
          <cell r="O2576">
            <v>3628688</v>
          </cell>
          <cell r="P2576">
            <v>1091580</v>
          </cell>
          <cell r="Q2576">
            <v>0</v>
          </cell>
          <cell r="R2576">
            <v>0</v>
          </cell>
        </row>
        <row r="2577">
          <cell r="A2577">
            <v>38445</v>
          </cell>
          <cell r="B2577" t="str">
            <v>Fuenta Especifica 0100 FONDO GENERAL</v>
          </cell>
          <cell r="C2577" t="str">
            <v>Capitulo 0206 MINISTERIO DE EDUCACIÓN</v>
          </cell>
          <cell r="D2577" t="str">
            <v>Libramiento 0206-01-01-0010-9331</v>
          </cell>
          <cell r="E2577" t="str">
            <v>PAGO SUM. ALIM. ESC. JEE. CORRESP. AL MES ENERO 2018, S/FACT. NCF: 00017 CARTAS COMPROMISO NOS. 13923, OC. 6731.</v>
          </cell>
          <cell r="F2577" t="str">
            <v>13-APR-18</v>
          </cell>
          <cell r="G2577">
            <v>401436</v>
          </cell>
          <cell r="H2577" t="str">
            <v>27-APR-18</v>
          </cell>
          <cell r="I2577">
            <v>38445</v>
          </cell>
          <cell r="J2577">
            <v>1</v>
          </cell>
          <cell r="K2577" t="str">
            <v>IN</v>
          </cell>
          <cell r="L2577" t="str">
            <v>ENTREGADO</v>
          </cell>
          <cell r="M2577">
            <v>1</v>
          </cell>
          <cell r="N2577">
            <v>48338</v>
          </cell>
          <cell r="O2577">
            <v>48338</v>
          </cell>
          <cell r="P2577">
            <v>17010</v>
          </cell>
          <cell r="Q2577">
            <v>0</v>
          </cell>
          <cell r="R2577">
            <v>0</v>
          </cell>
        </row>
        <row r="2578">
          <cell r="A2578">
            <v>38445</v>
          </cell>
          <cell r="B2578" t="str">
            <v>Fuenta Especifica 0100 FONDO GENERAL</v>
          </cell>
          <cell r="C2578" t="str">
            <v>Capitulo 0206 MINISTERIO DE EDUCACIÓN</v>
          </cell>
          <cell r="D2578" t="str">
            <v>Libramiento 0206-01-01-0010-9331</v>
          </cell>
          <cell r="E2578" t="str">
            <v>PAGO SUM. ALIM. ESC. JEE. CORRESP. AL MES ENERO 2018, S/FACT. NCF: 00017 CARTAS COMPROMISO NOS. 13923, OC. 6731.</v>
          </cell>
          <cell r="F2578" t="str">
            <v>13-APR-18</v>
          </cell>
          <cell r="G2578">
            <v>401436</v>
          </cell>
          <cell r="H2578" t="str">
            <v>27-APR-18</v>
          </cell>
          <cell r="I2578">
            <v>38445</v>
          </cell>
          <cell r="J2578">
            <v>1</v>
          </cell>
          <cell r="K2578" t="str">
            <v>IN</v>
          </cell>
          <cell r="L2578" t="str">
            <v>ENTREGADO</v>
          </cell>
          <cell r="M2578">
            <v>1</v>
          </cell>
          <cell r="N2578">
            <v>48481</v>
          </cell>
          <cell r="O2578">
            <v>48481</v>
          </cell>
          <cell r="P2578">
            <v>61236</v>
          </cell>
          <cell r="Q2578">
            <v>0</v>
          </cell>
          <cell r="R2578">
            <v>0</v>
          </cell>
        </row>
        <row r="2579">
          <cell r="A2579">
            <v>38445</v>
          </cell>
          <cell r="B2579" t="str">
            <v>Fuenta Especifica 0100 FONDO GENERAL</v>
          </cell>
          <cell r="C2579" t="str">
            <v>Capitulo 0206 MINISTERIO DE EDUCACIÓN</v>
          </cell>
          <cell r="D2579" t="str">
            <v>Libramiento 0206-01-01-0010-9331</v>
          </cell>
          <cell r="E2579" t="str">
            <v>PAGO SUM. ALIM. ESC. JEE. CORRESP. AL MES ENERO 2018, S/FACT. NCF: 00017 CARTAS COMPROMISO NOS. 13923, OC. 6731.</v>
          </cell>
          <cell r="F2579" t="str">
            <v>13-APR-18</v>
          </cell>
          <cell r="G2579">
            <v>401436</v>
          </cell>
          <cell r="H2579" t="str">
            <v>27-APR-18</v>
          </cell>
          <cell r="I2579">
            <v>38445</v>
          </cell>
          <cell r="J2579">
            <v>1</v>
          </cell>
          <cell r="K2579" t="str">
            <v>TR</v>
          </cell>
          <cell r="L2579" t="str">
            <v>Conciliado</v>
          </cell>
          <cell r="M2579">
            <v>1</v>
          </cell>
          <cell r="N2579">
            <v>3649092</v>
          </cell>
          <cell r="O2579">
            <v>3649092</v>
          </cell>
          <cell r="P2579">
            <v>323190</v>
          </cell>
          <cell r="Q2579">
            <v>0</v>
          </cell>
          <cell r="R2579">
            <v>0</v>
          </cell>
        </row>
        <row r="2580">
          <cell r="A2580">
            <v>37341</v>
          </cell>
          <cell r="B2580" t="str">
            <v>Fuenta Especifica 0100 FONDO GENERAL</v>
          </cell>
          <cell r="C2580" t="str">
            <v>Capitulo 0206 MINISTERIO DE EDUCACIÓN</v>
          </cell>
          <cell r="D2580" t="str">
            <v>Libramiento 0206-01-01-0010-9333</v>
          </cell>
          <cell r="E2580" t="str">
            <v>PAGO POR SUM. ALIM. ESC. JEE, CORRESP. AL MES DE ENERO 2018, SEGUN FACT. NCF.: 00044, CARTAS COMPROMISO NO. 15641, 13560, OC 6571.</v>
          </cell>
          <cell r="F2580" t="str">
            <v>13-APR-18</v>
          </cell>
          <cell r="G2580">
            <v>1064548.8</v>
          </cell>
          <cell r="H2580" t="str">
            <v>25-APR-18</v>
          </cell>
          <cell r="I2580">
            <v>37341</v>
          </cell>
          <cell r="J2580">
            <v>7</v>
          </cell>
          <cell r="K2580" t="str">
            <v>TR</v>
          </cell>
          <cell r="L2580" t="str">
            <v>Conciliado</v>
          </cell>
          <cell r="M2580">
            <v>1</v>
          </cell>
          <cell r="N2580">
            <v>3377755</v>
          </cell>
          <cell r="O2580">
            <v>3377755</v>
          </cell>
          <cell r="P2580">
            <v>857052</v>
          </cell>
          <cell r="Q2580">
            <v>0</v>
          </cell>
          <cell r="R2580">
            <v>0</v>
          </cell>
        </row>
        <row r="2581">
          <cell r="A2581">
            <v>37341</v>
          </cell>
          <cell r="B2581" t="str">
            <v>Fuenta Especifica 0100 FONDO GENERAL</v>
          </cell>
          <cell r="C2581" t="str">
            <v>Capitulo 0206 MINISTERIO DE EDUCACIÓN</v>
          </cell>
          <cell r="D2581" t="str">
            <v>Libramiento 0206-01-01-0010-9333</v>
          </cell>
          <cell r="E2581" t="str">
            <v>PAGO POR SUM. ALIM. ESC. JEE, CORRESP. AL MES DE ENERO 2018, SEGUN FACT. NCF.: 00044, CARTAS COMPROMISO NO. 15641, 13560, OC 6571.</v>
          </cell>
          <cell r="F2581" t="str">
            <v>13-APR-18</v>
          </cell>
          <cell r="G2581">
            <v>1064548.8</v>
          </cell>
          <cell r="H2581" t="str">
            <v>25-APR-18</v>
          </cell>
          <cell r="I2581">
            <v>37341</v>
          </cell>
          <cell r="J2581">
            <v>7</v>
          </cell>
          <cell r="K2581" t="str">
            <v>IN</v>
          </cell>
          <cell r="L2581" t="str">
            <v>ENTREGADO</v>
          </cell>
          <cell r="M2581">
            <v>1</v>
          </cell>
          <cell r="N2581">
            <v>47018</v>
          </cell>
          <cell r="O2581">
            <v>47018</v>
          </cell>
          <cell r="P2581">
            <v>162388.79999999999</v>
          </cell>
          <cell r="Q2581">
            <v>0</v>
          </cell>
          <cell r="R2581">
            <v>0</v>
          </cell>
        </row>
        <row r="2582">
          <cell r="A2582">
            <v>37341</v>
          </cell>
          <cell r="B2582" t="str">
            <v>Fuenta Especifica 0100 FONDO GENERAL</v>
          </cell>
          <cell r="C2582" t="str">
            <v>Capitulo 0206 MINISTERIO DE EDUCACIÓN</v>
          </cell>
          <cell r="D2582" t="str">
            <v>Libramiento 0206-01-01-0010-9333</v>
          </cell>
          <cell r="E2582" t="str">
            <v>PAGO POR SUM. ALIM. ESC. JEE, CORRESP. AL MES DE ENERO 2018, SEGUN FACT. NCF.: 00044, CARTAS COMPROMISO NO. 15641, 13560, OC 6571.</v>
          </cell>
          <cell r="F2582" t="str">
            <v>13-APR-18</v>
          </cell>
          <cell r="G2582">
            <v>1064548.8</v>
          </cell>
          <cell r="H2582" t="str">
            <v>25-APR-18</v>
          </cell>
          <cell r="I2582">
            <v>37341</v>
          </cell>
          <cell r="J2582">
            <v>7</v>
          </cell>
          <cell r="K2582" t="str">
            <v>IN</v>
          </cell>
          <cell r="L2582" t="str">
            <v>ENTREGADO</v>
          </cell>
          <cell r="M2582">
            <v>1</v>
          </cell>
          <cell r="N2582">
            <v>46941</v>
          </cell>
          <cell r="O2582">
            <v>46941</v>
          </cell>
          <cell r="P2582">
            <v>45108</v>
          </cell>
          <cell r="Q2582">
            <v>0</v>
          </cell>
          <cell r="R2582">
            <v>0</v>
          </cell>
        </row>
        <row r="2583">
          <cell r="A2583">
            <v>38447</v>
          </cell>
          <cell r="B2583" t="str">
            <v>Fuenta Especifica 0100 FONDO GENERAL</v>
          </cell>
          <cell r="C2583" t="str">
            <v>Capitulo 0206 MINISTERIO DE EDUCACIÓN</v>
          </cell>
          <cell r="D2583" t="str">
            <v>Libramiento 0206-01-01-0010-9334</v>
          </cell>
          <cell r="E2583" t="str">
            <v>PAGO SUM. ALIM. ESC. JEE. CORRESP. AL MES DICIEMBRE 2017, S/FACT. NCF: 00021, CARTAS COMPROMISO NOS. 04925 Y 11230, OC. 7045.</v>
          </cell>
          <cell r="F2583" t="str">
            <v>13-APR-18</v>
          </cell>
          <cell r="G2583">
            <v>697049.59999999998</v>
          </cell>
          <cell r="H2583" t="str">
            <v>27-APR-18</v>
          </cell>
          <cell r="I2583">
            <v>38447</v>
          </cell>
          <cell r="J2583">
            <v>1</v>
          </cell>
          <cell r="K2583" t="str">
            <v>TR</v>
          </cell>
          <cell r="L2583" t="str">
            <v>Conciliado</v>
          </cell>
          <cell r="M2583">
            <v>1</v>
          </cell>
          <cell r="N2583">
            <v>3649093</v>
          </cell>
          <cell r="O2583">
            <v>3649093</v>
          </cell>
          <cell r="P2583">
            <v>667513.59999999998</v>
          </cell>
          <cell r="Q2583">
            <v>0</v>
          </cell>
          <cell r="R2583">
            <v>0</v>
          </cell>
        </row>
        <row r="2584">
          <cell r="A2584">
            <v>38447</v>
          </cell>
          <cell r="B2584" t="str">
            <v>Fuenta Especifica 0100 FONDO GENERAL</v>
          </cell>
          <cell r="C2584" t="str">
            <v>Capitulo 0206 MINISTERIO DE EDUCACIÓN</v>
          </cell>
          <cell r="D2584" t="str">
            <v>Libramiento 0206-01-01-0010-9334</v>
          </cell>
          <cell r="E2584" t="str">
            <v>PAGO SUM. ALIM. ESC. JEE. CORRESP. AL MES DICIEMBRE 2017, S/FACT. NCF: 00021, CARTAS COMPROMISO NOS. 04925 Y 11230, OC. 7045.</v>
          </cell>
          <cell r="F2584" t="str">
            <v>13-APR-18</v>
          </cell>
          <cell r="G2584">
            <v>697049.59999999998</v>
          </cell>
          <cell r="H2584" t="str">
            <v>27-APR-18</v>
          </cell>
          <cell r="I2584">
            <v>38447</v>
          </cell>
          <cell r="J2584">
            <v>1</v>
          </cell>
          <cell r="K2584" t="str">
            <v>IN</v>
          </cell>
          <cell r="L2584" t="str">
            <v>ENTREGADO</v>
          </cell>
          <cell r="M2584">
            <v>1</v>
          </cell>
          <cell r="N2584">
            <v>48337</v>
          </cell>
          <cell r="O2584">
            <v>48337</v>
          </cell>
          <cell r="P2584">
            <v>29536</v>
          </cell>
          <cell r="Q2584">
            <v>0</v>
          </cell>
          <cell r="R2584">
            <v>0</v>
          </cell>
        </row>
        <row r="2585">
          <cell r="A2585">
            <v>37746</v>
          </cell>
          <cell r="B2585" t="str">
            <v>Fuenta Especifica 0100 FONDO GENERAL</v>
          </cell>
          <cell r="C2585" t="str">
            <v>Capitulo 0206 MINISTERIO DE EDUCACIÓN</v>
          </cell>
          <cell r="D2585" t="str">
            <v>Libramiento 0206-01-01-0010-9335</v>
          </cell>
          <cell r="E2585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5" t="str">
            <v>13-APR-18</v>
          </cell>
          <cell r="G2585">
            <v>749441.6</v>
          </cell>
          <cell r="H2585" t="str">
            <v>26-APR-18</v>
          </cell>
          <cell r="I2585">
            <v>37746</v>
          </cell>
          <cell r="J2585">
            <v>3</v>
          </cell>
          <cell r="K2585" t="str">
            <v>IN</v>
          </cell>
          <cell r="L2585" t="str">
            <v>ENTREGADO</v>
          </cell>
          <cell r="M2585">
            <v>1</v>
          </cell>
          <cell r="N2585">
            <v>47411</v>
          </cell>
          <cell r="O2585">
            <v>47411</v>
          </cell>
          <cell r="P2585">
            <v>31756</v>
          </cell>
          <cell r="Q2585">
            <v>0</v>
          </cell>
          <cell r="R2585">
            <v>0</v>
          </cell>
        </row>
        <row r="2586">
          <cell r="A2586">
            <v>37746</v>
          </cell>
          <cell r="B2586" t="str">
            <v>Fuenta Especifica 0100 FONDO GENERAL</v>
          </cell>
          <cell r="C2586" t="str">
            <v>Capitulo 0206 MINISTERIO DE EDUCACIÓN</v>
          </cell>
          <cell r="D2586" t="str">
            <v>Libramiento 0206-01-01-0010-9335</v>
          </cell>
          <cell r="E2586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6" t="str">
            <v>13-APR-18</v>
          </cell>
          <cell r="G2586">
            <v>749441.6</v>
          </cell>
          <cell r="H2586" t="str">
            <v>26-APR-18</v>
          </cell>
          <cell r="I2586">
            <v>37746</v>
          </cell>
          <cell r="J2586">
            <v>3</v>
          </cell>
          <cell r="K2586" t="str">
            <v>TR</v>
          </cell>
          <cell r="L2586" t="str">
            <v>Conciliado</v>
          </cell>
          <cell r="M2586">
            <v>1</v>
          </cell>
          <cell r="N2586">
            <v>3615395</v>
          </cell>
          <cell r="O2586">
            <v>3615395</v>
          </cell>
          <cell r="P2586">
            <v>717685.6</v>
          </cell>
          <cell r="Q2586">
            <v>0</v>
          </cell>
          <cell r="R2586">
            <v>0</v>
          </cell>
        </row>
        <row r="2587">
          <cell r="A2587">
            <v>37342</v>
          </cell>
          <cell r="B2587" t="str">
            <v>Fuenta Especifica 0100 FONDO GENERAL</v>
          </cell>
          <cell r="C2587" t="str">
            <v>Capitulo 0206 MINISTERIO DE EDUCACIÓN</v>
          </cell>
          <cell r="D2587" t="str">
            <v>Libramiento 0206-01-01-0010-9337</v>
          </cell>
          <cell r="E2587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7" t="str">
            <v>13-APR-18</v>
          </cell>
          <cell r="G2587">
            <v>605151.19999999995</v>
          </cell>
          <cell r="H2587" t="str">
            <v>25-APR-18</v>
          </cell>
          <cell r="I2587">
            <v>37342</v>
          </cell>
          <cell r="J2587">
            <v>7</v>
          </cell>
          <cell r="K2587" t="str">
            <v>IN</v>
          </cell>
          <cell r="L2587" t="str">
            <v>ENTREGADO</v>
          </cell>
          <cell r="M2587">
            <v>1</v>
          </cell>
          <cell r="N2587">
            <v>47017</v>
          </cell>
          <cell r="O2587">
            <v>47017</v>
          </cell>
          <cell r="P2587">
            <v>92311.2</v>
          </cell>
          <cell r="Q2587">
            <v>0</v>
          </cell>
          <cell r="R2587">
            <v>0</v>
          </cell>
        </row>
        <row r="2588">
          <cell r="A2588">
            <v>37342</v>
          </cell>
          <cell r="B2588" t="str">
            <v>Fuenta Especifica 0100 FONDO GENERAL</v>
          </cell>
          <cell r="C2588" t="str">
            <v>Capitulo 0206 MINISTERIO DE EDUCACIÓN</v>
          </cell>
          <cell r="D2588" t="str">
            <v>Libramiento 0206-01-01-0010-9337</v>
          </cell>
          <cell r="E2588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8" t="str">
            <v>13-APR-18</v>
          </cell>
          <cell r="G2588">
            <v>605151.19999999995</v>
          </cell>
          <cell r="H2588" t="str">
            <v>25-APR-18</v>
          </cell>
          <cell r="I2588">
            <v>37342</v>
          </cell>
          <cell r="J2588">
            <v>7</v>
          </cell>
          <cell r="K2588" t="str">
            <v>TR</v>
          </cell>
          <cell r="L2588" t="str">
            <v>Conciliado</v>
          </cell>
          <cell r="M2588">
            <v>1</v>
          </cell>
          <cell r="N2588">
            <v>3377810</v>
          </cell>
          <cell r="O2588">
            <v>3377810</v>
          </cell>
          <cell r="P2588">
            <v>487198</v>
          </cell>
          <cell r="Q2588">
            <v>0</v>
          </cell>
          <cell r="R2588">
            <v>0</v>
          </cell>
        </row>
        <row r="2589">
          <cell r="A2589">
            <v>37342</v>
          </cell>
          <cell r="B2589" t="str">
            <v>Fuenta Especifica 0100 FONDO GENERAL</v>
          </cell>
          <cell r="C2589" t="str">
            <v>Capitulo 0206 MINISTERIO DE EDUCACIÓN</v>
          </cell>
          <cell r="D2589" t="str">
            <v>Libramiento 0206-01-01-0010-9337</v>
          </cell>
          <cell r="E2589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9" t="str">
            <v>13-APR-18</v>
          </cell>
          <cell r="G2589">
            <v>605151.19999999995</v>
          </cell>
          <cell r="H2589" t="str">
            <v>25-APR-18</v>
          </cell>
          <cell r="I2589">
            <v>37342</v>
          </cell>
          <cell r="J2589">
            <v>7</v>
          </cell>
          <cell r="K2589" t="str">
            <v>IN</v>
          </cell>
          <cell r="L2589" t="str">
            <v>ENTREGADO</v>
          </cell>
          <cell r="M2589">
            <v>1</v>
          </cell>
          <cell r="N2589">
            <v>46940</v>
          </cell>
          <cell r="O2589">
            <v>46940</v>
          </cell>
          <cell r="P2589">
            <v>25642</v>
          </cell>
          <cell r="Q2589">
            <v>0</v>
          </cell>
          <cell r="R2589">
            <v>0</v>
          </cell>
        </row>
        <row r="2590">
          <cell r="A2590">
            <v>38448</v>
          </cell>
          <cell r="B2590" t="str">
            <v>Fuenta Especifica 0100 FONDO GENERAL</v>
          </cell>
          <cell r="C2590" t="str">
            <v>Capitulo 0206 MINISTERIO DE EDUCACIÓN</v>
          </cell>
          <cell r="D2590" t="str">
            <v>Libramiento 0206-01-01-0010-9338</v>
          </cell>
          <cell r="E2590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0" t="str">
            <v>13-APR-18</v>
          </cell>
          <cell r="G2590">
            <v>545065.6</v>
          </cell>
          <cell r="H2590" t="str">
            <v>27-APR-18</v>
          </cell>
          <cell r="I2590">
            <v>38448</v>
          </cell>
          <cell r="J2590">
            <v>1</v>
          </cell>
          <cell r="K2590" t="str">
            <v>TR</v>
          </cell>
          <cell r="L2590" t="str">
            <v>Conciliado</v>
          </cell>
          <cell r="M2590">
            <v>1</v>
          </cell>
          <cell r="N2590">
            <v>3655448</v>
          </cell>
          <cell r="O2590">
            <v>3655448</v>
          </cell>
          <cell r="P2590">
            <v>521969.6</v>
          </cell>
          <cell r="Q2590">
            <v>0</v>
          </cell>
          <cell r="R2590">
            <v>0</v>
          </cell>
        </row>
        <row r="2591">
          <cell r="A2591">
            <v>38448</v>
          </cell>
          <cell r="B2591" t="str">
            <v>Fuenta Especifica 0100 FONDO GENERAL</v>
          </cell>
          <cell r="C2591" t="str">
            <v>Capitulo 0206 MINISTERIO DE EDUCACIÓN</v>
          </cell>
          <cell r="D2591" t="str">
            <v>Libramiento 0206-01-01-0010-9338</v>
          </cell>
          <cell r="E2591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1" t="str">
            <v>13-APR-18</v>
          </cell>
          <cell r="G2591">
            <v>545065.6</v>
          </cell>
          <cell r="H2591" t="str">
            <v>27-APR-18</v>
          </cell>
          <cell r="I2591">
            <v>38448</v>
          </cell>
          <cell r="J2591">
            <v>1</v>
          </cell>
          <cell r="K2591" t="str">
            <v>IN</v>
          </cell>
          <cell r="L2591" t="str">
            <v>ENTREGADO</v>
          </cell>
          <cell r="M2591">
            <v>1</v>
          </cell>
          <cell r="N2591">
            <v>48336</v>
          </cell>
          <cell r="O2591">
            <v>48336</v>
          </cell>
          <cell r="P2591">
            <v>23096</v>
          </cell>
          <cell r="Q2591">
            <v>0</v>
          </cell>
          <cell r="R2591">
            <v>0</v>
          </cell>
        </row>
        <row r="2592">
          <cell r="A2592">
            <v>37343</v>
          </cell>
          <cell r="B2592" t="str">
            <v>Fuenta Especifica 0100 FONDO GENERAL</v>
          </cell>
          <cell r="C2592" t="str">
            <v>Capitulo 0206 MINISTERIO DE EDUCACIÓN</v>
          </cell>
          <cell r="D2592" t="str">
            <v>Libramiento 0206-01-01-0010-9340</v>
          </cell>
          <cell r="E2592" t="str">
            <v>PAGO SUM. ALIM. ESC. JEE. CORRESP. AL MES DE ENERO 2018, SEGUN FACT. NCF.: 00170, CARTA COMPROMISO NO. 04386, OC 6272.</v>
          </cell>
          <cell r="F2592" t="str">
            <v>13-APR-18</v>
          </cell>
          <cell r="G2592">
            <v>494892</v>
          </cell>
          <cell r="H2592" t="str">
            <v>25-APR-18</v>
          </cell>
          <cell r="I2592">
            <v>37343</v>
          </cell>
          <cell r="J2592">
            <v>7</v>
          </cell>
          <cell r="K2592" t="str">
            <v>TR</v>
          </cell>
          <cell r="L2592" t="str">
            <v>Conciliado</v>
          </cell>
          <cell r="M2592">
            <v>1</v>
          </cell>
          <cell r="N2592">
            <v>3377756</v>
          </cell>
          <cell r="O2592">
            <v>3377756</v>
          </cell>
          <cell r="P2592">
            <v>398430</v>
          </cell>
          <cell r="Q2592">
            <v>0</v>
          </cell>
          <cell r="R2592">
            <v>0</v>
          </cell>
        </row>
        <row r="2593">
          <cell r="A2593">
            <v>37343</v>
          </cell>
          <cell r="B2593" t="str">
            <v>Fuenta Especifica 0100 FONDO GENERAL</v>
          </cell>
          <cell r="C2593" t="str">
            <v>Capitulo 0206 MINISTERIO DE EDUCACIÓN</v>
          </cell>
          <cell r="D2593" t="str">
            <v>Libramiento 0206-01-01-0010-9340</v>
          </cell>
          <cell r="E2593" t="str">
            <v>PAGO SUM. ALIM. ESC. JEE. CORRESP. AL MES DE ENERO 2018, SEGUN FACT. NCF.: 00170, CARTA COMPROMISO NO. 04386, OC 6272.</v>
          </cell>
          <cell r="F2593" t="str">
            <v>13-APR-18</v>
          </cell>
          <cell r="G2593">
            <v>494892</v>
          </cell>
          <cell r="H2593" t="str">
            <v>25-APR-18</v>
          </cell>
          <cell r="I2593">
            <v>37343</v>
          </cell>
          <cell r="J2593">
            <v>7</v>
          </cell>
          <cell r="K2593" t="str">
            <v>IN</v>
          </cell>
          <cell r="L2593" t="str">
            <v>ENTREGADO</v>
          </cell>
          <cell r="M2593">
            <v>1</v>
          </cell>
          <cell r="N2593">
            <v>46939</v>
          </cell>
          <cell r="O2593">
            <v>46939</v>
          </cell>
          <cell r="P2593">
            <v>20970</v>
          </cell>
          <cell r="Q2593">
            <v>0</v>
          </cell>
          <cell r="R2593">
            <v>0</v>
          </cell>
        </row>
        <row r="2594">
          <cell r="A2594">
            <v>37343</v>
          </cell>
          <cell r="B2594" t="str">
            <v>Fuenta Especifica 0100 FONDO GENERAL</v>
          </cell>
          <cell r="C2594" t="str">
            <v>Capitulo 0206 MINISTERIO DE EDUCACIÓN</v>
          </cell>
          <cell r="D2594" t="str">
            <v>Libramiento 0206-01-01-0010-9340</v>
          </cell>
          <cell r="E2594" t="str">
            <v>PAGO SUM. ALIM. ESC. JEE. CORRESP. AL MES DE ENERO 2018, SEGUN FACT. NCF.: 00170, CARTA COMPROMISO NO. 04386, OC 6272.</v>
          </cell>
          <cell r="F2594" t="str">
            <v>13-APR-18</v>
          </cell>
          <cell r="G2594">
            <v>494892</v>
          </cell>
          <cell r="H2594" t="str">
            <v>25-APR-18</v>
          </cell>
          <cell r="I2594">
            <v>37343</v>
          </cell>
          <cell r="J2594">
            <v>7</v>
          </cell>
          <cell r="K2594" t="str">
            <v>IN</v>
          </cell>
          <cell r="L2594" t="str">
            <v>ENTREGADO</v>
          </cell>
          <cell r="M2594">
            <v>1</v>
          </cell>
          <cell r="N2594">
            <v>47016</v>
          </cell>
          <cell r="O2594">
            <v>47016</v>
          </cell>
          <cell r="P2594">
            <v>75492</v>
          </cell>
          <cell r="Q2594">
            <v>0</v>
          </cell>
          <cell r="R2594">
            <v>0</v>
          </cell>
        </row>
        <row r="2595">
          <cell r="A2595">
            <v>37747</v>
          </cell>
          <cell r="B2595" t="str">
            <v>Fuenta Especifica 0100 FONDO GENERAL</v>
          </cell>
          <cell r="C2595" t="str">
            <v>Capitulo 0206 MINISTERIO DE EDUCACIÓN</v>
          </cell>
          <cell r="D2595" t="str">
            <v>Libramiento 0206-01-01-0010-9341</v>
          </cell>
          <cell r="E2595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5" t="str">
            <v>13-APR-18</v>
          </cell>
          <cell r="G2595">
            <v>399595.2</v>
          </cell>
          <cell r="H2595" t="str">
            <v>26-APR-18</v>
          </cell>
          <cell r="I2595">
            <v>37747</v>
          </cell>
          <cell r="J2595">
            <v>3</v>
          </cell>
          <cell r="K2595" t="str">
            <v>TR</v>
          </cell>
          <cell r="L2595" t="str">
            <v>Conciliado</v>
          </cell>
          <cell r="M2595">
            <v>1</v>
          </cell>
          <cell r="N2595">
            <v>3615394</v>
          </cell>
          <cell r="O2595">
            <v>3615394</v>
          </cell>
          <cell r="P2595">
            <v>382663.2</v>
          </cell>
          <cell r="Q2595">
            <v>0</v>
          </cell>
          <cell r="R2595">
            <v>0</v>
          </cell>
        </row>
        <row r="2596">
          <cell r="A2596">
            <v>37747</v>
          </cell>
          <cell r="B2596" t="str">
            <v>Fuenta Especifica 0100 FONDO GENERAL</v>
          </cell>
          <cell r="C2596" t="str">
            <v>Capitulo 0206 MINISTERIO DE EDUCACIÓN</v>
          </cell>
          <cell r="D2596" t="str">
            <v>Libramiento 0206-01-01-0010-9341</v>
          </cell>
          <cell r="E2596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6" t="str">
            <v>13-APR-18</v>
          </cell>
          <cell r="G2596">
            <v>399595.2</v>
          </cell>
          <cell r="H2596" t="str">
            <v>26-APR-18</v>
          </cell>
          <cell r="I2596">
            <v>37747</v>
          </cell>
          <cell r="J2596">
            <v>3</v>
          </cell>
          <cell r="K2596" t="str">
            <v>IN</v>
          </cell>
          <cell r="L2596" t="str">
            <v>ENTREGADO</v>
          </cell>
          <cell r="M2596">
            <v>1</v>
          </cell>
          <cell r="N2596">
            <v>47410</v>
          </cell>
          <cell r="O2596">
            <v>47410</v>
          </cell>
          <cell r="P2596">
            <v>16932</v>
          </cell>
          <cell r="Q2596">
            <v>0</v>
          </cell>
          <cell r="R2596">
            <v>0</v>
          </cell>
        </row>
        <row r="2597">
          <cell r="A2597">
            <v>37344</v>
          </cell>
          <cell r="B2597" t="str">
            <v>Fuenta Especifica 0100 FONDO GENERAL</v>
          </cell>
          <cell r="C2597" t="str">
            <v>Capitulo 0206 MINISTERIO DE EDUCACIÓN</v>
          </cell>
          <cell r="D2597" t="str">
            <v>Libramiento 0206-01-01-0010-9342</v>
          </cell>
          <cell r="E2597" t="str">
            <v>PAGO SUM. ALIM. ESC. JEE. MES ENERO 2018, S/FACT. NCF: 00049, CARTAS COMPROMISO NOS. 00713, 00726, 00714, 00723, 00716, 06482 Y 06485, OC. 5592.</v>
          </cell>
          <cell r="F2597" t="str">
            <v>13-APR-18</v>
          </cell>
          <cell r="G2597">
            <v>1055297.6000000001</v>
          </cell>
          <cell r="H2597" t="str">
            <v>25-APR-18</v>
          </cell>
          <cell r="I2597">
            <v>37344</v>
          </cell>
          <cell r="J2597">
            <v>7</v>
          </cell>
          <cell r="K2597" t="str">
            <v>TR</v>
          </cell>
          <cell r="L2597" t="str">
            <v>Conciliado</v>
          </cell>
          <cell r="M2597">
            <v>1</v>
          </cell>
          <cell r="N2597">
            <v>3377757</v>
          </cell>
          <cell r="O2597">
            <v>3377757</v>
          </cell>
          <cell r="P2597">
            <v>1010581.6</v>
          </cell>
          <cell r="Q2597">
            <v>0</v>
          </cell>
          <cell r="R2597">
            <v>0</v>
          </cell>
        </row>
        <row r="2598">
          <cell r="A2598">
            <v>37344</v>
          </cell>
          <cell r="B2598" t="str">
            <v>Fuenta Especifica 0100 FONDO GENERAL</v>
          </cell>
          <cell r="C2598" t="str">
            <v>Capitulo 0206 MINISTERIO DE EDUCACIÓN</v>
          </cell>
          <cell r="D2598" t="str">
            <v>Libramiento 0206-01-01-0010-9342</v>
          </cell>
          <cell r="E2598" t="str">
            <v>PAGO SUM. ALIM. ESC. JEE. MES ENERO 2018, S/FACT. NCF: 00049, CARTAS COMPROMISO NOS. 00713, 00726, 00714, 00723, 00716, 06482 Y 06485, OC. 5592.</v>
          </cell>
          <cell r="F2598" t="str">
            <v>13-APR-18</v>
          </cell>
          <cell r="G2598">
            <v>1055297.6000000001</v>
          </cell>
          <cell r="H2598" t="str">
            <v>25-APR-18</v>
          </cell>
          <cell r="I2598">
            <v>37344</v>
          </cell>
          <cell r="J2598">
            <v>7</v>
          </cell>
          <cell r="K2598" t="str">
            <v>IN</v>
          </cell>
          <cell r="L2598" t="str">
            <v>ENTREGADO</v>
          </cell>
          <cell r="M2598">
            <v>1</v>
          </cell>
          <cell r="N2598">
            <v>46938</v>
          </cell>
          <cell r="O2598">
            <v>46938</v>
          </cell>
          <cell r="P2598">
            <v>44716</v>
          </cell>
          <cell r="Q2598">
            <v>0</v>
          </cell>
          <cell r="R2598">
            <v>0</v>
          </cell>
        </row>
        <row r="2599">
          <cell r="A2599">
            <v>37345</v>
          </cell>
          <cell r="B2599" t="str">
            <v>Fuenta Especifica 0100 FONDO GENERAL</v>
          </cell>
          <cell r="C2599" t="str">
            <v>Capitulo 0206 MINISTERIO DE EDUCACIÓN</v>
          </cell>
          <cell r="D2599" t="str">
            <v>Libramiento 0206-01-01-0010-9344</v>
          </cell>
          <cell r="E2599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599" t="str">
            <v>13-APR-18</v>
          </cell>
          <cell r="G2599">
            <v>1642748.8</v>
          </cell>
          <cell r="H2599" t="str">
            <v>25-APR-18</v>
          </cell>
          <cell r="I2599">
            <v>37345</v>
          </cell>
          <cell r="J2599">
            <v>7</v>
          </cell>
          <cell r="K2599" t="str">
            <v>IN</v>
          </cell>
          <cell r="L2599" t="str">
            <v>ENTREGADO</v>
          </cell>
          <cell r="M2599">
            <v>1</v>
          </cell>
          <cell r="N2599">
            <v>46937</v>
          </cell>
          <cell r="O2599">
            <v>46937</v>
          </cell>
          <cell r="P2599">
            <v>69608</v>
          </cell>
          <cell r="Q2599">
            <v>0</v>
          </cell>
          <cell r="R2599">
            <v>0</v>
          </cell>
        </row>
        <row r="2600">
          <cell r="E2600" t="str">
            <v>.</v>
          </cell>
        </row>
        <row r="2601">
          <cell r="A2601">
            <v>37345</v>
          </cell>
          <cell r="B2601" t="str">
            <v>Fuenta Especifica 0100 FONDO GENERAL</v>
          </cell>
          <cell r="C2601" t="str">
            <v>Capitulo 0206 MINISTERIO DE EDUCACIÓN</v>
          </cell>
          <cell r="D2601" t="str">
            <v>Libramiento 0206-01-01-0010-9344</v>
          </cell>
          <cell r="E2601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601" t="str">
            <v>13-APR-18</v>
          </cell>
          <cell r="G2601">
            <v>1642748.8</v>
          </cell>
          <cell r="H2601" t="str">
            <v>25-APR-18</v>
          </cell>
          <cell r="I2601">
            <v>37345</v>
          </cell>
          <cell r="J2601">
            <v>7</v>
          </cell>
          <cell r="K2601" t="str">
            <v>TR</v>
          </cell>
          <cell r="L2601" t="str">
            <v>Conciliado</v>
          </cell>
          <cell r="M2601">
            <v>1</v>
          </cell>
          <cell r="N2601">
            <v>3377809</v>
          </cell>
          <cell r="O2601">
            <v>3377809</v>
          </cell>
          <cell r="P2601">
            <v>1573140.8</v>
          </cell>
          <cell r="Q2601">
            <v>0</v>
          </cell>
          <cell r="R2601">
            <v>0</v>
          </cell>
        </row>
        <row r="2602">
          <cell r="E2602" t="str">
            <v>.</v>
          </cell>
        </row>
        <row r="2603">
          <cell r="A2603">
            <v>37346</v>
          </cell>
          <cell r="B2603" t="str">
            <v>Fuenta Especifica 0100 FONDO GENERAL</v>
          </cell>
          <cell r="C2603" t="str">
            <v>Capitulo 0206 MINISTERIO DE EDUCACIÓN</v>
          </cell>
          <cell r="D2603" t="str">
            <v>Libramiento 0206-01-01-0010-9345</v>
          </cell>
          <cell r="E2603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3" t="str">
            <v>13-APR-18</v>
          </cell>
          <cell r="G2603">
            <v>680435.19999999995</v>
          </cell>
          <cell r="H2603" t="str">
            <v>25-APR-18</v>
          </cell>
          <cell r="I2603">
            <v>37346</v>
          </cell>
          <cell r="J2603">
            <v>7</v>
          </cell>
          <cell r="K2603" t="str">
            <v>TR</v>
          </cell>
          <cell r="L2603" t="str">
            <v>Conciliado</v>
          </cell>
          <cell r="M2603">
            <v>1</v>
          </cell>
          <cell r="N2603">
            <v>3377808</v>
          </cell>
          <cell r="O2603">
            <v>3377808</v>
          </cell>
          <cell r="P2603">
            <v>547808</v>
          </cell>
          <cell r="Q2603">
            <v>0</v>
          </cell>
          <cell r="R2603">
            <v>0</v>
          </cell>
        </row>
        <row r="2604">
          <cell r="A2604">
            <v>37346</v>
          </cell>
          <cell r="B2604" t="str">
            <v>Fuenta Especifica 0100 FONDO GENERAL</v>
          </cell>
          <cell r="C2604" t="str">
            <v>Capitulo 0206 MINISTERIO DE EDUCACIÓN</v>
          </cell>
          <cell r="D2604" t="str">
            <v>Libramiento 0206-01-01-0010-9345</v>
          </cell>
          <cell r="E2604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4" t="str">
            <v>13-APR-18</v>
          </cell>
          <cell r="G2604">
            <v>680435.19999999995</v>
          </cell>
          <cell r="H2604" t="str">
            <v>25-APR-18</v>
          </cell>
          <cell r="I2604">
            <v>37346</v>
          </cell>
          <cell r="J2604">
            <v>7</v>
          </cell>
          <cell r="K2604" t="str">
            <v>IN</v>
          </cell>
          <cell r="L2604" t="str">
            <v>ENTREGADO</v>
          </cell>
          <cell r="M2604">
            <v>1</v>
          </cell>
          <cell r="N2604">
            <v>46936</v>
          </cell>
          <cell r="O2604">
            <v>46936</v>
          </cell>
          <cell r="P2604">
            <v>28832</v>
          </cell>
          <cell r="Q2604">
            <v>0</v>
          </cell>
          <cell r="R2604">
            <v>0</v>
          </cell>
        </row>
        <row r="2605">
          <cell r="A2605">
            <v>37346</v>
          </cell>
          <cell r="B2605" t="str">
            <v>Fuenta Especifica 0100 FONDO GENERAL</v>
          </cell>
          <cell r="C2605" t="str">
            <v>Capitulo 0206 MINISTERIO DE EDUCACIÓN</v>
          </cell>
          <cell r="D2605" t="str">
            <v>Libramiento 0206-01-01-0010-9345</v>
          </cell>
          <cell r="E2605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5" t="str">
            <v>13-APR-18</v>
          </cell>
          <cell r="G2605">
            <v>680435.19999999995</v>
          </cell>
          <cell r="H2605" t="str">
            <v>25-APR-18</v>
          </cell>
          <cell r="I2605">
            <v>37346</v>
          </cell>
          <cell r="J2605">
            <v>7</v>
          </cell>
          <cell r="K2605" t="str">
            <v>IN</v>
          </cell>
          <cell r="L2605" t="str">
            <v>ENTREGADO</v>
          </cell>
          <cell r="M2605">
            <v>1</v>
          </cell>
          <cell r="N2605">
            <v>47015</v>
          </cell>
          <cell r="O2605">
            <v>47015</v>
          </cell>
          <cell r="P2605">
            <v>103795.2</v>
          </cell>
          <cell r="Q2605">
            <v>0</v>
          </cell>
          <cell r="R2605">
            <v>0</v>
          </cell>
        </row>
        <row r="2606">
          <cell r="A2606">
            <v>38449</v>
          </cell>
          <cell r="B2606" t="str">
            <v>Fuenta Especifica 0100 FONDO GENERAL</v>
          </cell>
          <cell r="C2606" t="str">
            <v>Capitulo 0206 MINISTERIO DE EDUCACIÓN</v>
          </cell>
          <cell r="D2606" t="str">
            <v>Libramiento 0206-01-01-0010-9346</v>
          </cell>
          <cell r="E2606" t="str">
            <v>PAGO A FAVOR DE COOPROHARINA S/ACTO 12 D/F. 02/01/2018 CEDIDO POR PANADERIA ADRIEL SRL, SUM. ALIM. ESC. JEE. CORRESP. AL MES DICIEMBRE 2017, S/FACT. NCF: 00087, CARTA COMPROMISO NO. 06014, OC. 5924.</v>
          </cell>
          <cell r="F2606" t="str">
            <v>13-APR-18</v>
          </cell>
          <cell r="G2606">
            <v>309254.40000000002</v>
          </cell>
          <cell r="H2606" t="str">
            <v>27-APR-18</v>
          </cell>
          <cell r="I2606">
            <v>38449</v>
          </cell>
          <cell r="J2606">
            <v>1</v>
          </cell>
          <cell r="K2606" t="str">
            <v>IN</v>
          </cell>
          <cell r="L2606" t="str">
            <v>ENTREGADO</v>
          </cell>
          <cell r="M2606">
            <v>1</v>
          </cell>
          <cell r="N2606">
            <v>48335</v>
          </cell>
          <cell r="O2606">
            <v>48335</v>
          </cell>
          <cell r="P2606">
            <v>13104</v>
          </cell>
          <cell r="Q2606">
            <v>0</v>
          </cell>
          <cell r="R2606">
            <v>0</v>
          </cell>
        </row>
        <row r="2607">
          <cell r="A2607">
            <v>38449</v>
          </cell>
          <cell r="B2607" t="str">
            <v>Fuenta Especifica 0100 FONDO GENERAL</v>
          </cell>
          <cell r="C2607" t="str">
            <v>Capitulo 0206 MINISTERIO DE EDUCACIÓN</v>
          </cell>
          <cell r="D2607" t="str">
            <v>Libramiento 0206-01-01-0010-9346</v>
          </cell>
          <cell r="E2607" t="str">
            <v>PAGO A FAVOR DE COOPROHARINA S/ACTO 12 D/F. 02/01/2018 CEDIDO POR PANADERIA ADRIEL SRL, SUM. ALIM. ESC. JEE. CORRESP. AL MES DICIEMBRE 2017, S/FACT. NCF: 00087, CARTA COMPROMISO NO. 06014, OC. 5924.</v>
          </cell>
          <cell r="F2607" t="str">
            <v>13-APR-18</v>
          </cell>
          <cell r="G2607">
            <v>309254.40000000002</v>
          </cell>
          <cell r="H2607" t="str">
            <v>27-APR-18</v>
          </cell>
          <cell r="I2607">
            <v>38449</v>
          </cell>
          <cell r="J2607">
            <v>1</v>
          </cell>
          <cell r="K2607" t="str">
            <v>TR</v>
          </cell>
          <cell r="L2607" t="str">
            <v>Conciliado</v>
          </cell>
          <cell r="M2607">
            <v>1</v>
          </cell>
          <cell r="N2607">
            <v>3655447</v>
          </cell>
          <cell r="O2607">
            <v>3655447</v>
          </cell>
          <cell r="P2607">
            <v>296150.40000000002</v>
          </cell>
          <cell r="Q2607">
            <v>0</v>
          </cell>
          <cell r="R2607">
            <v>0</v>
          </cell>
        </row>
        <row r="2608">
          <cell r="A2608">
            <v>37748</v>
          </cell>
          <cell r="B2608" t="str">
            <v>Fuenta Especifica 0100 FONDO GENERAL</v>
          </cell>
          <cell r="C2608" t="str">
            <v>Capitulo 0206 MINISTERIO DE EDUCACIÓN</v>
          </cell>
          <cell r="D2608" t="str">
            <v>Libramiento 0206-01-01-0010-9349</v>
          </cell>
          <cell r="E2608" t="str">
            <v>PAGO AL BANCO AGRICOLA, CEDIDO POR REINA HERRERA, S/ACTO NO.508/17 D/F 04/10/2017. POR SUM. ALIM. ESC. JEE, MES DE ENERO 2018, S/FACTS. NCF.: 85155, CARTAS C.NO.01723, 01615, 06921, OC 6006.</v>
          </cell>
          <cell r="F2608" t="str">
            <v>13-APR-18</v>
          </cell>
          <cell r="G2608">
            <v>247705.60000000001</v>
          </cell>
          <cell r="H2608" t="str">
            <v>26-APR-18</v>
          </cell>
          <cell r="I2608">
            <v>37748</v>
          </cell>
          <cell r="J2608">
            <v>3</v>
          </cell>
          <cell r="K2608" t="str">
            <v>IN</v>
          </cell>
          <cell r="L2608" t="str">
            <v>ENTREGADO</v>
          </cell>
          <cell r="M2608">
            <v>1</v>
          </cell>
          <cell r="N2608">
            <v>47409</v>
          </cell>
          <cell r="O2608">
            <v>47409</v>
          </cell>
          <cell r="P2608">
            <v>10496</v>
          </cell>
          <cell r="Q2608">
            <v>0</v>
          </cell>
          <cell r="R2608">
            <v>0</v>
          </cell>
        </row>
        <row r="2609">
          <cell r="A2609">
            <v>37748</v>
          </cell>
          <cell r="B2609" t="str">
            <v>Fuenta Especifica 0100 FONDO GENERAL</v>
          </cell>
          <cell r="C2609" t="str">
            <v>Capitulo 0206 MINISTERIO DE EDUCACIÓN</v>
          </cell>
          <cell r="D2609" t="str">
            <v>Libramiento 0206-01-01-0010-9349</v>
          </cell>
          <cell r="E2609" t="str">
            <v>PAGO AL BANCO AGRICOLA, CEDIDO POR REINA HERRERA, S/ACTO NO.508/17 D/F 04/10/2017. POR SUM. ALIM. ESC. JEE, MES DE ENERO 2018, S/FACTS. NCF.: 85155, CARTAS C.NO.01723, 01615, 06921, OC 6006.</v>
          </cell>
          <cell r="F2609" t="str">
            <v>13-APR-18</v>
          </cell>
          <cell r="G2609">
            <v>247705.60000000001</v>
          </cell>
          <cell r="H2609" t="str">
            <v>26-APR-18</v>
          </cell>
          <cell r="I2609">
            <v>37748</v>
          </cell>
          <cell r="J2609">
            <v>3</v>
          </cell>
          <cell r="K2609" t="str">
            <v>TR</v>
          </cell>
          <cell r="L2609" t="str">
            <v>Conciliado</v>
          </cell>
          <cell r="M2609">
            <v>1</v>
          </cell>
          <cell r="N2609">
            <v>3615393</v>
          </cell>
          <cell r="O2609">
            <v>3615393</v>
          </cell>
          <cell r="P2609">
            <v>199424</v>
          </cell>
          <cell r="Q2609">
            <v>0</v>
          </cell>
          <cell r="R2609">
            <v>0</v>
          </cell>
        </row>
        <row r="2610">
          <cell r="A2610">
            <v>37748</v>
          </cell>
          <cell r="B2610" t="str">
            <v>Fuenta Especifica 0100 FONDO GENERAL</v>
          </cell>
          <cell r="C2610" t="str">
            <v>Capitulo 0206 MINISTERIO DE EDUCACIÓN</v>
          </cell>
          <cell r="D2610" t="str">
            <v>Libramiento 0206-01-01-0010-9349</v>
          </cell>
          <cell r="E2610" t="str">
            <v>PAGO AL BANCO AGRICOLA, CEDIDO POR REINA HERRERA, S/ACTO NO.508/17 D/F 04/10/2017. POR SUM. ALIM. ESC. JEE, MES DE ENERO 2018, S/FACTS. NCF.: 85155, CARTAS C.NO.01723, 01615, 06921, OC 6006.</v>
          </cell>
          <cell r="F2610" t="str">
            <v>13-APR-18</v>
          </cell>
          <cell r="G2610">
            <v>247705.60000000001</v>
          </cell>
          <cell r="H2610" t="str">
            <v>26-APR-18</v>
          </cell>
          <cell r="I2610">
            <v>37748</v>
          </cell>
          <cell r="J2610">
            <v>3</v>
          </cell>
          <cell r="K2610" t="str">
            <v>IN</v>
          </cell>
          <cell r="L2610" t="str">
            <v>ENTREGADO</v>
          </cell>
          <cell r="M2610">
            <v>1</v>
          </cell>
          <cell r="N2610">
            <v>47455</v>
          </cell>
          <cell r="O2610">
            <v>47455</v>
          </cell>
          <cell r="P2610">
            <v>37785.599999999999</v>
          </cell>
          <cell r="Q2610">
            <v>0</v>
          </cell>
          <cell r="R2610">
            <v>0</v>
          </cell>
        </row>
        <row r="2611">
          <cell r="A2611">
            <v>37978</v>
          </cell>
          <cell r="B2611" t="str">
            <v>Fuenta Especifica 0100 FONDO GENERAL</v>
          </cell>
          <cell r="C2611" t="str">
            <v>Capitulo 0206 MINISTERIO DE EDUCACIÓN</v>
          </cell>
          <cell r="D2611" t="str">
            <v>Libramiento 0206-01-01-0010-9351</v>
          </cell>
          <cell r="E2611" t="str">
            <v>PAGO POR SUM. ALIM. ESC. JEE. CORRESP. A ENERO/2018, SEGUN FACT. NCF: 00018, CARTAS COMPROMISO 03561, 03565, 03627, 08305, 03621, OC. 5726</v>
          </cell>
          <cell r="F2611" t="str">
            <v>13-APR-18</v>
          </cell>
          <cell r="G2611">
            <v>1767828.8</v>
          </cell>
          <cell r="H2611" t="str">
            <v>26-APR-18</v>
          </cell>
          <cell r="I2611">
            <v>37978</v>
          </cell>
          <cell r="J2611">
            <v>4</v>
          </cell>
          <cell r="K2611" t="str">
            <v>TR</v>
          </cell>
          <cell r="L2611" t="str">
            <v>Conciliado</v>
          </cell>
          <cell r="M2611">
            <v>1</v>
          </cell>
          <cell r="N2611">
            <v>3628689</v>
          </cell>
          <cell r="O2611">
            <v>3628689</v>
          </cell>
          <cell r="P2611">
            <v>1692920.8</v>
          </cell>
          <cell r="Q2611">
            <v>0</v>
          </cell>
          <cell r="R2611">
            <v>0</v>
          </cell>
        </row>
        <row r="2612">
          <cell r="A2612">
            <v>37978</v>
          </cell>
          <cell r="B2612" t="str">
            <v>Fuenta Especifica 0100 FONDO GENERAL</v>
          </cell>
          <cell r="C2612" t="str">
            <v>Capitulo 0206 MINISTERIO DE EDUCACIÓN</v>
          </cell>
          <cell r="D2612" t="str">
            <v>Libramiento 0206-01-01-0010-9351</v>
          </cell>
          <cell r="E2612" t="str">
            <v>PAGO POR SUM. ALIM. ESC. JEE. CORRESP. A ENERO/2018, SEGUN FACT. NCF: 00018, CARTAS COMPROMISO 03561, 03565, 03627, 08305, 03621, OC. 5726</v>
          </cell>
          <cell r="F2612" t="str">
            <v>13-APR-18</v>
          </cell>
          <cell r="G2612">
            <v>1767828.8</v>
          </cell>
          <cell r="H2612" t="str">
            <v>26-APR-18</v>
          </cell>
          <cell r="I2612">
            <v>37978</v>
          </cell>
          <cell r="J2612">
            <v>4</v>
          </cell>
          <cell r="K2612" t="str">
            <v>IN</v>
          </cell>
          <cell r="L2612" t="str">
            <v>ENTREGADO</v>
          </cell>
          <cell r="M2612">
            <v>1</v>
          </cell>
          <cell r="N2612">
            <v>47654</v>
          </cell>
          <cell r="O2612">
            <v>47654</v>
          </cell>
          <cell r="P2612">
            <v>74908</v>
          </cell>
          <cell r="Q2612">
            <v>0</v>
          </cell>
          <cell r="R2612">
            <v>0</v>
          </cell>
        </row>
        <row r="2613">
          <cell r="A2613">
            <v>38255</v>
          </cell>
          <cell r="B2613" t="str">
            <v>Fuenta Especifica 0100 FONDO GENERAL</v>
          </cell>
          <cell r="C2613" t="str">
            <v>Capitulo 0206 MINISTERIO DE EDUCACIÓN</v>
          </cell>
          <cell r="D2613" t="str">
            <v>Libramiento 0206-01-01-0010-9352</v>
          </cell>
          <cell r="E2613" t="str">
            <v>PRIMER PAGO CORRESP. AL 20% DE ANTICIPO DEL CONTRATO NO. 13/2018, POR LA ADQUISICIÓN DE POLOSHIRTS ESCOLARES. S/FACT. NCF: 00001. OC. 7365.</v>
          </cell>
          <cell r="F2613" t="str">
            <v>13-APR-18</v>
          </cell>
          <cell r="G2613">
            <v>847433.52</v>
          </cell>
          <cell r="H2613" t="str">
            <v>27-APR-18</v>
          </cell>
          <cell r="I2613">
            <v>38255</v>
          </cell>
          <cell r="J2613">
            <v>3</v>
          </cell>
          <cell r="K2613" t="str">
            <v>TR</v>
          </cell>
          <cell r="L2613" t="str">
            <v>Conciliado</v>
          </cell>
          <cell r="M2613">
            <v>1</v>
          </cell>
          <cell r="N2613">
            <v>3632499</v>
          </cell>
          <cell r="O2613">
            <v>3632499</v>
          </cell>
          <cell r="P2613">
            <v>847433.52</v>
          </cell>
          <cell r="Q2613">
            <v>0</v>
          </cell>
          <cell r="R2613">
            <v>0</v>
          </cell>
        </row>
        <row r="2614">
          <cell r="A2614">
            <v>38256</v>
          </cell>
          <cell r="B2614" t="str">
            <v>Fuenta Especifica 0100 FONDO GENERAL</v>
          </cell>
          <cell r="C2614" t="str">
            <v>Capitulo 0206 MINISTERIO DE EDUCACIÓN</v>
          </cell>
          <cell r="D2614" t="str">
            <v>Libramiento 0206-01-01-0010-9353</v>
          </cell>
          <cell r="E2614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4" t="str">
            <v>13-APR-18</v>
          </cell>
          <cell r="G2614">
            <v>28500</v>
          </cell>
          <cell r="H2614" t="str">
            <v>27-APR-18</v>
          </cell>
          <cell r="I2614">
            <v>38256</v>
          </cell>
          <cell r="J2614">
            <v>3</v>
          </cell>
          <cell r="K2614" t="str">
            <v>TR</v>
          </cell>
          <cell r="L2614" t="str">
            <v>Conciliado</v>
          </cell>
          <cell r="M2614">
            <v>1</v>
          </cell>
          <cell r="N2614">
            <v>3632500</v>
          </cell>
          <cell r="O2614">
            <v>3632500</v>
          </cell>
          <cell r="P2614">
            <v>27075</v>
          </cell>
          <cell r="Q2614">
            <v>0</v>
          </cell>
          <cell r="R2614">
            <v>0</v>
          </cell>
        </row>
        <row r="2615">
          <cell r="A2615">
            <v>38256</v>
          </cell>
          <cell r="B2615" t="str">
            <v>Fuenta Especifica 0100 FONDO GENERAL</v>
          </cell>
          <cell r="C2615" t="str">
            <v>Capitulo 0206 MINISTERIO DE EDUCACIÓN</v>
          </cell>
          <cell r="D2615" t="str">
            <v>Libramiento 0206-01-01-0010-9353</v>
          </cell>
          <cell r="E2615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5" t="str">
            <v>13-APR-18</v>
          </cell>
          <cell r="G2615">
            <v>28500</v>
          </cell>
          <cell r="H2615" t="str">
            <v>27-APR-18</v>
          </cell>
          <cell r="I2615">
            <v>38256</v>
          </cell>
          <cell r="J2615">
            <v>3</v>
          </cell>
          <cell r="K2615" t="str">
            <v>IN</v>
          </cell>
          <cell r="L2615" t="str">
            <v>ENTREGADO</v>
          </cell>
          <cell r="M2615">
            <v>1</v>
          </cell>
          <cell r="N2615">
            <v>48122</v>
          </cell>
          <cell r="O2615">
            <v>48122</v>
          </cell>
          <cell r="P2615">
            <v>1425</v>
          </cell>
          <cell r="Q2615">
            <v>0</v>
          </cell>
          <cell r="R2615">
            <v>0</v>
          </cell>
        </row>
        <row r="2616">
          <cell r="A2616">
            <v>37749</v>
          </cell>
          <cell r="B2616" t="str">
            <v>Fuenta Especifica 0100 FONDO GENERAL</v>
          </cell>
          <cell r="C2616" t="str">
            <v>Capitulo 0206 MINISTERIO DE EDUCACIÓN</v>
          </cell>
          <cell r="D2616" t="str">
            <v>Libramiento 0206-01-01-0010-9361</v>
          </cell>
          <cell r="E2616" t="str">
            <v>PAGO POR SUM. ALIM. ESC. JEE. CORRESP. A ENERO/2018, SEGUN FACT. NCF: 00073, CARTA COMPROMISO 05371, OC. 5946.</v>
          </cell>
          <cell r="F2616" t="str">
            <v>13-APR-18</v>
          </cell>
          <cell r="G2616">
            <v>824064.8</v>
          </cell>
          <cell r="H2616" t="str">
            <v>26-APR-18</v>
          </cell>
          <cell r="I2616">
            <v>37749</v>
          </cell>
          <cell r="J2616">
            <v>3</v>
          </cell>
          <cell r="K2616" t="str">
            <v>IN</v>
          </cell>
          <cell r="L2616" t="str">
            <v>ENTREGADO</v>
          </cell>
          <cell r="M2616">
            <v>1</v>
          </cell>
          <cell r="N2616">
            <v>47454</v>
          </cell>
          <cell r="O2616">
            <v>47454</v>
          </cell>
          <cell r="P2616">
            <v>125704.8</v>
          </cell>
          <cell r="Q2616">
            <v>0</v>
          </cell>
          <cell r="R2616">
            <v>0</v>
          </cell>
        </row>
        <row r="2617">
          <cell r="A2617">
            <v>37749</v>
          </cell>
          <cell r="B2617" t="str">
            <v>Fuenta Especifica 0100 FONDO GENERAL</v>
          </cell>
          <cell r="C2617" t="str">
            <v>Capitulo 0206 MINISTERIO DE EDUCACIÓN</v>
          </cell>
          <cell r="D2617" t="str">
            <v>Libramiento 0206-01-01-0010-9361</v>
          </cell>
          <cell r="E2617" t="str">
            <v>PAGO POR SUM. ALIM. ESC. JEE. CORRESP. A ENERO/2018, SEGUN FACT. NCF: 00073, CARTA COMPROMISO 05371, OC. 5946.</v>
          </cell>
          <cell r="F2617" t="str">
            <v>13-APR-18</v>
          </cell>
          <cell r="G2617">
            <v>824064.8</v>
          </cell>
          <cell r="H2617" t="str">
            <v>26-APR-18</v>
          </cell>
          <cell r="I2617">
            <v>37749</v>
          </cell>
          <cell r="J2617">
            <v>3</v>
          </cell>
          <cell r="K2617" t="str">
            <v>TR</v>
          </cell>
          <cell r="L2617" t="str">
            <v>Conciliado</v>
          </cell>
          <cell r="M2617">
            <v>1</v>
          </cell>
          <cell r="N2617">
            <v>3615180</v>
          </cell>
          <cell r="O2617">
            <v>3615180</v>
          </cell>
          <cell r="P2617">
            <v>663442</v>
          </cell>
          <cell r="Q2617">
            <v>0</v>
          </cell>
          <cell r="R2617">
            <v>0</v>
          </cell>
        </row>
        <row r="2618">
          <cell r="A2618">
            <v>37749</v>
          </cell>
          <cell r="B2618" t="str">
            <v>Fuenta Especifica 0100 FONDO GENERAL</v>
          </cell>
          <cell r="C2618" t="str">
            <v>Capitulo 0206 MINISTERIO DE EDUCACIÓN</v>
          </cell>
          <cell r="D2618" t="str">
            <v>Libramiento 0206-01-01-0010-9361</v>
          </cell>
          <cell r="E2618" t="str">
            <v>PAGO POR SUM. ALIM. ESC. JEE. CORRESP. A ENERO/2018, SEGUN FACT. NCF: 00073, CARTA COMPROMISO 05371, OC. 5946.</v>
          </cell>
          <cell r="F2618" t="str">
            <v>13-APR-18</v>
          </cell>
          <cell r="G2618">
            <v>824064.8</v>
          </cell>
          <cell r="H2618" t="str">
            <v>26-APR-18</v>
          </cell>
          <cell r="I2618">
            <v>37749</v>
          </cell>
          <cell r="J2618">
            <v>3</v>
          </cell>
          <cell r="K2618" t="str">
            <v>IN</v>
          </cell>
          <cell r="L2618" t="str">
            <v>ENTREGADO</v>
          </cell>
          <cell r="M2618">
            <v>1</v>
          </cell>
          <cell r="N2618">
            <v>47408</v>
          </cell>
          <cell r="O2618">
            <v>47408</v>
          </cell>
          <cell r="P2618">
            <v>34918</v>
          </cell>
          <cell r="Q2618">
            <v>0</v>
          </cell>
          <cell r="R2618">
            <v>0</v>
          </cell>
        </row>
        <row r="2619">
          <cell r="A2619">
            <v>37347</v>
          </cell>
          <cell r="B2619" t="str">
            <v>Fuenta Especifica 0100 FONDO GENERAL</v>
          </cell>
          <cell r="C2619" t="str">
            <v>Capitulo 0206 MINISTERIO DE EDUCACIÓN</v>
          </cell>
          <cell r="D2619" t="str">
            <v>Libramiento 0206-01-01-0010-9362</v>
          </cell>
          <cell r="E2619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19" t="str">
            <v>13-APR-18</v>
          </cell>
          <cell r="G2619">
            <v>482006.4</v>
          </cell>
          <cell r="H2619" t="str">
            <v>25-APR-18</v>
          </cell>
          <cell r="I2619">
            <v>37347</v>
          </cell>
          <cell r="J2619">
            <v>7</v>
          </cell>
          <cell r="K2619" t="str">
            <v>TR</v>
          </cell>
          <cell r="L2619" t="str">
            <v>Conciliado</v>
          </cell>
          <cell r="M2619">
            <v>1</v>
          </cell>
          <cell r="N2619">
            <v>3377807</v>
          </cell>
          <cell r="O2619">
            <v>3377807</v>
          </cell>
          <cell r="P2619">
            <v>388056</v>
          </cell>
          <cell r="Q2619">
            <v>0</v>
          </cell>
          <cell r="R2619">
            <v>0</v>
          </cell>
        </row>
        <row r="2620">
          <cell r="A2620">
            <v>37347</v>
          </cell>
          <cell r="B2620" t="str">
            <v>Fuenta Especifica 0100 FONDO GENERAL</v>
          </cell>
          <cell r="C2620" t="str">
            <v>Capitulo 0206 MINISTERIO DE EDUCACIÓN</v>
          </cell>
          <cell r="D2620" t="str">
            <v>Libramiento 0206-01-01-0010-9362</v>
          </cell>
          <cell r="E2620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0" t="str">
            <v>13-APR-18</v>
          </cell>
          <cell r="G2620">
            <v>482006.4</v>
          </cell>
          <cell r="H2620" t="str">
            <v>25-APR-18</v>
          </cell>
          <cell r="I2620">
            <v>37347</v>
          </cell>
          <cell r="J2620">
            <v>7</v>
          </cell>
          <cell r="K2620" t="str">
            <v>IN</v>
          </cell>
          <cell r="L2620" t="str">
            <v>ENTREGADO</v>
          </cell>
          <cell r="M2620">
            <v>1</v>
          </cell>
          <cell r="N2620">
            <v>46935</v>
          </cell>
          <cell r="O2620">
            <v>46935</v>
          </cell>
          <cell r="P2620">
            <v>20424</v>
          </cell>
          <cell r="Q2620">
            <v>0</v>
          </cell>
          <cell r="R2620">
            <v>0</v>
          </cell>
        </row>
        <row r="2621">
          <cell r="A2621">
            <v>37347</v>
          </cell>
          <cell r="B2621" t="str">
            <v>Fuenta Especifica 0100 FONDO GENERAL</v>
          </cell>
          <cell r="C2621" t="str">
            <v>Capitulo 0206 MINISTERIO DE EDUCACIÓN</v>
          </cell>
          <cell r="D2621" t="str">
            <v>Libramiento 0206-01-01-0010-9362</v>
          </cell>
          <cell r="E2621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1" t="str">
            <v>13-APR-18</v>
          </cell>
          <cell r="G2621">
            <v>482006.4</v>
          </cell>
          <cell r="H2621" t="str">
            <v>25-APR-18</v>
          </cell>
          <cell r="I2621">
            <v>37347</v>
          </cell>
          <cell r="J2621">
            <v>7</v>
          </cell>
          <cell r="K2621" t="str">
            <v>IN</v>
          </cell>
          <cell r="L2621" t="str">
            <v>ENTREGADO</v>
          </cell>
          <cell r="M2621">
            <v>1</v>
          </cell>
          <cell r="N2621">
            <v>47014</v>
          </cell>
          <cell r="O2621">
            <v>47014</v>
          </cell>
          <cell r="P2621">
            <v>73526.399999999994</v>
          </cell>
          <cell r="Q2621">
            <v>0</v>
          </cell>
          <cell r="R2621">
            <v>0</v>
          </cell>
        </row>
        <row r="2622">
          <cell r="A2622">
            <v>38450</v>
          </cell>
          <cell r="B2622" t="str">
            <v>Fuenta Especifica 0100 FONDO GENERAL</v>
          </cell>
          <cell r="C2622" t="str">
            <v>Capitulo 0206 MINISTERIO DE EDUCACIÓN</v>
          </cell>
          <cell r="D2622" t="str">
            <v>Libramiento 0206-01-01-0010-9363</v>
          </cell>
          <cell r="E2622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2" t="str">
            <v>13-APR-18</v>
          </cell>
          <cell r="G2622">
            <v>288061.59999999998</v>
          </cell>
          <cell r="H2622" t="str">
            <v>27-APR-18</v>
          </cell>
          <cell r="I2622">
            <v>38450</v>
          </cell>
          <cell r="J2622">
            <v>1</v>
          </cell>
          <cell r="K2622" t="str">
            <v>IN</v>
          </cell>
          <cell r="L2622" t="str">
            <v>ENTREGADO</v>
          </cell>
          <cell r="M2622">
            <v>1</v>
          </cell>
          <cell r="N2622">
            <v>48334</v>
          </cell>
          <cell r="O2622">
            <v>48334</v>
          </cell>
          <cell r="P2622">
            <v>12206</v>
          </cell>
          <cell r="Q2622">
            <v>0</v>
          </cell>
          <cell r="R2622">
            <v>0</v>
          </cell>
        </row>
        <row r="2623">
          <cell r="A2623">
            <v>38450</v>
          </cell>
          <cell r="B2623" t="str">
            <v>Fuenta Especifica 0100 FONDO GENERAL</v>
          </cell>
          <cell r="C2623" t="str">
            <v>Capitulo 0206 MINISTERIO DE EDUCACIÓN</v>
          </cell>
          <cell r="D2623" t="str">
            <v>Libramiento 0206-01-01-0010-9363</v>
          </cell>
          <cell r="E2623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3" t="str">
            <v>13-APR-18</v>
          </cell>
          <cell r="G2623">
            <v>288061.59999999998</v>
          </cell>
          <cell r="H2623" t="str">
            <v>27-APR-18</v>
          </cell>
          <cell r="I2623">
            <v>38450</v>
          </cell>
          <cell r="J2623">
            <v>1</v>
          </cell>
          <cell r="K2623" t="str">
            <v>TR</v>
          </cell>
          <cell r="L2623" t="str">
            <v>Conciliado</v>
          </cell>
          <cell r="M2623">
            <v>1</v>
          </cell>
          <cell r="N2623">
            <v>3655446</v>
          </cell>
          <cell r="O2623">
            <v>3655446</v>
          </cell>
          <cell r="P2623">
            <v>275855.59999999998</v>
          </cell>
          <cell r="Q2623">
            <v>0</v>
          </cell>
          <cell r="R2623">
            <v>0</v>
          </cell>
        </row>
        <row r="2624">
          <cell r="A2624">
            <v>38452</v>
          </cell>
          <cell r="B2624" t="str">
            <v>Fuenta Especifica 0100 FONDO GENERAL</v>
          </cell>
          <cell r="C2624" t="str">
            <v>Capitulo 0206 MINISTERIO DE EDUCACIÓN</v>
          </cell>
          <cell r="D2624" t="str">
            <v>Libramiento 0206-01-01-0010-9367</v>
          </cell>
          <cell r="E2624" t="str">
            <v>PAGO SUM. ALIM. ESC. JEE. CORRESP. AL MES ENERO 2018, S/FACT. NCF: 00070 CARTAS COMPROMISO NOS. 14435, 13506, 04177 Y 03888, OC. 5876.</v>
          </cell>
          <cell r="F2624" t="str">
            <v>13-APR-18</v>
          </cell>
          <cell r="G2624">
            <v>1665782.4</v>
          </cell>
          <cell r="H2624" t="str">
            <v>27-APR-18</v>
          </cell>
          <cell r="I2624">
            <v>38452</v>
          </cell>
          <cell r="J2624">
            <v>1</v>
          </cell>
          <cell r="K2624" t="str">
            <v>IN</v>
          </cell>
          <cell r="L2624" t="str">
            <v>ENTREGADO</v>
          </cell>
          <cell r="M2624">
            <v>1</v>
          </cell>
          <cell r="N2624">
            <v>48333</v>
          </cell>
          <cell r="O2624">
            <v>48333</v>
          </cell>
          <cell r="P2624">
            <v>70584</v>
          </cell>
          <cell r="Q2624">
            <v>0</v>
          </cell>
          <cell r="R2624">
            <v>0</v>
          </cell>
        </row>
        <row r="2625">
          <cell r="A2625">
            <v>38452</v>
          </cell>
          <cell r="B2625" t="str">
            <v>Fuenta Especifica 0100 FONDO GENERAL</v>
          </cell>
          <cell r="C2625" t="str">
            <v>Capitulo 0206 MINISTERIO DE EDUCACIÓN</v>
          </cell>
          <cell r="D2625" t="str">
            <v>Libramiento 0206-01-01-0010-9367</v>
          </cell>
          <cell r="E2625" t="str">
            <v>PAGO SUM. ALIM. ESC. JEE. CORRESP. AL MES ENERO 2018, S/FACT. NCF: 00070 CARTAS COMPROMISO NOS. 14435, 13506, 04177 Y 03888, OC. 5876.</v>
          </cell>
          <cell r="F2625" t="str">
            <v>13-APR-18</v>
          </cell>
          <cell r="G2625">
            <v>1665782.4</v>
          </cell>
          <cell r="H2625" t="str">
            <v>27-APR-18</v>
          </cell>
          <cell r="I2625">
            <v>38452</v>
          </cell>
          <cell r="J2625">
            <v>1</v>
          </cell>
          <cell r="K2625" t="str">
            <v>TR</v>
          </cell>
          <cell r="L2625" t="str">
            <v>Conciliado</v>
          </cell>
          <cell r="M2625">
            <v>1</v>
          </cell>
          <cell r="N2625">
            <v>3649094</v>
          </cell>
          <cell r="O2625">
            <v>3649094</v>
          </cell>
          <cell r="P2625">
            <v>1341096</v>
          </cell>
          <cell r="Q2625">
            <v>0</v>
          </cell>
          <cell r="R2625">
            <v>0</v>
          </cell>
        </row>
        <row r="2626">
          <cell r="A2626">
            <v>38452</v>
          </cell>
          <cell r="B2626" t="str">
            <v>Fuenta Especifica 0100 FONDO GENERAL</v>
          </cell>
          <cell r="C2626" t="str">
            <v>Capitulo 0206 MINISTERIO DE EDUCACIÓN</v>
          </cell>
          <cell r="D2626" t="str">
            <v>Libramiento 0206-01-01-0010-9367</v>
          </cell>
          <cell r="E2626" t="str">
            <v>PAGO SUM. ALIM. ESC. JEE. CORRESP. AL MES ENERO 2018, S/FACT. NCF: 00070 CARTAS COMPROMISO NOS. 14435, 13506, 04177 Y 03888, OC. 5876.</v>
          </cell>
          <cell r="F2626" t="str">
            <v>13-APR-18</v>
          </cell>
          <cell r="G2626">
            <v>1665782.4</v>
          </cell>
          <cell r="H2626" t="str">
            <v>27-APR-18</v>
          </cell>
          <cell r="I2626">
            <v>38452</v>
          </cell>
          <cell r="J2626">
            <v>1</v>
          </cell>
          <cell r="K2626" t="str">
            <v>IN</v>
          </cell>
          <cell r="L2626" t="str">
            <v>ENTREGADO</v>
          </cell>
          <cell r="M2626">
            <v>1</v>
          </cell>
          <cell r="N2626">
            <v>48480</v>
          </cell>
          <cell r="O2626">
            <v>48480</v>
          </cell>
          <cell r="P2626">
            <v>254102.39999999999</v>
          </cell>
          <cell r="Q2626">
            <v>0</v>
          </cell>
          <cell r="R2626">
            <v>0</v>
          </cell>
        </row>
        <row r="2627">
          <cell r="A2627">
            <v>37599</v>
          </cell>
          <cell r="B2627" t="str">
            <v>Fuenta Especifica 0100 FONDO GENERAL</v>
          </cell>
          <cell r="C2627" t="str">
            <v>Capitulo 0206 MINISTERIO DE EDUCACIÓN</v>
          </cell>
          <cell r="D2627" t="str">
            <v>Libramiento 0206-01-01-0010-9368</v>
          </cell>
          <cell r="E2627" t="str">
            <v>PAGO SUM. ALIM. ESC. JEE. CORRESP. AL MES ENERO 2018, SEGUN FACT. NCF.: 53789, CARTA COMPROMISO NO. 03635, OC 6612</v>
          </cell>
          <cell r="F2627" t="str">
            <v>13-APR-18</v>
          </cell>
          <cell r="G2627">
            <v>726502.40000000002</v>
          </cell>
          <cell r="H2627" t="str">
            <v>26-APR-18</v>
          </cell>
          <cell r="I2627">
            <v>37599</v>
          </cell>
          <cell r="J2627">
            <v>1</v>
          </cell>
          <cell r="K2627" t="str">
            <v>IN</v>
          </cell>
          <cell r="L2627" t="str">
            <v>ENTREGADO</v>
          </cell>
          <cell r="M2627">
            <v>1</v>
          </cell>
          <cell r="N2627">
            <v>47112</v>
          </cell>
          <cell r="O2627">
            <v>47112</v>
          </cell>
          <cell r="P2627">
            <v>110822.39999999999</v>
          </cell>
          <cell r="Q2627">
            <v>0</v>
          </cell>
          <cell r="R2627">
            <v>0</v>
          </cell>
        </row>
        <row r="2628">
          <cell r="A2628">
            <v>37599</v>
          </cell>
          <cell r="B2628" t="str">
            <v>Fuenta Especifica 0100 FONDO GENERAL</v>
          </cell>
          <cell r="C2628" t="str">
            <v>Capitulo 0206 MINISTERIO DE EDUCACIÓN</v>
          </cell>
          <cell r="D2628" t="str">
            <v>Libramiento 0206-01-01-0010-9368</v>
          </cell>
          <cell r="E2628" t="str">
            <v>PAGO SUM. ALIM. ESC. JEE. CORRESP. AL MES ENERO 2018, SEGUN FACT. NCF.: 53789, CARTA COMPROMISO NO. 03635, OC 6612</v>
          </cell>
          <cell r="F2628" t="str">
            <v>13-APR-18</v>
          </cell>
          <cell r="G2628">
            <v>726502.40000000002</v>
          </cell>
          <cell r="H2628" t="str">
            <v>26-APR-18</v>
          </cell>
          <cell r="I2628">
            <v>37599</v>
          </cell>
          <cell r="J2628">
            <v>1</v>
          </cell>
          <cell r="K2628" t="str">
            <v>IN</v>
          </cell>
          <cell r="L2628" t="str">
            <v>ENTREGADO</v>
          </cell>
          <cell r="M2628">
            <v>1</v>
          </cell>
          <cell r="N2628">
            <v>47239</v>
          </cell>
          <cell r="O2628">
            <v>47239</v>
          </cell>
          <cell r="P2628">
            <v>30784</v>
          </cell>
          <cell r="Q2628">
            <v>0</v>
          </cell>
          <cell r="R2628">
            <v>0</v>
          </cell>
        </row>
        <row r="2629">
          <cell r="A2629">
            <v>37599</v>
          </cell>
          <cell r="B2629" t="str">
            <v>Fuenta Especifica 0100 FONDO GENERAL</v>
          </cell>
          <cell r="C2629" t="str">
            <v>Capitulo 0206 MINISTERIO DE EDUCACIÓN</v>
          </cell>
          <cell r="D2629" t="str">
            <v>Libramiento 0206-01-01-0010-9368</v>
          </cell>
          <cell r="E2629" t="str">
            <v>PAGO SUM. ALIM. ESC. JEE. CORRESP. AL MES ENERO 2018, SEGUN FACT. NCF.: 53789, CARTA COMPROMISO NO. 03635, OC 6612</v>
          </cell>
          <cell r="F2629" t="str">
            <v>13-APR-18</v>
          </cell>
          <cell r="G2629">
            <v>726502.40000000002</v>
          </cell>
          <cell r="H2629" t="str">
            <v>26-APR-18</v>
          </cell>
          <cell r="I2629">
            <v>37599</v>
          </cell>
          <cell r="J2629">
            <v>1</v>
          </cell>
          <cell r="K2629" t="str">
            <v>TR</v>
          </cell>
          <cell r="L2629" t="str">
            <v>Conciliado</v>
          </cell>
          <cell r="M2629">
            <v>1</v>
          </cell>
          <cell r="N2629">
            <v>3380142</v>
          </cell>
          <cell r="O2629">
            <v>3380142</v>
          </cell>
          <cell r="P2629">
            <v>584896</v>
          </cell>
          <cell r="Q2629">
            <v>0</v>
          </cell>
          <cell r="R2629">
            <v>0</v>
          </cell>
        </row>
        <row r="2630">
          <cell r="A2630">
            <v>37348</v>
          </cell>
          <cell r="B2630" t="str">
            <v>Fuenta Especifica 0100 FONDO GENERAL</v>
          </cell>
          <cell r="C2630" t="str">
            <v>Capitulo 0206 MINISTERIO DE EDUCACIÓN</v>
          </cell>
          <cell r="D2630" t="str">
            <v>Libramiento 0206-01-01-0010-9369</v>
          </cell>
          <cell r="E2630" t="str">
            <v>PAGO POR SUM. DE ALIM. ESC. JEE. CORRESP. AL MES DE DICIEMBRE 2017, S/FACT. 00032. CARTA COMPROMISO 07256 Y 01846. OC 5834</v>
          </cell>
          <cell r="F2630" t="str">
            <v>13-APR-18</v>
          </cell>
          <cell r="G2630">
            <v>608596.80000000005</v>
          </cell>
          <cell r="H2630" t="str">
            <v>25-APR-18</v>
          </cell>
          <cell r="I2630">
            <v>37348</v>
          </cell>
          <cell r="J2630">
            <v>7</v>
          </cell>
          <cell r="K2630" t="str">
            <v>TR</v>
          </cell>
          <cell r="L2630" t="str">
            <v>Conciliado</v>
          </cell>
          <cell r="M2630">
            <v>1</v>
          </cell>
          <cell r="N2630">
            <v>3377758</v>
          </cell>
          <cell r="O2630">
            <v>3377758</v>
          </cell>
          <cell r="P2630">
            <v>489972</v>
          </cell>
          <cell r="Q2630">
            <v>0</v>
          </cell>
          <cell r="R2630">
            <v>0</v>
          </cell>
        </row>
        <row r="2631">
          <cell r="A2631">
            <v>37348</v>
          </cell>
          <cell r="B2631" t="str">
            <v>Fuenta Especifica 0100 FONDO GENERAL</v>
          </cell>
          <cell r="C2631" t="str">
            <v>Capitulo 0206 MINISTERIO DE EDUCACIÓN</v>
          </cell>
          <cell r="D2631" t="str">
            <v>Libramiento 0206-01-01-0010-9369</v>
          </cell>
          <cell r="E2631" t="str">
            <v>PAGO POR SUM. DE ALIM. ESC. JEE. CORRESP. AL MES DE DICIEMBRE 2017, S/FACT. 00032. CARTA COMPROMISO 07256 Y 01846. OC 5834</v>
          </cell>
          <cell r="F2631" t="str">
            <v>13-APR-18</v>
          </cell>
          <cell r="G2631">
            <v>608596.80000000005</v>
          </cell>
          <cell r="H2631" t="str">
            <v>25-APR-18</v>
          </cell>
          <cell r="I2631">
            <v>37348</v>
          </cell>
          <cell r="J2631">
            <v>7</v>
          </cell>
          <cell r="K2631" t="str">
            <v>IN</v>
          </cell>
          <cell r="L2631" t="str">
            <v>ENTREGADO</v>
          </cell>
          <cell r="M2631">
            <v>1</v>
          </cell>
          <cell r="N2631">
            <v>46934</v>
          </cell>
          <cell r="O2631">
            <v>46934</v>
          </cell>
          <cell r="P2631">
            <v>25788</v>
          </cell>
          <cell r="Q2631">
            <v>0</v>
          </cell>
          <cell r="R2631">
            <v>0</v>
          </cell>
        </row>
        <row r="2632">
          <cell r="A2632">
            <v>37348</v>
          </cell>
          <cell r="B2632" t="str">
            <v>Fuenta Especifica 0100 FONDO GENERAL</v>
          </cell>
          <cell r="C2632" t="str">
            <v>Capitulo 0206 MINISTERIO DE EDUCACIÓN</v>
          </cell>
          <cell r="D2632" t="str">
            <v>Libramiento 0206-01-01-0010-9369</v>
          </cell>
          <cell r="E2632" t="str">
            <v>PAGO POR SUM. DE ALIM. ESC. JEE. CORRESP. AL MES DE DICIEMBRE 2017, S/FACT. 00032. CARTA COMPROMISO 07256 Y 01846. OC 5834</v>
          </cell>
          <cell r="F2632" t="str">
            <v>13-APR-18</v>
          </cell>
          <cell r="G2632">
            <v>608596.80000000005</v>
          </cell>
          <cell r="H2632" t="str">
            <v>25-APR-18</v>
          </cell>
          <cell r="I2632">
            <v>37348</v>
          </cell>
          <cell r="J2632">
            <v>7</v>
          </cell>
          <cell r="K2632" t="str">
            <v>IN</v>
          </cell>
          <cell r="L2632" t="str">
            <v>ENTREGADO</v>
          </cell>
          <cell r="M2632">
            <v>1</v>
          </cell>
          <cell r="N2632">
            <v>47013</v>
          </cell>
          <cell r="O2632">
            <v>47013</v>
          </cell>
          <cell r="P2632">
            <v>92836.800000000003</v>
          </cell>
          <cell r="Q2632">
            <v>0</v>
          </cell>
          <cell r="R2632">
            <v>0</v>
          </cell>
        </row>
        <row r="2633">
          <cell r="A2633">
            <v>37979</v>
          </cell>
          <cell r="B2633" t="str">
            <v>Fuenta Especifica 0100 FONDO GENERAL</v>
          </cell>
          <cell r="C2633" t="str">
            <v>Capitulo 0206 MINISTERIO DE EDUCACIÓN</v>
          </cell>
          <cell r="D2633" t="str">
            <v>Libramiento 0206-01-01-0010-9370</v>
          </cell>
          <cell r="E2633" t="str">
            <v>PAGO SUM. ALIM. ESC. JEE. CORRESP. AL MES ENERO 2018, S/FACT. NCF: 00062, CARTAS COMPROMISO NOS. 15456 Y 14407, OC. 6681.</v>
          </cell>
          <cell r="F2633" t="str">
            <v>13-APR-18</v>
          </cell>
          <cell r="G2633">
            <v>1024995.2</v>
          </cell>
          <cell r="H2633" t="str">
            <v>26-APR-18</v>
          </cell>
          <cell r="I2633">
            <v>37979</v>
          </cell>
          <cell r="J2633">
            <v>4</v>
          </cell>
          <cell r="K2633" t="str">
            <v>IN</v>
          </cell>
          <cell r="L2633" t="str">
            <v>ENTREGADO</v>
          </cell>
          <cell r="M2633">
            <v>1</v>
          </cell>
          <cell r="N2633">
            <v>47569</v>
          </cell>
          <cell r="O2633">
            <v>47569</v>
          </cell>
          <cell r="P2633">
            <v>156355.20000000001</v>
          </cell>
          <cell r="Q2633">
            <v>0</v>
          </cell>
          <cell r="R2633">
            <v>0</v>
          </cell>
        </row>
        <row r="2634">
          <cell r="A2634">
            <v>37979</v>
          </cell>
          <cell r="B2634" t="str">
            <v>Fuenta Especifica 0100 FONDO GENERAL</v>
          </cell>
          <cell r="C2634" t="str">
            <v>Capitulo 0206 MINISTERIO DE EDUCACIÓN</v>
          </cell>
          <cell r="D2634" t="str">
            <v>Libramiento 0206-01-01-0010-9370</v>
          </cell>
          <cell r="E2634" t="str">
            <v>PAGO SUM. ALIM. ESC. JEE. CORRESP. AL MES ENERO 2018, S/FACT. NCF: 00062, CARTAS COMPROMISO NOS. 15456 Y 14407, OC. 6681.</v>
          </cell>
          <cell r="F2634" t="str">
            <v>13-APR-18</v>
          </cell>
          <cell r="G2634">
            <v>1024995.2</v>
          </cell>
          <cell r="H2634" t="str">
            <v>26-APR-18</v>
          </cell>
          <cell r="I2634">
            <v>37979</v>
          </cell>
          <cell r="J2634">
            <v>4</v>
          </cell>
          <cell r="K2634" t="str">
            <v>IN</v>
          </cell>
          <cell r="L2634" t="str">
            <v>ENTREGADO</v>
          </cell>
          <cell r="M2634">
            <v>1</v>
          </cell>
          <cell r="N2634">
            <v>47653</v>
          </cell>
          <cell r="O2634">
            <v>47653</v>
          </cell>
          <cell r="P2634">
            <v>43432</v>
          </cell>
          <cell r="Q2634">
            <v>0</v>
          </cell>
          <cell r="R2634">
            <v>0</v>
          </cell>
        </row>
        <row r="2635">
          <cell r="A2635">
            <v>37979</v>
          </cell>
          <cell r="B2635" t="str">
            <v>Fuenta Especifica 0100 FONDO GENERAL</v>
          </cell>
          <cell r="C2635" t="str">
            <v>Capitulo 0206 MINISTERIO DE EDUCACIÓN</v>
          </cell>
          <cell r="D2635" t="str">
            <v>Libramiento 0206-01-01-0010-9370</v>
          </cell>
          <cell r="E2635" t="str">
            <v>PAGO SUM. ALIM. ESC. JEE. CORRESP. AL MES ENERO 2018, S/FACT. NCF: 00062, CARTAS COMPROMISO NOS. 15456 Y 14407, OC. 6681.</v>
          </cell>
          <cell r="F2635" t="str">
            <v>13-APR-18</v>
          </cell>
          <cell r="G2635">
            <v>1024995.2</v>
          </cell>
          <cell r="H2635" t="str">
            <v>26-APR-18</v>
          </cell>
          <cell r="I2635">
            <v>37979</v>
          </cell>
          <cell r="J2635">
            <v>4</v>
          </cell>
          <cell r="K2635" t="str">
            <v>TR</v>
          </cell>
          <cell r="L2635" t="str">
            <v>Conciliado</v>
          </cell>
          <cell r="M2635">
            <v>1</v>
          </cell>
          <cell r="N2635">
            <v>3628690</v>
          </cell>
          <cell r="O2635">
            <v>3628690</v>
          </cell>
          <cell r="P2635">
            <v>825208</v>
          </cell>
          <cell r="Q2635">
            <v>0</v>
          </cell>
          <cell r="R2635">
            <v>0</v>
          </cell>
        </row>
        <row r="2636">
          <cell r="A2636">
            <v>37349</v>
          </cell>
          <cell r="B2636" t="str">
            <v>Fuenta Especifica 0100 FONDO GENERAL</v>
          </cell>
          <cell r="C2636" t="str">
            <v>Capitulo 0206 MINISTERIO DE EDUCACIÓN</v>
          </cell>
          <cell r="D2636" t="str">
            <v>Libramiento 0206-01-01-0010-9371</v>
          </cell>
          <cell r="E2636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6" t="str">
            <v>13-APR-18</v>
          </cell>
          <cell r="G2636">
            <v>928848.8</v>
          </cell>
          <cell r="H2636" t="str">
            <v>25-APR-18</v>
          </cell>
          <cell r="I2636">
            <v>37349</v>
          </cell>
          <cell r="J2636">
            <v>7</v>
          </cell>
          <cell r="K2636" t="str">
            <v>TR</v>
          </cell>
          <cell r="L2636" t="str">
            <v>Conciliado</v>
          </cell>
          <cell r="M2636">
            <v>1</v>
          </cell>
          <cell r="N2636">
            <v>3377806</v>
          </cell>
          <cell r="O2636">
            <v>3377806</v>
          </cell>
          <cell r="P2636">
            <v>889490.8</v>
          </cell>
          <cell r="Q2636">
            <v>0</v>
          </cell>
          <cell r="R2636">
            <v>0</v>
          </cell>
        </row>
        <row r="2637">
          <cell r="A2637">
            <v>37349</v>
          </cell>
          <cell r="B2637" t="str">
            <v>Fuenta Especifica 0100 FONDO GENERAL</v>
          </cell>
          <cell r="C2637" t="str">
            <v>Capitulo 0206 MINISTERIO DE EDUCACIÓN</v>
          </cell>
          <cell r="D2637" t="str">
            <v>Libramiento 0206-01-01-0010-9371</v>
          </cell>
          <cell r="E2637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7" t="str">
            <v>13-APR-18</v>
          </cell>
          <cell r="G2637">
            <v>928848.8</v>
          </cell>
          <cell r="H2637" t="str">
            <v>25-APR-18</v>
          </cell>
          <cell r="I2637">
            <v>37349</v>
          </cell>
          <cell r="J2637">
            <v>7</v>
          </cell>
          <cell r="K2637" t="str">
            <v>IN</v>
          </cell>
          <cell r="L2637" t="str">
            <v>ENTREGADO</v>
          </cell>
          <cell r="M2637">
            <v>1</v>
          </cell>
          <cell r="N2637">
            <v>46933</v>
          </cell>
          <cell r="O2637">
            <v>46933</v>
          </cell>
          <cell r="P2637">
            <v>39358</v>
          </cell>
          <cell r="Q2637">
            <v>0</v>
          </cell>
          <cell r="R2637">
            <v>0</v>
          </cell>
        </row>
        <row r="2638">
          <cell r="A2638">
            <v>37750</v>
          </cell>
          <cell r="B2638" t="str">
            <v>Fuenta Especifica 0100 FONDO GENERAL</v>
          </cell>
          <cell r="C2638" t="str">
            <v>Capitulo 0206 MINISTERIO DE EDUCACIÓN</v>
          </cell>
          <cell r="D2638" t="str">
            <v>Libramiento 0206-01-01-0010-9372</v>
          </cell>
          <cell r="E2638" t="str">
            <v>PAGO SUM. ALIM. ESC. JEE. CORRESP. AL MES ENERO 2018, S/FACT. NCF: 00030, CARTA COMPROMISO NO. 06516, OC. 7110</v>
          </cell>
          <cell r="F2638" t="str">
            <v>13-APR-18</v>
          </cell>
          <cell r="G2638">
            <v>357776</v>
          </cell>
          <cell r="H2638" t="str">
            <v>26-APR-18</v>
          </cell>
          <cell r="I2638">
            <v>37750</v>
          </cell>
          <cell r="J2638">
            <v>3</v>
          </cell>
          <cell r="K2638" t="str">
            <v>TR</v>
          </cell>
          <cell r="L2638" t="str">
            <v>Conciliado</v>
          </cell>
          <cell r="M2638">
            <v>1</v>
          </cell>
          <cell r="N2638">
            <v>3615181</v>
          </cell>
          <cell r="O2638">
            <v>3615181</v>
          </cell>
          <cell r="P2638">
            <v>342616</v>
          </cell>
          <cell r="Q2638">
            <v>0</v>
          </cell>
          <cell r="R2638">
            <v>0</v>
          </cell>
        </row>
        <row r="2639">
          <cell r="A2639">
            <v>37750</v>
          </cell>
          <cell r="B2639" t="str">
            <v>Fuenta Especifica 0100 FONDO GENERAL</v>
          </cell>
          <cell r="C2639" t="str">
            <v>Capitulo 0206 MINISTERIO DE EDUCACIÓN</v>
          </cell>
          <cell r="D2639" t="str">
            <v>Libramiento 0206-01-01-0010-9372</v>
          </cell>
          <cell r="E2639" t="str">
            <v>PAGO SUM. ALIM. ESC. JEE. CORRESP. AL MES ENERO 2018, S/FACT. NCF: 00030, CARTA COMPROMISO NO. 06516, OC. 7110</v>
          </cell>
          <cell r="F2639" t="str">
            <v>13-APR-18</v>
          </cell>
          <cell r="G2639">
            <v>357776</v>
          </cell>
          <cell r="H2639" t="str">
            <v>26-APR-18</v>
          </cell>
          <cell r="I2639">
            <v>37750</v>
          </cell>
          <cell r="J2639">
            <v>3</v>
          </cell>
          <cell r="K2639" t="str">
            <v>IN</v>
          </cell>
          <cell r="L2639" t="str">
            <v>ENTREGADO</v>
          </cell>
          <cell r="M2639">
            <v>1</v>
          </cell>
          <cell r="N2639">
            <v>47407</v>
          </cell>
          <cell r="O2639">
            <v>47407</v>
          </cell>
          <cell r="P2639">
            <v>15160</v>
          </cell>
          <cell r="Q2639">
            <v>0</v>
          </cell>
          <cell r="R2639">
            <v>0</v>
          </cell>
        </row>
        <row r="2640">
          <cell r="A2640">
            <v>37350</v>
          </cell>
          <cell r="B2640" t="str">
            <v>Fuenta Especifica 0100 FONDO GENERAL</v>
          </cell>
          <cell r="C2640" t="str">
            <v>Capitulo 0206 MINISTERIO DE EDUCACIÓN</v>
          </cell>
          <cell r="D2640" t="str">
            <v>Libramiento 0206-01-01-0010-9373</v>
          </cell>
          <cell r="E2640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0" t="str">
            <v>13-APR-18</v>
          </cell>
          <cell r="G2640">
            <v>868716</v>
          </cell>
          <cell r="H2640" t="str">
            <v>25-APR-18</v>
          </cell>
          <cell r="I2640">
            <v>37350</v>
          </cell>
          <cell r="J2640">
            <v>7</v>
          </cell>
          <cell r="K2640" t="str">
            <v>TR</v>
          </cell>
          <cell r="L2640" t="str">
            <v>Conciliado</v>
          </cell>
          <cell r="M2640">
            <v>1</v>
          </cell>
          <cell r="N2640">
            <v>3377805</v>
          </cell>
          <cell r="O2640">
            <v>3377805</v>
          </cell>
          <cell r="P2640">
            <v>831906</v>
          </cell>
          <cell r="Q2640">
            <v>0</v>
          </cell>
          <cell r="R2640">
            <v>0</v>
          </cell>
        </row>
        <row r="2641">
          <cell r="A2641">
            <v>37350</v>
          </cell>
          <cell r="B2641" t="str">
            <v>Fuenta Especifica 0100 FONDO GENERAL</v>
          </cell>
          <cell r="C2641" t="str">
            <v>Capitulo 0206 MINISTERIO DE EDUCACIÓN</v>
          </cell>
          <cell r="D2641" t="str">
            <v>Libramiento 0206-01-01-0010-9373</v>
          </cell>
          <cell r="E2641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1" t="str">
            <v>13-APR-18</v>
          </cell>
          <cell r="G2641">
            <v>868716</v>
          </cell>
          <cell r="H2641" t="str">
            <v>25-APR-18</v>
          </cell>
          <cell r="I2641">
            <v>37350</v>
          </cell>
          <cell r="J2641">
            <v>7</v>
          </cell>
          <cell r="K2641" t="str">
            <v>IN</v>
          </cell>
          <cell r="L2641" t="str">
            <v>ENTREGADO</v>
          </cell>
          <cell r="M2641">
            <v>1</v>
          </cell>
          <cell r="N2641">
            <v>46932</v>
          </cell>
          <cell r="O2641">
            <v>46932</v>
          </cell>
          <cell r="P2641">
            <v>36810</v>
          </cell>
          <cell r="Q2641">
            <v>0</v>
          </cell>
          <cell r="R2641">
            <v>0</v>
          </cell>
        </row>
        <row r="2642">
          <cell r="A2642">
            <v>38453</v>
          </cell>
          <cell r="B2642" t="str">
            <v>Fuenta Especifica 0100 FONDO GENERAL</v>
          </cell>
          <cell r="C2642" t="str">
            <v>Capitulo 0206 MINISTERIO DE EDUCACIÓN</v>
          </cell>
          <cell r="D2642" t="str">
            <v>Libramiento 0206-01-01-0010-9375</v>
          </cell>
          <cell r="E2642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2" t="str">
            <v>13-APR-18</v>
          </cell>
          <cell r="G2642">
            <v>881932</v>
          </cell>
          <cell r="H2642" t="str">
            <v>27-APR-18</v>
          </cell>
          <cell r="I2642">
            <v>38453</v>
          </cell>
          <cell r="J2642">
            <v>1</v>
          </cell>
          <cell r="K2642" t="str">
            <v>IN</v>
          </cell>
          <cell r="L2642" t="str">
            <v>ENTREGADO</v>
          </cell>
          <cell r="M2642">
            <v>1</v>
          </cell>
          <cell r="N2642">
            <v>48332</v>
          </cell>
          <cell r="O2642">
            <v>48332</v>
          </cell>
          <cell r="P2642">
            <v>37370</v>
          </cell>
          <cell r="Q2642">
            <v>0</v>
          </cell>
          <cell r="R2642">
            <v>0</v>
          </cell>
        </row>
        <row r="2643">
          <cell r="A2643">
            <v>38453</v>
          </cell>
          <cell r="B2643" t="str">
            <v>Fuenta Especifica 0100 FONDO GENERAL</v>
          </cell>
          <cell r="C2643" t="str">
            <v>Capitulo 0206 MINISTERIO DE EDUCACIÓN</v>
          </cell>
          <cell r="D2643" t="str">
            <v>Libramiento 0206-01-01-0010-9375</v>
          </cell>
          <cell r="E2643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3" t="str">
            <v>13-APR-18</v>
          </cell>
          <cell r="G2643">
            <v>881932</v>
          </cell>
          <cell r="H2643" t="str">
            <v>27-APR-18</v>
          </cell>
          <cell r="I2643">
            <v>38453</v>
          </cell>
          <cell r="J2643">
            <v>1</v>
          </cell>
          <cell r="K2643" t="str">
            <v>IN</v>
          </cell>
          <cell r="L2643" t="str">
            <v>ENTREGADO</v>
          </cell>
          <cell r="M2643">
            <v>1</v>
          </cell>
          <cell r="N2643">
            <v>48479</v>
          </cell>
          <cell r="O2643">
            <v>48479</v>
          </cell>
          <cell r="P2643">
            <v>134532</v>
          </cell>
          <cell r="Q2643">
            <v>0</v>
          </cell>
          <cell r="R2643">
            <v>0</v>
          </cell>
        </row>
        <row r="2644">
          <cell r="A2644">
            <v>38453</v>
          </cell>
          <cell r="B2644" t="str">
            <v>Fuenta Especifica 0100 FONDO GENERAL</v>
          </cell>
          <cell r="C2644" t="str">
            <v>Capitulo 0206 MINISTERIO DE EDUCACIÓN</v>
          </cell>
          <cell r="D2644" t="str">
            <v>Libramiento 0206-01-01-0010-9375</v>
          </cell>
          <cell r="E2644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4" t="str">
            <v>13-APR-18</v>
          </cell>
          <cell r="G2644">
            <v>881932</v>
          </cell>
          <cell r="H2644" t="str">
            <v>27-APR-18</v>
          </cell>
          <cell r="I2644">
            <v>38453</v>
          </cell>
          <cell r="J2644">
            <v>1</v>
          </cell>
          <cell r="K2644" t="str">
            <v>TR</v>
          </cell>
          <cell r="L2644" t="str">
            <v>Conciliado</v>
          </cell>
          <cell r="M2644">
            <v>1</v>
          </cell>
          <cell r="N2644">
            <v>3655445</v>
          </cell>
          <cell r="O2644">
            <v>3655445</v>
          </cell>
          <cell r="P2644">
            <v>710030</v>
          </cell>
          <cell r="Q2644">
            <v>0</v>
          </cell>
          <cell r="R2644">
            <v>0</v>
          </cell>
        </row>
        <row r="2645">
          <cell r="A2645">
            <v>37751</v>
          </cell>
          <cell r="B2645" t="str">
            <v>Fuenta Especifica 0100 FONDO GENERAL</v>
          </cell>
          <cell r="C2645" t="str">
            <v>Capitulo 0206 MINISTERIO DE EDUCACIÓN</v>
          </cell>
          <cell r="D2645" t="str">
            <v>Libramiento 0206-01-01-0010-9382</v>
          </cell>
          <cell r="E2645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5" t="str">
            <v>13-APR-18</v>
          </cell>
          <cell r="G2645">
            <v>434995.20000000001</v>
          </cell>
          <cell r="H2645" t="str">
            <v>26-APR-18</v>
          </cell>
          <cell r="I2645">
            <v>37751</v>
          </cell>
          <cell r="J2645">
            <v>3</v>
          </cell>
          <cell r="K2645" t="str">
            <v>IN</v>
          </cell>
          <cell r="L2645" t="str">
            <v>ENTREGADO</v>
          </cell>
          <cell r="M2645">
            <v>1</v>
          </cell>
          <cell r="N2645">
            <v>47406</v>
          </cell>
          <cell r="O2645">
            <v>47406</v>
          </cell>
          <cell r="P2645">
            <v>18432</v>
          </cell>
          <cell r="Q2645">
            <v>0</v>
          </cell>
          <cell r="R2645">
            <v>0</v>
          </cell>
        </row>
        <row r="2646">
          <cell r="A2646">
            <v>37751</v>
          </cell>
          <cell r="B2646" t="str">
            <v>Fuenta Especifica 0100 FONDO GENERAL</v>
          </cell>
          <cell r="C2646" t="str">
            <v>Capitulo 0206 MINISTERIO DE EDUCACIÓN</v>
          </cell>
          <cell r="D2646" t="str">
            <v>Libramiento 0206-01-01-0010-9382</v>
          </cell>
          <cell r="E2646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6" t="str">
            <v>13-APR-18</v>
          </cell>
          <cell r="G2646">
            <v>434995.20000000001</v>
          </cell>
          <cell r="H2646" t="str">
            <v>26-APR-18</v>
          </cell>
          <cell r="I2646">
            <v>37751</v>
          </cell>
          <cell r="J2646">
            <v>3</v>
          </cell>
          <cell r="K2646" t="str">
            <v>TR</v>
          </cell>
          <cell r="L2646" t="str">
            <v>Conciliado</v>
          </cell>
          <cell r="M2646">
            <v>1</v>
          </cell>
          <cell r="N2646">
            <v>3615392</v>
          </cell>
          <cell r="O2646">
            <v>3615392</v>
          </cell>
          <cell r="P2646">
            <v>350208</v>
          </cell>
          <cell r="Q2646">
            <v>0</v>
          </cell>
          <cell r="R2646">
            <v>0</v>
          </cell>
        </row>
        <row r="2647">
          <cell r="A2647">
            <v>37751</v>
          </cell>
          <cell r="B2647" t="str">
            <v>Fuenta Especifica 0100 FONDO GENERAL</v>
          </cell>
          <cell r="C2647" t="str">
            <v>Capitulo 0206 MINISTERIO DE EDUCACIÓN</v>
          </cell>
          <cell r="D2647" t="str">
            <v>Libramiento 0206-01-01-0010-9382</v>
          </cell>
          <cell r="E2647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7" t="str">
            <v>13-APR-18</v>
          </cell>
          <cell r="G2647">
            <v>434995.20000000001</v>
          </cell>
          <cell r="H2647" t="str">
            <v>26-APR-18</v>
          </cell>
          <cell r="I2647">
            <v>37751</v>
          </cell>
          <cell r="J2647">
            <v>3</v>
          </cell>
          <cell r="K2647" t="str">
            <v>IN</v>
          </cell>
          <cell r="L2647" t="str">
            <v>ENTREGADO</v>
          </cell>
          <cell r="M2647">
            <v>1</v>
          </cell>
          <cell r="N2647">
            <v>47453</v>
          </cell>
          <cell r="O2647">
            <v>47453</v>
          </cell>
          <cell r="P2647">
            <v>66355.199999999997</v>
          </cell>
          <cell r="Q2647">
            <v>0</v>
          </cell>
          <cell r="R2647">
            <v>0</v>
          </cell>
        </row>
        <row r="2648">
          <cell r="A2648">
            <v>37351</v>
          </cell>
          <cell r="B2648" t="str">
            <v>Fuenta Especifica 0100 FONDO GENERAL</v>
          </cell>
          <cell r="C2648" t="str">
            <v>Capitulo 0206 MINISTERIO DE EDUCACIÓN</v>
          </cell>
          <cell r="D2648" t="str">
            <v>Libramiento 0206-01-01-0010-9383</v>
          </cell>
          <cell r="E2648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8" t="str">
            <v>13-APR-18</v>
          </cell>
          <cell r="G2648">
            <v>617187.19999999995</v>
          </cell>
          <cell r="H2648" t="str">
            <v>25-APR-18</v>
          </cell>
          <cell r="I2648">
            <v>37351</v>
          </cell>
          <cell r="J2648">
            <v>7</v>
          </cell>
          <cell r="K2648" t="str">
            <v>TR</v>
          </cell>
          <cell r="L2648" t="str">
            <v>Conciliado</v>
          </cell>
          <cell r="M2648">
            <v>1</v>
          </cell>
          <cell r="N2648">
            <v>3377804</v>
          </cell>
          <cell r="O2648">
            <v>3377804</v>
          </cell>
          <cell r="P2648">
            <v>591035.19999999995</v>
          </cell>
          <cell r="Q2648">
            <v>0</v>
          </cell>
          <cell r="R2648">
            <v>0</v>
          </cell>
        </row>
        <row r="2649">
          <cell r="A2649">
            <v>37351</v>
          </cell>
          <cell r="B2649" t="str">
            <v>Fuenta Especifica 0100 FONDO GENERAL</v>
          </cell>
          <cell r="C2649" t="str">
            <v>Capitulo 0206 MINISTERIO DE EDUCACIÓN</v>
          </cell>
          <cell r="D2649" t="str">
            <v>Libramiento 0206-01-01-0010-9383</v>
          </cell>
          <cell r="E2649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9" t="str">
            <v>13-APR-18</v>
          </cell>
          <cell r="G2649">
            <v>617187.19999999995</v>
          </cell>
          <cell r="H2649" t="str">
            <v>25-APR-18</v>
          </cell>
          <cell r="I2649">
            <v>37351</v>
          </cell>
          <cell r="J2649">
            <v>7</v>
          </cell>
          <cell r="K2649" t="str">
            <v>IN</v>
          </cell>
          <cell r="L2649" t="str">
            <v>ENTREGADO</v>
          </cell>
          <cell r="M2649">
            <v>1</v>
          </cell>
          <cell r="N2649">
            <v>46931</v>
          </cell>
          <cell r="O2649">
            <v>46931</v>
          </cell>
          <cell r="P2649">
            <v>26152</v>
          </cell>
          <cell r="Q2649">
            <v>0</v>
          </cell>
          <cell r="R2649">
            <v>0</v>
          </cell>
        </row>
        <row r="2650">
          <cell r="A2650">
            <v>37352</v>
          </cell>
          <cell r="B2650" t="str">
            <v>Fuenta Especifica 0100 FONDO GENERAL</v>
          </cell>
          <cell r="C2650" t="str">
            <v>Capitulo 0206 MINISTERIO DE EDUCACIÓN</v>
          </cell>
          <cell r="D2650" t="str">
            <v>Libramiento 0206-01-01-0010-9384</v>
          </cell>
          <cell r="E2650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0" t="str">
            <v>13-APR-18</v>
          </cell>
          <cell r="G2650">
            <v>1013950.4</v>
          </cell>
          <cell r="H2650" t="str">
            <v>25-APR-18</v>
          </cell>
          <cell r="I2650">
            <v>37352</v>
          </cell>
          <cell r="J2650">
            <v>7</v>
          </cell>
          <cell r="K2650" t="str">
            <v>IN</v>
          </cell>
          <cell r="L2650" t="str">
            <v>ENTREGADO</v>
          </cell>
          <cell r="M2650">
            <v>1</v>
          </cell>
          <cell r="N2650">
            <v>46930</v>
          </cell>
          <cell r="O2650">
            <v>46930</v>
          </cell>
          <cell r="P2650">
            <v>42964</v>
          </cell>
          <cell r="Q2650">
            <v>0</v>
          </cell>
          <cell r="R2650">
            <v>0</v>
          </cell>
        </row>
        <row r="2651">
          <cell r="A2651">
            <v>37352</v>
          </cell>
          <cell r="B2651" t="str">
            <v>Fuenta Especifica 0100 FONDO GENERAL</v>
          </cell>
          <cell r="C2651" t="str">
            <v>Capitulo 0206 MINISTERIO DE EDUCACIÓN</v>
          </cell>
          <cell r="D2651" t="str">
            <v>Libramiento 0206-01-01-0010-9384</v>
          </cell>
          <cell r="E2651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1" t="str">
            <v>13-APR-18</v>
          </cell>
          <cell r="G2651">
            <v>1013950.4</v>
          </cell>
          <cell r="H2651" t="str">
            <v>25-APR-18</v>
          </cell>
          <cell r="I2651">
            <v>37352</v>
          </cell>
          <cell r="J2651">
            <v>7</v>
          </cell>
          <cell r="K2651" t="str">
            <v>TR</v>
          </cell>
          <cell r="L2651" t="str">
            <v>Conciliado</v>
          </cell>
          <cell r="M2651">
            <v>1</v>
          </cell>
          <cell r="N2651">
            <v>3377803</v>
          </cell>
          <cell r="O2651">
            <v>3377803</v>
          </cell>
          <cell r="P2651">
            <v>970986.4</v>
          </cell>
          <cell r="Q2651">
            <v>0</v>
          </cell>
          <cell r="R2651">
            <v>0</v>
          </cell>
        </row>
        <row r="2652">
          <cell r="A2652">
            <v>37752</v>
          </cell>
          <cell r="B2652" t="str">
            <v>Fuenta Especifica 0100 FONDO GENERAL</v>
          </cell>
          <cell r="C2652" t="str">
            <v>Capitulo 0206 MINISTERIO DE EDUCACIÓN</v>
          </cell>
          <cell r="D2652" t="str">
            <v>Libramiento 0206-01-01-0010-9390</v>
          </cell>
          <cell r="E2652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2" t="str">
            <v>13-APR-18</v>
          </cell>
          <cell r="G2652">
            <v>576028.80000000005</v>
          </cell>
          <cell r="H2652" t="str">
            <v>26-APR-18</v>
          </cell>
          <cell r="I2652">
            <v>37752</v>
          </cell>
          <cell r="J2652">
            <v>3</v>
          </cell>
          <cell r="K2652" t="str">
            <v>TR</v>
          </cell>
          <cell r="L2652" t="str">
            <v>Conciliado</v>
          </cell>
          <cell r="M2652">
            <v>1</v>
          </cell>
          <cell r="N2652">
            <v>3615391</v>
          </cell>
          <cell r="O2652">
            <v>3615391</v>
          </cell>
          <cell r="P2652">
            <v>551620.80000000005</v>
          </cell>
          <cell r="Q2652">
            <v>0</v>
          </cell>
          <cell r="R2652">
            <v>0</v>
          </cell>
        </row>
        <row r="2653">
          <cell r="A2653">
            <v>37752</v>
          </cell>
          <cell r="B2653" t="str">
            <v>Fuenta Especifica 0100 FONDO GENERAL</v>
          </cell>
          <cell r="C2653" t="str">
            <v>Capitulo 0206 MINISTERIO DE EDUCACIÓN</v>
          </cell>
          <cell r="D2653" t="str">
            <v>Libramiento 0206-01-01-0010-9390</v>
          </cell>
          <cell r="E2653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3" t="str">
            <v>13-APR-18</v>
          </cell>
          <cell r="G2653">
            <v>576028.80000000005</v>
          </cell>
          <cell r="H2653" t="str">
            <v>26-APR-18</v>
          </cell>
          <cell r="I2653">
            <v>37752</v>
          </cell>
          <cell r="J2653">
            <v>3</v>
          </cell>
          <cell r="K2653" t="str">
            <v>IN</v>
          </cell>
          <cell r="L2653" t="str">
            <v>ENTREGADO</v>
          </cell>
          <cell r="M2653">
            <v>1</v>
          </cell>
          <cell r="N2653">
            <v>47405</v>
          </cell>
          <cell r="O2653">
            <v>47405</v>
          </cell>
          <cell r="P2653">
            <v>24408</v>
          </cell>
          <cell r="Q2653">
            <v>0</v>
          </cell>
          <cell r="R2653">
            <v>0</v>
          </cell>
        </row>
        <row r="2654">
          <cell r="A2654">
            <v>37753</v>
          </cell>
          <cell r="B2654" t="str">
            <v>Fuenta Especifica 0100 FONDO GENERAL</v>
          </cell>
          <cell r="C2654" t="str">
            <v>Capitulo 0206 MINISTERIO DE EDUCACIÓN</v>
          </cell>
          <cell r="D2654" t="str">
            <v>Libramiento 0206-01-01-0010-9392</v>
          </cell>
          <cell r="E2654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4" t="str">
            <v>13-APR-18</v>
          </cell>
          <cell r="G2654">
            <v>3215216.8</v>
          </cell>
          <cell r="H2654" t="str">
            <v>26-APR-18</v>
          </cell>
          <cell r="I2654">
            <v>37753</v>
          </cell>
          <cell r="J2654">
            <v>3</v>
          </cell>
          <cell r="K2654" t="str">
            <v>IN</v>
          </cell>
          <cell r="L2654" t="str">
            <v>ENTREGADO</v>
          </cell>
          <cell r="M2654">
            <v>1</v>
          </cell>
          <cell r="N2654">
            <v>47404</v>
          </cell>
          <cell r="O2654">
            <v>47404</v>
          </cell>
          <cell r="P2654">
            <v>136238</v>
          </cell>
          <cell r="Q2654">
            <v>0</v>
          </cell>
          <cell r="R2654">
            <v>0</v>
          </cell>
        </row>
        <row r="2655">
          <cell r="A2655">
            <v>37753</v>
          </cell>
          <cell r="B2655" t="str">
            <v>Fuenta Especifica 0100 FONDO GENERAL</v>
          </cell>
          <cell r="C2655" t="str">
            <v>Capitulo 0206 MINISTERIO DE EDUCACIÓN</v>
          </cell>
          <cell r="D2655" t="str">
            <v>Libramiento 0206-01-01-0010-9392</v>
          </cell>
          <cell r="E2655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5" t="str">
            <v>13-APR-18</v>
          </cell>
          <cell r="G2655">
            <v>3215216.8</v>
          </cell>
          <cell r="H2655" t="str">
            <v>26-APR-18</v>
          </cell>
          <cell r="I2655">
            <v>37753</v>
          </cell>
          <cell r="J2655">
            <v>3</v>
          </cell>
          <cell r="K2655" t="str">
            <v>TR</v>
          </cell>
          <cell r="L2655" t="str">
            <v>Conciliado</v>
          </cell>
          <cell r="M2655">
            <v>1</v>
          </cell>
          <cell r="N2655">
            <v>3615390</v>
          </cell>
          <cell r="O2655">
            <v>3615390</v>
          </cell>
          <cell r="P2655">
            <v>3078978.8</v>
          </cell>
          <cell r="Q2655">
            <v>0</v>
          </cell>
          <cell r="R2655">
            <v>0</v>
          </cell>
        </row>
        <row r="2656">
          <cell r="A2656">
            <v>37600</v>
          </cell>
          <cell r="B2656" t="str">
            <v>Fuenta Especifica 0100 FONDO GENERAL</v>
          </cell>
          <cell r="C2656" t="str">
            <v>Capitulo 0206 MINISTERIO DE EDUCACIÓN</v>
          </cell>
          <cell r="D2656" t="str">
            <v>Libramiento 0206-01-01-0010-9406</v>
          </cell>
          <cell r="E2656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6" t="str">
            <v>13-APR-18</v>
          </cell>
          <cell r="G2656">
            <v>451562.4</v>
          </cell>
          <cell r="H2656" t="str">
            <v>26-APR-18</v>
          </cell>
          <cell r="I2656">
            <v>37600</v>
          </cell>
          <cell r="J2656">
            <v>1</v>
          </cell>
          <cell r="K2656" t="str">
            <v>IN</v>
          </cell>
          <cell r="L2656" t="str">
            <v>ENTREGADO</v>
          </cell>
          <cell r="M2656">
            <v>1</v>
          </cell>
          <cell r="N2656">
            <v>47249</v>
          </cell>
          <cell r="O2656">
            <v>47249</v>
          </cell>
          <cell r="P2656">
            <v>19134</v>
          </cell>
          <cell r="Q2656">
            <v>0</v>
          </cell>
          <cell r="R2656">
            <v>0</v>
          </cell>
        </row>
        <row r="2657">
          <cell r="A2657">
            <v>37600</v>
          </cell>
          <cell r="B2657" t="str">
            <v>Fuenta Especifica 0100 FONDO GENERAL</v>
          </cell>
          <cell r="C2657" t="str">
            <v>Capitulo 0206 MINISTERIO DE EDUCACIÓN</v>
          </cell>
          <cell r="D2657" t="str">
            <v>Libramiento 0206-01-01-0010-9406</v>
          </cell>
          <cell r="E2657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7" t="str">
            <v>13-APR-18</v>
          </cell>
          <cell r="G2657">
            <v>451562.4</v>
          </cell>
          <cell r="H2657" t="str">
            <v>26-APR-18</v>
          </cell>
          <cell r="I2657">
            <v>37600</v>
          </cell>
          <cell r="J2657">
            <v>1</v>
          </cell>
          <cell r="K2657" t="str">
            <v>TR</v>
          </cell>
          <cell r="L2657" t="str">
            <v>Conciliado</v>
          </cell>
          <cell r="M2657">
            <v>1</v>
          </cell>
          <cell r="N2657">
            <v>3615194</v>
          </cell>
          <cell r="O2657">
            <v>3615194</v>
          </cell>
          <cell r="P2657">
            <v>432428.4</v>
          </cell>
          <cell r="Q2657">
            <v>0</v>
          </cell>
          <cell r="R2657">
            <v>0</v>
          </cell>
        </row>
        <row r="2658">
          <cell r="A2658">
            <v>38456</v>
          </cell>
          <cell r="B2658" t="str">
            <v>Fuenta Especifica 0100 FONDO GENERAL</v>
          </cell>
          <cell r="C2658" t="str">
            <v>Capitulo 0206 MINISTERIO DE EDUCACIÓN</v>
          </cell>
          <cell r="D2658" t="str">
            <v>Libramiento 0206-01-01-0010-9409</v>
          </cell>
          <cell r="E2658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8" t="str">
            <v>13-APR-18</v>
          </cell>
          <cell r="G2658">
            <v>1348740</v>
          </cell>
          <cell r="H2658" t="str">
            <v>27-APR-18</v>
          </cell>
          <cell r="I2658">
            <v>38456</v>
          </cell>
          <cell r="J2658">
            <v>1</v>
          </cell>
          <cell r="K2658" t="str">
            <v>TR</v>
          </cell>
          <cell r="L2658" t="str">
            <v>Conciliado</v>
          </cell>
          <cell r="M2658">
            <v>1</v>
          </cell>
          <cell r="N2658">
            <v>3655444</v>
          </cell>
          <cell r="O2658">
            <v>3655444</v>
          </cell>
          <cell r="P2658">
            <v>1085850</v>
          </cell>
          <cell r="Q2658">
            <v>0</v>
          </cell>
          <cell r="R2658">
            <v>0</v>
          </cell>
        </row>
        <row r="2659">
          <cell r="A2659">
            <v>38456</v>
          </cell>
          <cell r="B2659" t="str">
            <v>Fuenta Especifica 0100 FONDO GENERAL</v>
          </cell>
          <cell r="C2659" t="str">
            <v>Capitulo 0206 MINISTERIO DE EDUCACIÓN</v>
          </cell>
          <cell r="D2659" t="str">
            <v>Libramiento 0206-01-01-0010-9409</v>
          </cell>
          <cell r="E2659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9" t="str">
            <v>13-APR-18</v>
          </cell>
          <cell r="G2659">
            <v>1348740</v>
          </cell>
          <cell r="H2659" t="str">
            <v>27-APR-18</v>
          </cell>
          <cell r="I2659">
            <v>38456</v>
          </cell>
          <cell r="J2659">
            <v>1</v>
          </cell>
          <cell r="K2659" t="str">
            <v>IN</v>
          </cell>
          <cell r="L2659" t="str">
            <v>ENTREGADO</v>
          </cell>
          <cell r="M2659">
            <v>1</v>
          </cell>
          <cell r="N2659">
            <v>48478</v>
          </cell>
          <cell r="O2659">
            <v>48478</v>
          </cell>
          <cell r="P2659">
            <v>205740</v>
          </cell>
          <cell r="Q2659">
            <v>0</v>
          </cell>
          <cell r="R2659">
            <v>0</v>
          </cell>
        </row>
        <row r="2660">
          <cell r="A2660">
            <v>38456</v>
          </cell>
          <cell r="B2660" t="str">
            <v>Fuenta Especifica 0100 FONDO GENERAL</v>
          </cell>
          <cell r="C2660" t="str">
            <v>Capitulo 0206 MINISTERIO DE EDUCACIÓN</v>
          </cell>
          <cell r="D2660" t="str">
            <v>Libramiento 0206-01-01-0010-9409</v>
          </cell>
          <cell r="E2660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60" t="str">
            <v>13-APR-18</v>
          </cell>
          <cell r="G2660">
            <v>1348740</v>
          </cell>
          <cell r="H2660" t="str">
            <v>27-APR-18</v>
          </cell>
          <cell r="I2660">
            <v>38456</v>
          </cell>
          <cell r="J2660">
            <v>1</v>
          </cell>
          <cell r="K2660" t="str">
            <v>IN</v>
          </cell>
          <cell r="L2660" t="str">
            <v>ENTREGADO</v>
          </cell>
          <cell r="M2660">
            <v>1</v>
          </cell>
          <cell r="N2660">
            <v>48331</v>
          </cell>
          <cell r="O2660">
            <v>48331</v>
          </cell>
          <cell r="P2660">
            <v>57150</v>
          </cell>
          <cell r="Q2660">
            <v>0</v>
          </cell>
          <cell r="R2660">
            <v>0</v>
          </cell>
        </row>
        <row r="2661">
          <cell r="A2661">
            <v>38457</v>
          </cell>
          <cell r="B2661" t="str">
            <v>Fuenta Especifica 0100 FONDO GENERAL</v>
          </cell>
          <cell r="C2661" t="str">
            <v>Capitulo 0206 MINISTERIO DE EDUCACIÓN</v>
          </cell>
          <cell r="D2661" t="str">
            <v>Libramiento 0206-01-01-0010-9413</v>
          </cell>
          <cell r="E2661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1" t="str">
            <v>13-APR-18</v>
          </cell>
          <cell r="G2661">
            <v>531000</v>
          </cell>
          <cell r="H2661" t="str">
            <v>27-APR-18</v>
          </cell>
          <cell r="I2661">
            <v>38457</v>
          </cell>
          <cell r="J2661">
            <v>1</v>
          </cell>
          <cell r="K2661" t="str">
            <v>IN</v>
          </cell>
          <cell r="L2661" t="str">
            <v>ENTREGADO</v>
          </cell>
          <cell r="M2661">
            <v>1</v>
          </cell>
          <cell r="N2661">
            <v>48330</v>
          </cell>
          <cell r="O2661">
            <v>48330</v>
          </cell>
          <cell r="P2661">
            <v>22500</v>
          </cell>
          <cell r="Q2661">
            <v>0</v>
          </cell>
          <cell r="R2661">
            <v>0</v>
          </cell>
        </row>
        <row r="2662">
          <cell r="A2662">
            <v>38457</v>
          </cell>
          <cell r="B2662" t="str">
            <v>Fuenta Especifica 0100 FONDO GENERAL</v>
          </cell>
          <cell r="C2662" t="str">
            <v>Capitulo 0206 MINISTERIO DE EDUCACIÓN</v>
          </cell>
          <cell r="D2662" t="str">
            <v>Libramiento 0206-01-01-0010-9413</v>
          </cell>
          <cell r="E2662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2" t="str">
            <v>13-APR-18</v>
          </cell>
          <cell r="G2662">
            <v>531000</v>
          </cell>
          <cell r="H2662" t="str">
            <v>27-APR-18</v>
          </cell>
          <cell r="I2662">
            <v>38457</v>
          </cell>
          <cell r="J2662">
            <v>1</v>
          </cell>
          <cell r="K2662" t="str">
            <v>TR</v>
          </cell>
          <cell r="L2662" t="str">
            <v>Conciliado</v>
          </cell>
          <cell r="M2662">
            <v>1</v>
          </cell>
          <cell r="N2662">
            <v>3655443</v>
          </cell>
          <cell r="O2662">
            <v>3655443</v>
          </cell>
          <cell r="P2662">
            <v>508500</v>
          </cell>
          <cell r="Q2662">
            <v>0</v>
          </cell>
          <cell r="R2662">
            <v>0</v>
          </cell>
        </row>
        <row r="2663">
          <cell r="A2663">
            <v>37602</v>
          </cell>
          <cell r="B2663" t="str">
            <v>Fuenta Especifica 0100 FONDO GENERAL</v>
          </cell>
          <cell r="C2663" t="str">
            <v>Capitulo 0206 MINISTERIO DE EDUCACIÓN</v>
          </cell>
          <cell r="D2663" t="str">
            <v>Libramiento 0206-01-01-0010-9416</v>
          </cell>
          <cell r="E2663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3" t="str">
            <v>13-APR-18</v>
          </cell>
          <cell r="G2663">
            <v>772097.6</v>
          </cell>
          <cell r="H2663" t="str">
            <v>26-APR-18</v>
          </cell>
          <cell r="I2663">
            <v>37602</v>
          </cell>
          <cell r="J2663">
            <v>1</v>
          </cell>
          <cell r="K2663" t="str">
            <v>TR</v>
          </cell>
          <cell r="L2663" t="str">
            <v>Conciliado</v>
          </cell>
          <cell r="M2663">
            <v>1</v>
          </cell>
          <cell r="N2663">
            <v>3615191</v>
          </cell>
          <cell r="O2663">
            <v>3615191</v>
          </cell>
          <cell r="P2663">
            <v>739381.6</v>
          </cell>
          <cell r="Q2663">
            <v>0</v>
          </cell>
          <cell r="R2663">
            <v>0</v>
          </cell>
        </row>
        <row r="2664">
          <cell r="A2664">
            <v>37602</v>
          </cell>
          <cell r="B2664" t="str">
            <v>Fuenta Especifica 0100 FONDO GENERAL</v>
          </cell>
          <cell r="C2664" t="str">
            <v>Capitulo 0206 MINISTERIO DE EDUCACIÓN</v>
          </cell>
          <cell r="D2664" t="str">
            <v>Libramiento 0206-01-01-0010-9416</v>
          </cell>
          <cell r="E2664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4" t="str">
            <v>13-APR-18</v>
          </cell>
          <cell r="G2664">
            <v>772097.6</v>
          </cell>
          <cell r="H2664" t="str">
            <v>26-APR-18</v>
          </cell>
          <cell r="I2664">
            <v>37602</v>
          </cell>
          <cell r="J2664">
            <v>1</v>
          </cell>
          <cell r="K2664" t="str">
            <v>IN</v>
          </cell>
          <cell r="L2664" t="str">
            <v>ENTREGADO</v>
          </cell>
          <cell r="M2664">
            <v>1</v>
          </cell>
          <cell r="N2664">
            <v>47242</v>
          </cell>
          <cell r="O2664">
            <v>47242</v>
          </cell>
          <cell r="P2664">
            <v>32716</v>
          </cell>
          <cell r="Q2664">
            <v>0</v>
          </cell>
          <cell r="R2664">
            <v>0</v>
          </cell>
        </row>
        <row r="2665">
          <cell r="A2665">
            <v>37603</v>
          </cell>
          <cell r="B2665" t="str">
            <v>Fuenta Especifica 0100 FONDO GENERAL</v>
          </cell>
          <cell r="C2665" t="str">
            <v>Capitulo 0206 MINISTERIO DE EDUCACIÓN</v>
          </cell>
          <cell r="D2665" t="str">
            <v>Libramiento 0206-01-01-0010-9417</v>
          </cell>
          <cell r="E2665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5" t="str">
            <v>13-APR-18</v>
          </cell>
          <cell r="G2665">
            <v>845824</v>
          </cell>
          <cell r="H2665" t="str">
            <v>26-APR-18</v>
          </cell>
          <cell r="I2665">
            <v>37603</v>
          </cell>
          <cell r="J2665">
            <v>1</v>
          </cell>
          <cell r="K2665" t="str">
            <v>IN</v>
          </cell>
          <cell r="L2665" t="str">
            <v>ENTREGADO</v>
          </cell>
          <cell r="M2665">
            <v>1</v>
          </cell>
          <cell r="N2665">
            <v>47114</v>
          </cell>
          <cell r="O2665">
            <v>47114</v>
          </cell>
          <cell r="P2665">
            <v>129024</v>
          </cell>
          <cell r="Q2665">
            <v>0</v>
          </cell>
          <cell r="R2665">
            <v>0</v>
          </cell>
        </row>
        <row r="2666">
          <cell r="A2666">
            <v>37603</v>
          </cell>
          <cell r="B2666" t="str">
            <v>Fuenta Especifica 0100 FONDO GENERAL</v>
          </cell>
          <cell r="C2666" t="str">
            <v>Capitulo 0206 MINISTERIO DE EDUCACIÓN</v>
          </cell>
          <cell r="D2666" t="str">
            <v>Libramiento 0206-01-01-0010-9417</v>
          </cell>
          <cell r="E2666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6" t="str">
            <v>13-APR-18</v>
          </cell>
          <cell r="G2666">
            <v>845824</v>
          </cell>
          <cell r="H2666" t="str">
            <v>26-APR-18</v>
          </cell>
          <cell r="I2666">
            <v>37603</v>
          </cell>
          <cell r="J2666">
            <v>1</v>
          </cell>
          <cell r="K2666" t="str">
            <v>TR</v>
          </cell>
          <cell r="L2666" t="str">
            <v>Conciliado</v>
          </cell>
          <cell r="M2666">
            <v>1</v>
          </cell>
          <cell r="N2666">
            <v>3615190</v>
          </cell>
          <cell r="O2666">
            <v>3615190</v>
          </cell>
          <cell r="P2666">
            <v>680960</v>
          </cell>
          <cell r="Q2666">
            <v>0</v>
          </cell>
          <cell r="R2666">
            <v>0</v>
          </cell>
        </row>
        <row r="2667">
          <cell r="A2667">
            <v>37603</v>
          </cell>
          <cell r="B2667" t="str">
            <v>Fuenta Especifica 0100 FONDO GENERAL</v>
          </cell>
          <cell r="C2667" t="str">
            <v>Capitulo 0206 MINISTERIO DE EDUCACIÓN</v>
          </cell>
          <cell r="D2667" t="str">
            <v>Libramiento 0206-01-01-0010-9417</v>
          </cell>
          <cell r="E2667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7" t="str">
            <v>13-APR-18</v>
          </cell>
          <cell r="G2667">
            <v>845824</v>
          </cell>
          <cell r="H2667" t="str">
            <v>26-APR-18</v>
          </cell>
          <cell r="I2667">
            <v>37603</v>
          </cell>
          <cell r="J2667">
            <v>1</v>
          </cell>
          <cell r="K2667" t="str">
            <v>IN</v>
          </cell>
          <cell r="L2667" t="str">
            <v>ENTREGADO</v>
          </cell>
          <cell r="M2667">
            <v>1</v>
          </cell>
          <cell r="N2667">
            <v>47241</v>
          </cell>
          <cell r="O2667">
            <v>47241</v>
          </cell>
          <cell r="P2667">
            <v>35840</v>
          </cell>
          <cell r="Q2667">
            <v>0</v>
          </cell>
          <cell r="R2667">
            <v>0</v>
          </cell>
        </row>
        <row r="2668">
          <cell r="A2668">
            <v>37604</v>
          </cell>
          <cell r="B2668" t="str">
            <v>Fuenta Especifica 0100 FONDO GENERAL</v>
          </cell>
          <cell r="C2668" t="str">
            <v>Capitulo 0206 MINISTERIO DE EDUCACIÓN</v>
          </cell>
          <cell r="D2668" t="str">
            <v>Libramiento 0206-01-01-0010-9418</v>
          </cell>
          <cell r="E2668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8" t="str">
            <v>13-APR-18</v>
          </cell>
          <cell r="G2668">
            <v>619264</v>
          </cell>
          <cell r="H2668" t="str">
            <v>26-APR-18</v>
          </cell>
          <cell r="I2668">
            <v>37604</v>
          </cell>
          <cell r="J2668">
            <v>1</v>
          </cell>
          <cell r="K2668" t="str">
            <v>TR</v>
          </cell>
          <cell r="L2668" t="str">
            <v>Conciliado</v>
          </cell>
          <cell r="M2668">
            <v>1</v>
          </cell>
          <cell r="N2668">
            <v>3615189</v>
          </cell>
          <cell r="O2668">
            <v>3615189</v>
          </cell>
          <cell r="P2668">
            <v>498560</v>
          </cell>
          <cell r="Q2668">
            <v>0</v>
          </cell>
          <cell r="R2668">
            <v>0</v>
          </cell>
        </row>
        <row r="2669">
          <cell r="A2669">
            <v>37604</v>
          </cell>
          <cell r="B2669" t="str">
            <v>Fuenta Especifica 0100 FONDO GENERAL</v>
          </cell>
          <cell r="C2669" t="str">
            <v>Capitulo 0206 MINISTERIO DE EDUCACIÓN</v>
          </cell>
          <cell r="D2669" t="str">
            <v>Libramiento 0206-01-01-0010-9418</v>
          </cell>
          <cell r="E2669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9" t="str">
            <v>13-APR-18</v>
          </cell>
          <cell r="G2669">
            <v>619264</v>
          </cell>
          <cell r="H2669" t="str">
            <v>26-APR-18</v>
          </cell>
          <cell r="I2669">
            <v>37604</v>
          </cell>
          <cell r="J2669">
            <v>1</v>
          </cell>
          <cell r="K2669" t="str">
            <v>IN</v>
          </cell>
          <cell r="L2669" t="str">
            <v>ENTREGADO</v>
          </cell>
          <cell r="M2669">
            <v>1</v>
          </cell>
          <cell r="N2669">
            <v>47113</v>
          </cell>
          <cell r="O2669">
            <v>47113</v>
          </cell>
          <cell r="P2669">
            <v>94464</v>
          </cell>
          <cell r="Q2669">
            <v>0</v>
          </cell>
          <cell r="R2669">
            <v>0</v>
          </cell>
        </row>
        <row r="2670">
          <cell r="A2670">
            <v>37604</v>
          </cell>
          <cell r="B2670" t="str">
            <v>Fuenta Especifica 0100 FONDO GENERAL</v>
          </cell>
          <cell r="C2670" t="str">
            <v>Capitulo 0206 MINISTERIO DE EDUCACIÓN</v>
          </cell>
          <cell r="D2670" t="str">
            <v>Libramiento 0206-01-01-0010-9418</v>
          </cell>
          <cell r="E2670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70" t="str">
            <v>13-APR-18</v>
          </cell>
          <cell r="G2670">
            <v>619264</v>
          </cell>
          <cell r="H2670" t="str">
            <v>26-APR-18</v>
          </cell>
          <cell r="I2670">
            <v>37604</v>
          </cell>
          <cell r="J2670">
            <v>1</v>
          </cell>
          <cell r="K2670" t="str">
            <v>IN</v>
          </cell>
          <cell r="L2670" t="str">
            <v>ENTREGADO</v>
          </cell>
          <cell r="M2670">
            <v>1</v>
          </cell>
          <cell r="N2670">
            <v>47240</v>
          </cell>
          <cell r="O2670">
            <v>47240</v>
          </cell>
          <cell r="P2670">
            <v>26240</v>
          </cell>
          <cell r="Q2670">
            <v>0</v>
          </cell>
          <cell r="R2670">
            <v>0</v>
          </cell>
        </row>
        <row r="2671">
          <cell r="A2671">
            <v>37605</v>
          </cell>
          <cell r="B2671" t="str">
            <v>Fuenta Especifica 0100 FONDO GENERAL</v>
          </cell>
          <cell r="C2671" t="str">
            <v>Capitulo 0206 MINISTERIO DE EDUCACIÓN</v>
          </cell>
          <cell r="D2671" t="str">
            <v>Libramiento 0206-01-01-0010-9421</v>
          </cell>
          <cell r="E2671" t="str">
            <v>PAGO POR SUM. DE ALIM. ESC. PAE REAL, CORRESP. AL MES DE ENERO 2018, SEGÚN FACT. 00073 Y NC 00052, CONTRATO NO. 334/17 Y OC 6291. MENOS ANTICIPO.</v>
          </cell>
          <cell r="F2671" t="str">
            <v>13-APR-18</v>
          </cell>
          <cell r="G2671">
            <v>434929.84</v>
          </cell>
          <cell r="H2671" t="str">
            <v>26-APR-18</v>
          </cell>
          <cell r="I2671">
            <v>37605</v>
          </cell>
          <cell r="J2671">
            <v>1</v>
          </cell>
          <cell r="K2671" t="str">
            <v>IN</v>
          </cell>
          <cell r="L2671" t="str">
            <v>ENTREGADO</v>
          </cell>
          <cell r="M2671">
            <v>1</v>
          </cell>
          <cell r="N2671">
            <v>47248</v>
          </cell>
          <cell r="O2671">
            <v>47248</v>
          </cell>
          <cell r="P2671">
            <v>20639.84</v>
          </cell>
          <cell r="Q2671">
            <v>0</v>
          </cell>
          <cell r="R2671">
            <v>0</v>
          </cell>
        </row>
        <row r="2672">
          <cell r="A2672">
            <v>37605</v>
          </cell>
          <cell r="B2672" t="str">
            <v>Fuenta Especifica 0100 FONDO GENERAL</v>
          </cell>
          <cell r="C2672" t="str">
            <v>Capitulo 0206 MINISTERIO DE EDUCACIÓN</v>
          </cell>
          <cell r="D2672" t="str">
            <v>Libramiento 0206-01-01-0010-9421</v>
          </cell>
          <cell r="E2672" t="str">
            <v>PAGO POR SUM. DE ALIM. ESC. PAE REAL, CORRESP. AL MES DE ENERO 2018, SEGÚN FACT. 00073 Y NC 00052, CONTRATO NO. 334/17 Y OC 6291. MENOS ANTICIPO.</v>
          </cell>
          <cell r="F2672" t="str">
            <v>13-APR-18</v>
          </cell>
          <cell r="G2672">
            <v>434929.84</v>
          </cell>
          <cell r="H2672" t="str">
            <v>26-APR-18</v>
          </cell>
          <cell r="I2672">
            <v>37605</v>
          </cell>
          <cell r="J2672">
            <v>1</v>
          </cell>
          <cell r="K2672" t="str">
            <v>TR</v>
          </cell>
          <cell r="L2672" t="str">
            <v>Conciliado</v>
          </cell>
          <cell r="M2672">
            <v>1</v>
          </cell>
          <cell r="N2672">
            <v>3380143</v>
          </cell>
          <cell r="O2672">
            <v>3380143</v>
          </cell>
          <cell r="P2672">
            <v>414290</v>
          </cell>
          <cell r="Q2672">
            <v>0</v>
          </cell>
          <cell r="R2672">
            <v>0</v>
          </cell>
        </row>
        <row r="2673">
          <cell r="A2673">
            <v>37606</v>
          </cell>
          <cell r="B2673" t="str">
            <v>Fuenta Especifica 0100 FONDO GENERAL</v>
          </cell>
          <cell r="C2673" t="str">
            <v>Capitulo 0206 MINISTERIO DE EDUCACIÓN</v>
          </cell>
          <cell r="D2673" t="str">
            <v>Libramiento 0206-01-01-0010-9422</v>
          </cell>
          <cell r="E2673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3" t="str">
            <v>13-APR-18</v>
          </cell>
          <cell r="G2673">
            <v>207160.8</v>
          </cell>
          <cell r="H2673" t="str">
            <v>26-APR-18</v>
          </cell>
          <cell r="I2673">
            <v>37606</v>
          </cell>
          <cell r="J2673">
            <v>1</v>
          </cell>
          <cell r="K2673" t="str">
            <v>TR</v>
          </cell>
          <cell r="L2673" t="str">
            <v>Conciliado</v>
          </cell>
          <cell r="M2673">
            <v>1</v>
          </cell>
          <cell r="N2673">
            <v>3615193</v>
          </cell>
          <cell r="O2673">
            <v>3615193</v>
          </cell>
          <cell r="P2673">
            <v>198382.8</v>
          </cell>
          <cell r="Q2673">
            <v>0</v>
          </cell>
          <cell r="R2673">
            <v>0</v>
          </cell>
        </row>
        <row r="2674">
          <cell r="A2674">
            <v>37606</v>
          </cell>
          <cell r="B2674" t="str">
            <v>Fuenta Especifica 0100 FONDO GENERAL</v>
          </cell>
          <cell r="C2674" t="str">
            <v>Capitulo 0206 MINISTERIO DE EDUCACIÓN</v>
          </cell>
          <cell r="D2674" t="str">
            <v>Libramiento 0206-01-01-0010-9422</v>
          </cell>
          <cell r="E2674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4" t="str">
            <v>13-APR-18</v>
          </cell>
          <cell r="G2674">
            <v>207160.8</v>
          </cell>
          <cell r="H2674" t="str">
            <v>26-APR-18</v>
          </cell>
          <cell r="I2674">
            <v>37606</v>
          </cell>
          <cell r="J2674">
            <v>1</v>
          </cell>
          <cell r="K2674" t="str">
            <v>IN</v>
          </cell>
          <cell r="L2674" t="str">
            <v>ENTREGADO</v>
          </cell>
          <cell r="M2674">
            <v>1</v>
          </cell>
          <cell r="N2674">
            <v>47247</v>
          </cell>
          <cell r="O2674">
            <v>47247</v>
          </cell>
          <cell r="P2674">
            <v>8778</v>
          </cell>
          <cell r="Q2674">
            <v>0</v>
          </cell>
          <cell r="R2674">
            <v>0</v>
          </cell>
        </row>
        <row r="2675">
          <cell r="A2675">
            <v>37754</v>
          </cell>
          <cell r="B2675" t="str">
            <v>Fuenta Especifica 0100 FONDO GENERAL</v>
          </cell>
          <cell r="C2675" t="str">
            <v>Capitulo 0206 MINISTERIO DE EDUCACIÓN</v>
          </cell>
          <cell r="D2675" t="str">
            <v>Libramiento 0206-01-01-0010-9424</v>
          </cell>
          <cell r="E2675" t="str">
            <v>PAGO POR SUM. ALIM. ESC. JEE CORRESP. A DICIEMBRE/2017 Y ENERO/2018, SEGUN FACTS. NCF: 00004 Y 00005, CARTA COMPROMISO 14246, OC. 6881.</v>
          </cell>
          <cell r="F2675" t="str">
            <v>13-APR-18</v>
          </cell>
          <cell r="G2675">
            <v>393931.2</v>
          </cell>
          <cell r="H2675" t="str">
            <v>26-APR-18</v>
          </cell>
          <cell r="I2675">
            <v>37754</v>
          </cell>
          <cell r="J2675">
            <v>3</v>
          </cell>
          <cell r="K2675" t="str">
            <v>TR</v>
          </cell>
          <cell r="L2675" t="str">
            <v>Conciliado</v>
          </cell>
          <cell r="M2675">
            <v>1</v>
          </cell>
          <cell r="N2675">
            <v>3615182</v>
          </cell>
          <cell r="O2675">
            <v>3615182</v>
          </cell>
          <cell r="P2675">
            <v>377239.2</v>
          </cell>
          <cell r="Q2675">
            <v>0</v>
          </cell>
          <cell r="R2675">
            <v>0</v>
          </cell>
        </row>
        <row r="2676">
          <cell r="A2676">
            <v>37754</v>
          </cell>
          <cell r="B2676" t="str">
            <v>Fuenta Especifica 0100 FONDO GENERAL</v>
          </cell>
          <cell r="C2676" t="str">
            <v>Capitulo 0206 MINISTERIO DE EDUCACIÓN</v>
          </cell>
          <cell r="D2676" t="str">
            <v>Libramiento 0206-01-01-0010-9424</v>
          </cell>
          <cell r="E2676" t="str">
            <v>PAGO POR SUM. ALIM. ESC. JEE CORRESP. A DICIEMBRE/2017 Y ENERO/2018, SEGUN FACTS. NCF: 00004 Y 00005, CARTA COMPROMISO 14246, OC. 6881.</v>
          </cell>
          <cell r="F2676" t="str">
            <v>13-APR-18</v>
          </cell>
          <cell r="G2676">
            <v>393931.2</v>
          </cell>
          <cell r="H2676" t="str">
            <v>26-APR-18</v>
          </cell>
          <cell r="I2676">
            <v>37754</v>
          </cell>
          <cell r="J2676">
            <v>3</v>
          </cell>
          <cell r="K2676" t="str">
            <v>IN</v>
          </cell>
          <cell r="L2676" t="str">
            <v>ENTREGADO</v>
          </cell>
          <cell r="M2676">
            <v>1</v>
          </cell>
          <cell r="N2676">
            <v>47412</v>
          </cell>
          <cell r="O2676">
            <v>47412</v>
          </cell>
          <cell r="P2676">
            <v>16692</v>
          </cell>
          <cell r="Q2676">
            <v>0</v>
          </cell>
          <cell r="R2676">
            <v>0</v>
          </cell>
        </row>
        <row r="2677">
          <cell r="A2677">
            <v>37571</v>
          </cell>
          <cell r="B2677" t="str">
            <v>Fuenta Especifica 0100 FONDO GENERAL</v>
          </cell>
          <cell r="C2677" t="str">
            <v>Capitulo 0206 MINISTERIO DE EDUCACIÓN</v>
          </cell>
          <cell r="D2677" t="str">
            <v>Libramiento 0206-01-01-0010-9429</v>
          </cell>
          <cell r="E2677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7" t="str">
            <v>13-APR-18</v>
          </cell>
          <cell r="G2677">
            <v>864642.09</v>
          </cell>
          <cell r="H2677" t="str">
            <v>26-APR-18</v>
          </cell>
          <cell r="I2677">
            <v>37571</v>
          </cell>
          <cell r="J2677">
            <v>3</v>
          </cell>
          <cell r="K2677" t="str">
            <v>IN</v>
          </cell>
          <cell r="L2677" t="str">
            <v>ENTREGADO</v>
          </cell>
          <cell r="M2677">
            <v>1</v>
          </cell>
          <cell r="N2677">
            <v>47229</v>
          </cell>
          <cell r="O2677">
            <v>47229</v>
          </cell>
          <cell r="P2677">
            <v>7893.56</v>
          </cell>
          <cell r="Q2677">
            <v>0</v>
          </cell>
          <cell r="R2677">
            <v>0</v>
          </cell>
        </row>
        <row r="2678">
          <cell r="A2678">
            <v>37571</v>
          </cell>
          <cell r="B2678" t="str">
            <v>Fuenta Especifica 0100 FONDO GENERAL</v>
          </cell>
          <cell r="C2678" t="str">
            <v>Capitulo 0206 MINISTERIO DE EDUCACIÓN</v>
          </cell>
          <cell r="D2678" t="str">
            <v>Libramiento 0206-01-01-0010-9429</v>
          </cell>
          <cell r="E2678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8" t="str">
            <v>13-APR-18</v>
          </cell>
          <cell r="G2678">
            <v>864642.09</v>
          </cell>
          <cell r="H2678" t="str">
            <v>26-APR-18</v>
          </cell>
          <cell r="I2678">
            <v>37571</v>
          </cell>
          <cell r="J2678">
            <v>3</v>
          </cell>
          <cell r="K2678" t="str">
            <v>TR</v>
          </cell>
          <cell r="L2678" t="str">
            <v>Conciliado</v>
          </cell>
          <cell r="M2678">
            <v>1</v>
          </cell>
          <cell r="N2678">
            <v>3615188</v>
          </cell>
          <cell r="O2678">
            <v>3615188</v>
          </cell>
          <cell r="P2678">
            <v>856748.53</v>
          </cell>
          <cell r="Q2678">
            <v>0</v>
          </cell>
          <cell r="R2678">
            <v>0</v>
          </cell>
        </row>
        <row r="2679">
          <cell r="A2679">
            <v>37982</v>
          </cell>
          <cell r="B2679" t="str">
            <v>Fuenta Especifica 0100 FONDO GENERAL</v>
          </cell>
          <cell r="C2679" t="str">
            <v>Capitulo 0206 MINISTERIO DE EDUCACIÓN</v>
          </cell>
          <cell r="D2679" t="str">
            <v>Libramiento 0206-01-01-0010-9433</v>
          </cell>
          <cell r="E2679" t="str">
            <v>PAGO SUM. ALIM. ESC. JEE. CORRESP. AL MES ENERO 2018, S/FACT. NCF: 00229, CARTAS COMPROMISO NOS. 03692 Y 09965, OC. 6160.</v>
          </cell>
          <cell r="F2679" t="str">
            <v>13-APR-18</v>
          </cell>
          <cell r="G2679">
            <v>359664</v>
          </cell>
          <cell r="H2679" t="str">
            <v>26-APR-18</v>
          </cell>
          <cell r="I2679">
            <v>37982</v>
          </cell>
          <cell r="J2679">
            <v>4</v>
          </cell>
          <cell r="K2679" t="str">
            <v>TR</v>
          </cell>
          <cell r="L2679" t="str">
            <v>Conciliado</v>
          </cell>
          <cell r="M2679">
            <v>1</v>
          </cell>
          <cell r="N2679">
            <v>3628691</v>
          </cell>
          <cell r="O2679">
            <v>3628691</v>
          </cell>
          <cell r="P2679">
            <v>289560</v>
          </cell>
          <cell r="Q2679">
            <v>0</v>
          </cell>
          <cell r="R2679">
            <v>0</v>
          </cell>
        </row>
        <row r="2680">
          <cell r="A2680">
            <v>37982</v>
          </cell>
          <cell r="B2680" t="str">
            <v>Fuenta Especifica 0100 FONDO GENERAL</v>
          </cell>
          <cell r="C2680" t="str">
            <v>Capitulo 0206 MINISTERIO DE EDUCACIÓN</v>
          </cell>
          <cell r="D2680" t="str">
            <v>Libramiento 0206-01-01-0010-9433</v>
          </cell>
          <cell r="E2680" t="str">
            <v>PAGO SUM. ALIM. ESC. JEE. CORRESP. AL MES ENERO 2018, S/FACT. NCF: 00229, CARTAS COMPROMISO NOS. 03692 Y 09965, OC. 6160.</v>
          </cell>
          <cell r="F2680" t="str">
            <v>13-APR-18</v>
          </cell>
          <cell r="G2680">
            <v>359664</v>
          </cell>
          <cell r="H2680" t="str">
            <v>26-APR-18</v>
          </cell>
          <cell r="I2680">
            <v>37982</v>
          </cell>
          <cell r="J2680">
            <v>4</v>
          </cell>
          <cell r="K2680" t="str">
            <v>IN</v>
          </cell>
          <cell r="L2680" t="str">
            <v>ENTREGADO</v>
          </cell>
          <cell r="M2680">
            <v>1</v>
          </cell>
          <cell r="N2680">
            <v>47573</v>
          </cell>
          <cell r="O2680">
            <v>47573</v>
          </cell>
          <cell r="P2680">
            <v>54864</v>
          </cell>
          <cell r="Q2680">
            <v>0</v>
          </cell>
          <cell r="R2680">
            <v>0</v>
          </cell>
        </row>
        <row r="2681">
          <cell r="A2681">
            <v>37982</v>
          </cell>
          <cell r="B2681" t="str">
            <v>Fuenta Especifica 0100 FONDO GENERAL</v>
          </cell>
          <cell r="C2681" t="str">
            <v>Capitulo 0206 MINISTERIO DE EDUCACIÓN</v>
          </cell>
          <cell r="D2681" t="str">
            <v>Libramiento 0206-01-01-0010-9433</v>
          </cell>
          <cell r="E2681" t="str">
            <v>PAGO SUM. ALIM. ESC. JEE. CORRESP. AL MES ENERO 2018, S/FACT. NCF: 00229, CARTAS COMPROMISO NOS. 03692 Y 09965, OC. 6160.</v>
          </cell>
          <cell r="F2681" t="str">
            <v>13-APR-18</v>
          </cell>
          <cell r="G2681">
            <v>359664</v>
          </cell>
          <cell r="H2681" t="str">
            <v>26-APR-18</v>
          </cell>
          <cell r="I2681">
            <v>37982</v>
          </cell>
          <cell r="J2681">
            <v>4</v>
          </cell>
          <cell r="K2681" t="str">
            <v>IN</v>
          </cell>
          <cell r="L2681" t="str">
            <v>ENTREGADO</v>
          </cell>
          <cell r="M2681">
            <v>1</v>
          </cell>
          <cell r="N2681">
            <v>47659</v>
          </cell>
          <cell r="O2681">
            <v>47659</v>
          </cell>
          <cell r="P2681">
            <v>15240</v>
          </cell>
          <cell r="Q2681">
            <v>0</v>
          </cell>
          <cell r="R2681">
            <v>0</v>
          </cell>
        </row>
        <row r="2682">
          <cell r="A2682">
            <v>37353</v>
          </cell>
          <cell r="B2682" t="str">
            <v>Fuenta Especifica 0100 FONDO GENERAL</v>
          </cell>
          <cell r="C2682" t="str">
            <v>Capitulo 0206 MINISTERIO DE EDUCACIÓN</v>
          </cell>
          <cell r="D2682" t="str">
            <v>Libramiento 0206-01-01-0010-9437</v>
          </cell>
          <cell r="E2682" t="str">
            <v>PAGO SUM. ALIM. ESC. JEE. CORRESP. AL MES DICIEMBRE 2017, S/FACT. NCF: 00003 CARTAS COMPROMISO NOS. 04312 Y 15490, OC. 7250.</v>
          </cell>
          <cell r="F2682" t="str">
            <v>13-APR-18</v>
          </cell>
          <cell r="G2682">
            <v>159064</v>
          </cell>
          <cell r="H2682" t="str">
            <v>25-APR-18</v>
          </cell>
          <cell r="I2682">
            <v>37353</v>
          </cell>
          <cell r="J2682">
            <v>7</v>
          </cell>
          <cell r="K2682" t="str">
            <v>IN</v>
          </cell>
          <cell r="L2682" t="str">
            <v>ENTREGADO</v>
          </cell>
          <cell r="M2682">
            <v>1</v>
          </cell>
          <cell r="N2682">
            <v>47026</v>
          </cell>
          <cell r="O2682">
            <v>47026</v>
          </cell>
          <cell r="P2682">
            <v>24264</v>
          </cell>
          <cell r="Q2682">
            <v>0</v>
          </cell>
          <cell r="R2682">
            <v>0</v>
          </cell>
        </row>
        <row r="2683">
          <cell r="A2683">
            <v>37353</v>
          </cell>
          <cell r="B2683" t="str">
            <v>Fuenta Especifica 0100 FONDO GENERAL</v>
          </cell>
          <cell r="C2683" t="str">
            <v>Capitulo 0206 MINISTERIO DE EDUCACIÓN</v>
          </cell>
          <cell r="D2683" t="str">
            <v>Libramiento 0206-01-01-0010-9437</v>
          </cell>
          <cell r="E2683" t="str">
            <v>PAGO SUM. ALIM. ESC. JEE. CORRESP. AL MES DICIEMBRE 2017, S/FACT. NCF: 00003 CARTAS COMPROMISO NOS. 04312 Y 15490, OC. 7250.</v>
          </cell>
          <cell r="F2683" t="str">
            <v>13-APR-18</v>
          </cell>
          <cell r="G2683">
            <v>159064</v>
          </cell>
          <cell r="H2683" t="str">
            <v>25-APR-18</v>
          </cell>
          <cell r="I2683">
            <v>37353</v>
          </cell>
          <cell r="J2683">
            <v>7</v>
          </cell>
          <cell r="K2683" t="str">
            <v>IN</v>
          </cell>
          <cell r="L2683" t="str">
            <v>ENTREGADO</v>
          </cell>
          <cell r="M2683">
            <v>1</v>
          </cell>
          <cell r="N2683">
            <v>46980</v>
          </cell>
          <cell r="O2683">
            <v>46980</v>
          </cell>
          <cell r="P2683">
            <v>6740</v>
          </cell>
          <cell r="Q2683">
            <v>0</v>
          </cell>
          <cell r="R2683">
            <v>0</v>
          </cell>
        </row>
        <row r="2684">
          <cell r="A2684">
            <v>37353</v>
          </cell>
          <cell r="B2684" t="str">
            <v>Fuenta Especifica 0100 FONDO GENERAL</v>
          </cell>
          <cell r="C2684" t="str">
            <v>Capitulo 0206 MINISTERIO DE EDUCACIÓN</v>
          </cell>
          <cell r="D2684" t="str">
            <v>Libramiento 0206-01-01-0010-9437</v>
          </cell>
          <cell r="E2684" t="str">
            <v>PAGO SUM. ALIM. ESC. JEE. CORRESP. AL MES DICIEMBRE 2017, S/FACT. NCF: 00003 CARTAS COMPROMISO NOS. 04312 Y 15490, OC. 7250.</v>
          </cell>
          <cell r="F2684" t="str">
            <v>13-APR-18</v>
          </cell>
          <cell r="G2684">
            <v>159064</v>
          </cell>
          <cell r="H2684" t="str">
            <v>25-APR-18</v>
          </cell>
          <cell r="I2684">
            <v>37353</v>
          </cell>
          <cell r="J2684">
            <v>7</v>
          </cell>
          <cell r="K2684" t="str">
            <v>TR</v>
          </cell>
          <cell r="L2684" t="str">
            <v>Conciliado</v>
          </cell>
          <cell r="M2684">
            <v>1</v>
          </cell>
          <cell r="N2684">
            <v>3377759</v>
          </cell>
          <cell r="O2684">
            <v>3377759</v>
          </cell>
          <cell r="P2684">
            <v>128060</v>
          </cell>
          <cell r="Q2684">
            <v>0</v>
          </cell>
          <cell r="R2684">
            <v>0</v>
          </cell>
        </row>
        <row r="2685">
          <cell r="A2685">
            <v>38458</v>
          </cell>
          <cell r="B2685" t="str">
            <v>Fuenta Especifica 0100 FONDO GENERAL</v>
          </cell>
          <cell r="C2685" t="str">
            <v>Capitulo 0206 MINISTERIO DE EDUCACIÓN</v>
          </cell>
          <cell r="D2685" t="str">
            <v>Libramiento 0206-01-01-0010-9443</v>
          </cell>
          <cell r="E2685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5" t="str">
            <v>13-APR-18</v>
          </cell>
          <cell r="G2685">
            <v>874380</v>
          </cell>
          <cell r="H2685" t="str">
            <v>27-APR-18</v>
          </cell>
          <cell r="I2685">
            <v>38458</v>
          </cell>
          <cell r="J2685">
            <v>1</v>
          </cell>
          <cell r="K2685" t="str">
            <v>IN</v>
          </cell>
          <cell r="L2685" t="str">
            <v>ENTREGADO</v>
          </cell>
          <cell r="M2685">
            <v>1</v>
          </cell>
          <cell r="N2685">
            <v>48329</v>
          </cell>
          <cell r="O2685">
            <v>48329</v>
          </cell>
          <cell r="P2685">
            <v>37050</v>
          </cell>
          <cell r="Q2685">
            <v>0</v>
          </cell>
          <cell r="R2685">
            <v>0</v>
          </cell>
        </row>
        <row r="2686">
          <cell r="A2686">
            <v>38458</v>
          </cell>
          <cell r="B2686" t="str">
            <v>Fuenta Especifica 0100 FONDO GENERAL</v>
          </cell>
          <cell r="C2686" t="str">
            <v>Capitulo 0206 MINISTERIO DE EDUCACIÓN</v>
          </cell>
          <cell r="D2686" t="str">
            <v>Libramiento 0206-01-01-0010-9443</v>
          </cell>
          <cell r="E2686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6" t="str">
            <v>13-APR-18</v>
          </cell>
          <cell r="G2686">
            <v>874380</v>
          </cell>
          <cell r="H2686" t="str">
            <v>27-APR-18</v>
          </cell>
          <cell r="I2686">
            <v>38458</v>
          </cell>
          <cell r="J2686">
            <v>1</v>
          </cell>
          <cell r="K2686" t="str">
            <v>IN</v>
          </cell>
          <cell r="L2686" t="str">
            <v>ENTREGADO</v>
          </cell>
          <cell r="M2686">
            <v>1</v>
          </cell>
          <cell r="N2686">
            <v>48477</v>
          </cell>
          <cell r="O2686">
            <v>48477</v>
          </cell>
          <cell r="P2686">
            <v>133380</v>
          </cell>
          <cell r="Q2686">
            <v>0</v>
          </cell>
          <cell r="R2686">
            <v>0</v>
          </cell>
        </row>
        <row r="2687">
          <cell r="A2687">
            <v>38458</v>
          </cell>
          <cell r="B2687" t="str">
            <v>Fuenta Especifica 0100 FONDO GENERAL</v>
          </cell>
          <cell r="C2687" t="str">
            <v>Capitulo 0206 MINISTERIO DE EDUCACIÓN</v>
          </cell>
          <cell r="D2687" t="str">
            <v>Libramiento 0206-01-01-0010-9443</v>
          </cell>
          <cell r="E2687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7" t="str">
            <v>13-APR-18</v>
          </cell>
          <cell r="G2687">
            <v>874380</v>
          </cell>
          <cell r="H2687" t="str">
            <v>27-APR-18</v>
          </cell>
          <cell r="I2687">
            <v>38458</v>
          </cell>
          <cell r="J2687">
            <v>1</v>
          </cell>
          <cell r="K2687" t="str">
            <v>TR</v>
          </cell>
          <cell r="L2687" t="str">
            <v>Conciliado</v>
          </cell>
          <cell r="M2687">
            <v>1</v>
          </cell>
          <cell r="N2687">
            <v>3668976</v>
          </cell>
          <cell r="O2687">
            <v>3668976</v>
          </cell>
          <cell r="P2687">
            <v>703950</v>
          </cell>
          <cell r="Q2687">
            <v>0</v>
          </cell>
          <cell r="R2687">
            <v>0</v>
          </cell>
        </row>
        <row r="2688">
          <cell r="A2688">
            <v>37758</v>
          </cell>
          <cell r="B2688" t="str">
            <v>Fuenta Especifica 0100 FONDO GENERAL</v>
          </cell>
          <cell r="C2688" t="str">
            <v>Capitulo 0206 MINISTERIO DE EDUCACIÓN</v>
          </cell>
          <cell r="D2688" t="str">
            <v>Libramiento 0206-01-01-0010-9444</v>
          </cell>
          <cell r="E2688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8" t="str">
            <v>13-APR-18</v>
          </cell>
          <cell r="G2688">
            <v>1370310.4</v>
          </cell>
          <cell r="H2688" t="str">
            <v>26-APR-18</v>
          </cell>
          <cell r="I2688">
            <v>37758</v>
          </cell>
          <cell r="J2688">
            <v>3</v>
          </cell>
          <cell r="K2688" t="str">
            <v>IN</v>
          </cell>
          <cell r="L2688" t="str">
            <v>ENTREGADO</v>
          </cell>
          <cell r="M2688">
            <v>1</v>
          </cell>
          <cell r="N2688">
            <v>47415</v>
          </cell>
          <cell r="O2688">
            <v>47415</v>
          </cell>
          <cell r="P2688">
            <v>58064</v>
          </cell>
          <cell r="Q2688">
            <v>0</v>
          </cell>
          <cell r="R2688">
            <v>0</v>
          </cell>
        </row>
        <row r="2689">
          <cell r="A2689">
            <v>37758</v>
          </cell>
          <cell r="B2689" t="str">
            <v>Fuenta Especifica 0100 FONDO GENERAL</v>
          </cell>
          <cell r="C2689" t="str">
            <v>Capitulo 0206 MINISTERIO DE EDUCACIÓN</v>
          </cell>
          <cell r="D2689" t="str">
            <v>Libramiento 0206-01-01-0010-9444</v>
          </cell>
          <cell r="E2689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9" t="str">
            <v>13-APR-18</v>
          </cell>
          <cell r="G2689">
            <v>1370310.4</v>
          </cell>
          <cell r="H2689" t="str">
            <v>26-APR-18</v>
          </cell>
          <cell r="I2689">
            <v>37758</v>
          </cell>
          <cell r="J2689">
            <v>3</v>
          </cell>
          <cell r="K2689" t="str">
            <v>TR</v>
          </cell>
          <cell r="L2689" t="str">
            <v>Conciliado</v>
          </cell>
          <cell r="M2689">
            <v>1</v>
          </cell>
          <cell r="N2689">
            <v>3615397</v>
          </cell>
          <cell r="O2689">
            <v>3615397</v>
          </cell>
          <cell r="P2689">
            <v>1312246.3999999999</v>
          </cell>
          <cell r="Q2689">
            <v>0</v>
          </cell>
          <cell r="R2689">
            <v>0</v>
          </cell>
        </row>
        <row r="2690">
          <cell r="A2690">
            <v>37607</v>
          </cell>
          <cell r="B2690" t="str">
            <v>Fuenta Especifica 0100 FONDO GENERAL</v>
          </cell>
          <cell r="C2690" t="str">
            <v>Capitulo 0206 MINISTERIO DE EDUCACIÓN</v>
          </cell>
          <cell r="D2690" t="str">
            <v>Libramiento 0206-01-01-0010-9445</v>
          </cell>
          <cell r="E2690" t="str">
            <v>PAGO SUM. ALIM. ESC. JEE. CORRESP. AL MES ENERO 2018 S/FACT. NCF: 00322 CARTAS COMPROMISO NOS. 03439, 03484, 03451, 03456, 03441, 03443, 03435, 03438, 10508, 03440, 03442, 03444 Y 14206, OC. 5659.</v>
          </cell>
          <cell r="F2690" t="str">
            <v>13-APR-18</v>
          </cell>
          <cell r="G2690">
            <v>1321128</v>
          </cell>
          <cell r="H2690" t="str">
            <v>26-APR-18</v>
          </cell>
          <cell r="I2690">
            <v>37607</v>
          </cell>
          <cell r="J2690">
            <v>1</v>
          </cell>
          <cell r="K2690" t="str">
            <v>IN</v>
          </cell>
          <cell r="L2690" t="str">
            <v>ENTREGADO</v>
          </cell>
          <cell r="M2690">
            <v>1</v>
          </cell>
          <cell r="N2690">
            <v>47246</v>
          </cell>
          <cell r="O2690">
            <v>47246</v>
          </cell>
          <cell r="P2690">
            <v>55980</v>
          </cell>
          <cell r="Q2690">
            <v>0</v>
          </cell>
          <cell r="R2690">
            <v>0</v>
          </cell>
        </row>
        <row r="2691">
          <cell r="A2691">
            <v>37607</v>
          </cell>
          <cell r="B2691" t="str">
            <v>Fuenta Especifica 0100 FONDO GENERAL</v>
          </cell>
          <cell r="C2691" t="str">
            <v>Capitulo 0206 MINISTERIO DE EDUCACIÓN</v>
          </cell>
          <cell r="D2691" t="str">
            <v>Libramiento 0206-01-01-0010-9445</v>
          </cell>
          <cell r="E2691" t="str">
            <v>PAGO SUM. ALIM. ESC. JEE. CORRESP. AL MES ENERO 2018 S/FACT. NCF: 00322 CARTAS COMPROMISO NOS. 03439, 03484, 03451, 03456, 03441, 03443, 03435, 03438, 10508, 03440, 03442, 03444 Y 14206, OC. 5659.</v>
          </cell>
          <cell r="F2691" t="str">
            <v>13-APR-18</v>
          </cell>
          <cell r="G2691">
            <v>1321128</v>
          </cell>
          <cell r="H2691" t="str">
            <v>26-APR-18</v>
          </cell>
          <cell r="I2691">
            <v>37607</v>
          </cell>
          <cell r="J2691">
            <v>1</v>
          </cell>
          <cell r="K2691" t="str">
            <v>TR</v>
          </cell>
          <cell r="L2691" t="str">
            <v>Conciliado</v>
          </cell>
          <cell r="M2691">
            <v>1</v>
          </cell>
          <cell r="N2691">
            <v>3380144</v>
          </cell>
          <cell r="O2691">
            <v>3380144</v>
          </cell>
          <cell r="P2691">
            <v>1265148</v>
          </cell>
          <cell r="Q2691">
            <v>0</v>
          </cell>
          <cell r="R2691">
            <v>0</v>
          </cell>
        </row>
        <row r="2692">
          <cell r="A2692">
            <v>38257</v>
          </cell>
          <cell r="B2692" t="str">
            <v>Fuenta Especifica 0100 FONDO GENERAL</v>
          </cell>
          <cell r="C2692" t="str">
            <v>Capitulo 0206 MINISTERIO DE EDUCACIÓN</v>
          </cell>
          <cell r="D2692" t="str">
            <v>Libramiento 0206-01-01-0010-9447</v>
          </cell>
          <cell r="E2692" t="str">
            <v>PRIMER PAGO CORRESP. AL 20% DE ANTICIPO DEL CONTRATO NO. 07/2018, POR LA ADQUISCION DE POLOSHIRTS ESCOLARES, S/FACT. NCF: 00022, OC. 7390.</v>
          </cell>
          <cell r="F2692" t="str">
            <v>13-APR-18</v>
          </cell>
          <cell r="G2692">
            <v>847433.52</v>
          </cell>
          <cell r="H2692" t="str">
            <v>27-APR-18</v>
          </cell>
          <cell r="I2692">
            <v>38257</v>
          </cell>
          <cell r="J2692">
            <v>3</v>
          </cell>
          <cell r="K2692" t="str">
            <v>TR</v>
          </cell>
          <cell r="L2692" t="str">
            <v>Conciliado</v>
          </cell>
          <cell r="M2692">
            <v>1</v>
          </cell>
          <cell r="N2692">
            <v>3632501</v>
          </cell>
          <cell r="O2692">
            <v>3632501</v>
          </cell>
          <cell r="P2692">
            <v>847433.52</v>
          </cell>
          <cell r="Q2692">
            <v>0</v>
          </cell>
          <cell r="R2692">
            <v>0</v>
          </cell>
        </row>
        <row r="2693">
          <cell r="A2693">
            <v>38258</v>
          </cell>
          <cell r="B2693" t="str">
            <v>Fuenta Especifica 0100 FONDO GENERAL</v>
          </cell>
          <cell r="C2693" t="str">
            <v>Capitulo 0206 MINISTERIO DE EDUCACIÓN</v>
          </cell>
          <cell r="D2693" t="str">
            <v>Libramiento 0206-01-01-0010-9448</v>
          </cell>
          <cell r="E2693" t="str">
            <v>PAGO SUM. ALIM. ESC. UM. MES ENERO 2018, S/FACT. NCF: 00163 Y NC. 00202 CONT. NO. 249/2017 OC. 6354, MENOS ANTICIPO.</v>
          </cell>
          <cell r="F2693" t="str">
            <v>13-APR-18</v>
          </cell>
          <cell r="G2693">
            <v>709785.01</v>
          </cell>
          <cell r="H2693" t="str">
            <v>27-APR-18</v>
          </cell>
          <cell r="I2693">
            <v>38258</v>
          </cell>
          <cell r="J2693">
            <v>3</v>
          </cell>
          <cell r="K2693" t="str">
            <v>IN</v>
          </cell>
          <cell r="L2693" t="str">
            <v>ENTREGADO</v>
          </cell>
          <cell r="M2693">
            <v>1</v>
          </cell>
          <cell r="N2693">
            <v>48391</v>
          </cell>
          <cell r="O2693">
            <v>48391</v>
          </cell>
          <cell r="P2693">
            <v>6485.43</v>
          </cell>
          <cell r="Q2693">
            <v>0</v>
          </cell>
          <cell r="R2693">
            <v>0</v>
          </cell>
        </row>
        <row r="2694">
          <cell r="A2694">
            <v>38258</v>
          </cell>
          <cell r="B2694" t="str">
            <v>Fuenta Especifica 0100 FONDO GENERAL</v>
          </cell>
          <cell r="C2694" t="str">
            <v>Capitulo 0206 MINISTERIO DE EDUCACIÓN</v>
          </cell>
          <cell r="D2694" t="str">
            <v>Libramiento 0206-01-01-0010-9448</v>
          </cell>
          <cell r="E2694" t="str">
            <v>PAGO SUM. ALIM. ESC. UM. MES ENERO 2018, S/FACT. NCF: 00163 Y NC. 00202 CONT. NO. 249/2017 OC. 6354, MENOS ANTICIPO.</v>
          </cell>
          <cell r="F2694" t="str">
            <v>13-APR-18</v>
          </cell>
          <cell r="G2694">
            <v>709785.01</v>
          </cell>
          <cell r="H2694" t="str">
            <v>27-APR-18</v>
          </cell>
          <cell r="I2694">
            <v>38258</v>
          </cell>
          <cell r="J2694">
            <v>3</v>
          </cell>
          <cell r="K2694" t="str">
            <v>TR</v>
          </cell>
          <cell r="L2694" t="str">
            <v>Conciliado</v>
          </cell>
          <cell r="M2694">
            <v>1</v>
          </cell>
          <cell r="N2694">
            <v>3632502</v>
          </cell>
          <cell r="O2694">
            <v>3632502</v>
          </cell>
          <cell r="P2694">
            <v>703299.58</v>
          </cell>
          <cell r="Q2694">
            <v>0</v>
          </cell>
          <cell r="R2694">
            <v>0</v>
          </cell>
        </row>
        <row r="2695">
          <cell r="A2695">
            <v>37984</v>
          </cell>
          <cell r="B2695" t="str">
            <v>Fuenta Especifica 0100 FONDO GENERAL</v>
          </cell>
          <cell r="C2695" t="str">
            <v>Capitulo 0206 MINISTERIO DE EDUCACIÓN</v>
          </cell>
          <cell r="D2695" t="str">
            <v>Libramiento 0206-01-01-0010-9449</v>
          </cell>
          <cell r="E2695" t="str">
            <v>PAGO SUM. ALIM. ESC. JEE. CORRESP. AL MES ENERO 2018, S/FACT. NCF: 00004, CARTAS COMPROMISO NOS. 07121 Y 01735, OC. 7220 Y 6601.</v>
          </cell>
          <cell r="F2695" t="str">
            <v>13-APR-18</v>
          </cell>
          <cell r="G2695">
            <v>398651.2</v>
          </cell>
          <cell r="H2695" t="str">
            <v>26-APR-18</v>
          </cell>
          <cell r="I2695">
            <v>37984</v>
          </cell>
          <cell r="J2695">
            <v>4</v>
          </cell>
          <cell r="K2695" t="str">
            <v>IN</v>
          </cell>
          <cell r="L2695" t="str">
            <v>ENTREGADO</v>
          </cell>
          <cell r="M2695">
            <v>1</v>
          </cell>
          <cell r="N2695">
            <v>47572</v>
          </cell>
          <cell r="O2695">
            <v>47572</v>
          </cell>
          <cell r="P2695">
            <v>60811.199999999997</v>
          </cell>
          <cell r="Q2695">
            <v>0</v>
          </cell>
          <cell r="R2695">
            <v>0</v>
          </cell>
        </row>
        <row r="2696">
          <cell r="A2696">
            <v>37984</v>
          </cell>
          <cell r="B2696" t="str">
            <v>Fuenta Especifica 0100 FONDO GENERAL</v>
          </cell>
          <cell r="C2696" t="str">
            <v>Capitulo 0206 MINISTERIO DE EDUCACIÓN</v>
          </cell>
          <cell r="D2696" t="str">
            <v>Libramiento 0206-01-01-0010-9449</v>
          </cell>
          <cell r="E2696" t="str">
            <v>PAGO SUM. ALIM. ESC. JEE. CORRESP. AL MES ENERO 2018, S/FACT. NCF: 00004, CARTAS COMPROMISO NOS. 07121 Y 01735, OC. 7220 Y 6601.</v>
          </cell>
          <cell r="F2696" t="str">
            <v>13-APR-18</v>
          </cell>
          <cell r="G2696">
            <v>398651.2</v>
          </cell>
          <cell r="H2696" t="str">
            <v>26-APR-18</v>
          </cell>
          <cell r="I2696">
            <v>37984</v>
          </cell>
          <cell r="J2696">
            <v>4</v>
          </cell>
          <cell r="K2696" t="str">
            <v>TR</v>
          </cell>
          <cell r="L2696" t="str">
            <v>Conciliado</v>
          </cell>
          <cell r="M2696">
            <v>1</v>
          </cell>
          <cell r="N2696">
            <v>3628692</v>
          </cell>
          <cell r="O2696">
            <v>3628692</v>
          </cell>
          <cell r="P2696">
            <v>320948</v>
          </cell>
          <cell r="Q2696">
            <v>0</v>
          </cell>
          <cell r="R2696">
            <v>0</v>
          </cell>
        </row>
        <row r="2697">
          <cell r="A2697">
            <v>37984</v>
          </cell>
          <cell r="B2697" t="str">
            <v>Fuenta Especifica 0100 FONDO GENERAL</v>
          </cell>
          <cell r="C2697" t="str">
            <v>Capitulo 0206 MINISTERIO DE EDUCACIÓN</v>
          </cell>
          <cell r="D2697" t="str">
            <v>Libramiento 0206-01-01-0010-9449</v>
          </cell>
          <cell r="E2697" t="str">
            <v>PAGO SUM. ALIM. ESC. JEE. CORRESP. AL MES ENERO 2018, S/FACT. NCF: 00004, CARTAS COMPROMISO NOS. 07121 Y 01735, OC. 7220 Y 6601.</v>
          </cell>
          <cell r="F2697" t="str">
            <v>13-APR-18</v>
          </cell>
          <cell r="G2697">
            <v>398651.2</v>
          </cell>
          <cell r="H2697" t="str">
            <v>26-APR-18</v>
          </cell>
          <cell r="I2697">
            <v>37984</v>
          </cell>
          <cell r="J2697">
            <v>4</v>
          </cell>
          <cell r="K2697" t="str">
            <v>IN</v>
          </cell>
          <cell r="L2697" t="str">
            <v>ENTREGADO</v>
          </cell>
          <cell r="M2697">
            <v>1</v>
          </cell>
          <cell r="N2697">
            <v>47658</v>
          </cell>
          <cell r="O2697">
            <v>47658</v>
          </cell>
          <cell r="P2697">
            <v>16892</v>
          </cell>
          <cell r="Q2697">
            <v>0</v>
          </cell>
          <cell r="R2697">
            <v>0</v>
          </cell>
        </row>
        <row r="2698">
          <cell r="A2698">
            <v>37985</v>
          </cell>
          <cell r="B2698" t="str">
            <v>Fuenta Especifica 0100 FONDO GENERAL</v>
          </cell>
          <cell r="C2698" t="str">
            <v>Capitulo 0206 MINISTERIO DE EDUCACIÓN</v>
          </cell>
          <cell r="D2698" t="str">
            <v>Libramiento 0206-01-01-0010-9450</v>
          </cell>
          <cell r="E2698" t="str">
            <v>PAGO SUM. ALIM. ESC. JEE CORRESP. AL MES DE NOVIEMBRE 2017, SEGUN FACT. NCF.: 04765, CARTAS COMPROMISO NOS. 03074, 03205, 03206, 03201, 03211, 03213, 03204, OC 6687.</v>
          </cell>
          <cell r="F2698" t="str">
            <v>13-APR-18</v>
          </cell>
          <cell r="G2698">
            <v>866592</v>
          </cell>
          <cell r="H2698" t="str">
            <v>26-APR-18</v>
          </cell>
          <cell r="I2698">
            <v>37985</v>
          </cell>
          <cell r="J2698">
            <v>4</v>
          </cell>
          <cell r="K2698" t="str">
            <v>IN</v>
          </cell>
          <cell r="L2698" t="str">
            <v>ENTREGADO</v>
          </cell>
          <cell r="M2698">
            <v>1</v>
          </cell>
          <cell r="N2698">
            <v>47571</v>
          </cell>
          <cell r="O2698">
            <v>47571</v>
          </cell>
          <cell r="P2698">
            <v>132192</v>
          </cell>
          <cell r="Q2698">
            <v>0</v>
          </cell>
          <cell r="R2698">
            <v>0</v>
          </cell>
        </row>
        <row r="2699">
          <cell r="A2699">
            <v>37985</v>
          </cell>
          <cell r="B2699" t="str">
            <v>Fuenta Especifica 0100 FONDO GENERAL</v>
          </cell>
          <cell r="C2699" t="str">
            <v>Capitulo 0206 MINISTERIO DE EDUCACIÓN</v>
          </cell>
          <cell r="D2699" t="str">
            <v>Libramiento 0206-01-01-0010-9450</v>
          </cell>
          <cell r="E2699" t="str">
            <v>PAGO SUM. ALIM. ESC. JEE CORRESP. AL MES DE NOVIEMBRE 2017, SEGUN FACT. NCF.: 04765, CARTAS COMPROMISO NOS. 03074, 03205, 03206, 03201, 03211, 03213, 03204, OC 6687.</v>
          </cell>
          <cell r="F2699" t="str">
            <v>13-APR-18</v>
          </cell>
          <cell r="G2699">
            <v>866592</v>
          </cell>
          <cell r="H2699" t="str">
            <v>26-APR-18</v>
          </cell>
          <cell r="I2699">
            <v>37985</v>
          </cell>
          <cell r="J2699">
            <v>4</v>
          </cell>
          <cell r="K2699" t="str">
            <v>IN</v>
          </cell>
          <cell r="L2699" t="str">
            <v>ENTREGADO</v>
          </cell>
          <cell r="M2699">
            <v>1</v>
          </cell>
          <cell r="N2699">
            <v>47657</v>
          </cell>
          <cell r="O2699">
            <v>47657</v>
          </cell>
          <cell r="P2699">
            <v>36720</v>
          </cell>
          <cell r="Q2699">
            <v>0</v>
          </cell>
          <cell r="R2699">
            <v>0</v>
          </cell>
        </row>
        <row r="2700">
          <cell r="A2700">
            <v>37985</v>
          </cell>
          <cell r="B2700" t="str">
            <v>Fuenta Especifica 0100 FONDO GENERAL</v>
          </cell>
          <cell r="C2700" t="str">
            <v>Capitulo 0206 MINISTERIO DE EDUCACIÓN</v>
          </cell>
          <cell r="D2700" t="str">
            <v>Libramiento 0206-01-01-0010-9450</v>
          </cell>
          <cell r="E2700" t="str">
            <v>PAGO SUM. ALIM. ESC. JEE CORRESP. AL MES DE NOVIEMBRE 2017, SEGUN FACT. NCF.: 04765, CARTAS COMPROMISO NOS. 03074, 03205, 03206, 03201, 03211, 03213, 03204, OC 6687.</v>
          </cell>
          <cell r="F2700" t="str">
            <v>13-APR-18</v>
          </cell>
          <cell r="G2700">
            <v>866592</v>
          </cell>
          <cell r="H2700" t="str">
            <v>26-APR-18</v>
          </cell>
          <cell r="I2700">
            <v>37985</v>
          </cell>
          <cell r="J2700">
            <v>4</v>
          </cell>
          <cell r="K2700" t="str">
            <v>TR</v>
          </cell>
          <cell r="L2700" t="str">
            <v>Conciliado</v>
          </cell>
          <cell r="M2700">
            <v>1</v>
          </cell>
          <cell r="N2700">
            <v>3628693</v>
          </cell>
          <cell r="O2700">
            <v>3628693</v>
          </cell>
          <cell r="P2700">
            <v>697680</v>
          </cell>
          <cell r="Q2700">
            <v>0</v>
          </cell>
          <cell r="R2700">
            <v>0</v>
          </cell>
        </row>
        <row r="2701">
          <cell r="A2701">
            <v>37354</v>
          </cell>
          <cell r="B2701" t="str">
            <v>Fuenta Especifica 0100 FONDO GENERAL</v>
          </cell>
          <cell r="C2701" t="str">
            <v>Capitulo 0206 MINISTERIO DE EDUCACIÓN</v>
          </cell>
          <cell r="D2701" t="str">
            <v>Libramiento 0206-01-01-0010-9451</v>
          </cell>
          <cell r="E2701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1" t="str">
            <v>13-APR-18</v>
          </cell>
          <cell r="G2701">
            <v>492390.40000000002</v>
          </cell>
          <cell r="H2701" t="str">
            <v>25-APR-18</v>
          </cell>
          <cell r="I2701">
            <v>37354</v>
          </cell>
          <cell r="J2701">
            <v>7</v>
          </cell>
          <cell r="K2701" t="str">
            <v>IN</v>
          </cell>
          <cell r="L2701" t="str">
            <v>ENTREGADO</v>
          </cell>
          <cell r="M2701">
            <v>1</v>
          </cell>
          <cell r="N2701">
            <v>46981</v>
          </cell>
          <cell r="O2701">
            <v>46981</v>
          </cell>
          <cell r="P2701">
            <v>20864</v>
          </cell>
          <cell r="Q2701">
            <v>0</v>
          </cell>
          <cell r="R2701">
            <v>0</v>
          </cell>
        </row>
        <row r="2702">
          <cell r="A2702">
            <v>37354</v>
          </cell>
          <cell r="B2702" t="str">
            <v>Fuenta Especifica 0100 FONDO GENERAL</v>
          </cell>
          <cell r="C2702" t="str">
            <v>Capitulo 0206 MINISTERIO DE EDUCACIÓN</v>
          </cell>
          <cell r="D2702" t="str">
            <v>Libramiento 0206-01-01-0010-9451</v>
          </cell>
          <cell r="E2702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2" t="str">
            <v>13-APR-18</v>
          </cell>
          <cell r="G2702">
            <v>492390.40000000002</v>
          </cell>
          <cell r="H2702" t="str">
            <v>25-APR-18</v>
          </cell>
          <cell r="I2702">
            <v>37354</v>
          </cell>
          <cell r="J2702">
            <v>7</v>
          </cell>
          <cell r="K2702" t="str">
            <v>IN</v>
          </cell>
          <cell r="L2702" t="str">
            <v>ENTREGADO</v>
          </cell>
          <cell r="M2702">
            <v>1</v>
          </cell>
          <cell r="N2702">
            <v>47027</v>
          </cell>
          <cell r="O2702">
            <v>47027</v>
          </cell>
          <cell r="P2702">
            <v>75110.399999999994</v>
          </cell>
          <cell r="Q2702">
            <v>0</v>
          </cell>
          <cell r="R2702">
            <v>0</v>
          </cell>
        </row>
        <row r="2703">
          <cell r="A2703">
            <v>37354</v>
          </cell>
          <cell r="B2703" t="str">
            <v>Fuenta Especifica 0100 FONDO GENERAL</v>
          </cell>
          <cell r="C2703" t="str">
            <v>Capitulo 0206 MINISTERIO DE EDUCACIÓN</v>
          </cell>
          <cell r="D2703" t="str">
            <v>Libramiento 0206-01-01-0010-9451</v>
          </cell>
          <cell r="E2703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3" t="str">
            <v>13-APR-18</v>
          </cell>
          <cell r="G2703">
            <v>492390.40000000002</v>
          </cell>
          <cell r="H2703" t="str">
            <v>25-APR-18</v>
          </cell>
          <cell r="I2703">
            <v>37354</v>
          </cell>
          <cell r="J2703">
            <v>7</v>
          </cell>
          <cell r="K2703" t="str">
            <v>TR</v>
          </cell>
          <cell r="L2703" t="str">
            <v>Conciliado</v>
          </cell>
          <cell r="M2703">
            <v>1</v>
          </cell>
          <cell r="N2703">
            <v>3377812</v>
          </cell>
          <cell r="O2703">
            <v>3377812</v>
          </cell>
          <cell r="P2703">
            <v>396416</v>
          </cell>
          <cell r="Q2703">
            <v>0</v>
          </cell>
          <cell r="R2703">
            <v>0</v>
          </cell>
        </row>
        <row r="2704">
          <cell r="A2704">
            <v>37355</v>
          </cell>
          <cell r="B2704" t="str">
            <v>Fuenta Especifica 0100 FONDO GENERAL</v>
          </cell>
          <cell r="C2704" t="str">
            <v>Capitulo 0206 MINISTERIO DE EDUCACIÓN</v>
          </cell>
          <cell r="D2704" t="str">
            <v>Libramiento 0206-01-01-0010-9452</v>
          </cell>
          <cell r="E2704" t="str">
            <v>PAGO SUM. ALIM. ESC. JEE. CORRESP. AL MES DE ENERO 2018, SEGUN FACT. NCF.: 00116 CARTA COMPROMISO NO. 00155, 00171, 00177, 00158, 04875, 00416, 00174, OC 5942.</v>
          </cell>
          <cell r="F2704" t="str">
            <v>13-APR-18</v>
          </cell>
          <cell r="G2704">
            <v>906712</v>
          </cell>
          <cell r="H2704" t="str">
            <v>25-APR-18</v>
          </cell>
          <cell r="I2704">
            <v>37355</v>
          </cell>
          <cell r="J2704">
            <v>7</v>
          </cell>
          <cell r="K2704" t="str">
            <v>TR</v>
          </cell>
          <cell r="L2704" t="str">
            <v>Conciliado</v>
          </cell>
          <cell r="M2704">
            <v>1</v>
          </cell>
          <cell r="N2704">
            <v>3377760</v>
          </cell>
          <cell r="O2704">
            <v>3377760</v>
          </cell>
          <cell r="P2704">
            <v>868292</v>
          </cell>
          <cell r="Q2704">
            <v>0</v>
          </cell>
          <cell r="R2704">
            <v>0</v>
          </cell>
        </row>
        <row r="2705">
          <cell r="A2705">
            <v>37355</v>
          </cell>
          <cell r="B2705" t="str">
            <v>Fuenta Especifica 0100 FONDO GENERAL</v>
          </cell>
          <cell r="C2705" t="str">
            <v>Capitulo 0206 MINISTERIO DE EDUCACIÓN</v>
          </cell>
          <cell r="D2705" t="str">
            <v>Libramiento 0206-01-01-0010-9452</v>
          </cell>
          <cell r="E2705" t="str">
            <v>PAGO SUM. ALIM. ESC. JEE. CORRESP. AL MES DE ENERO 2018, SEGUN FACT. NCF.: 00116 CARTA COMPROMISO NO. 00155, 00171, 00177, 00158, 04875, 00416, 00174, OC 5942.</v>
          </cell>
          <cell r="F2705" t="str">
            <v>13-APR-18</v>
          </cell>
          <cell r="G2705">
            <v>906712</v>
          </cell>
          <cell r="H2705" t="str">
            <v>25-APR-18</v>
          </cell>
          <cell r="I2705">
            <v>37355</v>
          </cell>
          <cell r="J2705">
            <v>7</v>
          </cell>
          <cell r="K2705" t="str">
            <v>IN</v>
          </cell>
          <cell r="L2705" t="str">
            <v>ENTREGADO</v>
          </cell>
          <cell r="M2705">
            <v>1</v>
          </cell>
          <cell r="N2705">
            <v>46982</v>
          </cell>
          <cell r="O2705">
            <v>46982</v>
          </cell>
          <cell r="P2705">
            <v>38420</v>
          </cell>
          <cell r="Q2705">
            <v>0</v>
          </cell>
          <cell r="R2705">
            <v>0</v>
          </cell>
        </row>
        <row r="2706">
          <cell r="A2706">
            <v>37356</v>
          </cell>
          <cell r="B2706" t="str">
            <v>Fuenta Especifica 0100 FONDO GENERAL</v>
          </cell>
          <cell r="C2706" t="str">
            <v>Capitulo 0206 MINISTERIO DE EDUCACIÓN</v>
          </cell>
          <cell r="D2706" t="str">
            <v>Libramiento 0206-01-01-0010-9454</v>
          </cell>
          <cell r="E2706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6" t="str">
            <v>13-APR-18</v>
          </cell>
          <cell r="G2706">
            <v>540015.19999999995</v>
          </cell>
          <cell r="H2706" t="str">
            <v>25-APR-18</v>
          </cell>
          <cell r="I2706">
            <v>37356</v>
          </cell>
          <cell r="J2706">
            <v>7</v>
          </cell>
          <cell r="K2706" t="str">
            <v>IN</v>
          </cell>
          <cell r="L2706" t="str">
            <v>ENTREGADO</v>
          </cell>
          <cell r="M2706">
            <v>1</v>
          </cell>
          <cell r="N2706">
            <v>46983</v>
          </cell>
          <cell r="O2706">
            <v>46983</v>
          </cell>
          <cell r="P2706">
            <v>22882</v>
          </cell>
          <cell r="Q2706">
            <v>0</v>
          </cell>
          <cell r="R2706">
            <v>0</v>
          </cell>
        </row>
        <row r="2707">
          <cell r="A2707">
            <v>37356</v>
          </cell>
          <cell r="B2707" t="str">
            <v>Fuenta Especifica 0100 FONDO GENERAL</v>
          </cell>
          <cell r="C2707" t="str">
            <v>Capitulo 0206 MINISTERIO DE EDUCACIÓN</v>
          </cell>
          <cell r="D2707" t="str">
            <v>Libramiento 0206-01-01-0010-9454</v>
          </cell>
          <cell r="E2707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7" t="str">
            <v>13-APR-18</v>
          </cell>
          <cell r="G2707">
            <v>540015.19999999995</v>
          </cell>
          <cell r="H2707" t="str">
            <v>25-APR-18</v>
          </cell>
          <cell r="I2707">
            <v>37356</v>
          </cell>
          <cell r="J2707">
            <v>7</v>
          </cell>
          <cell r="K2707" t="str">
            <v>TR</v>
          </cell>
          <cell r="L2707" t="str">
            <v>Conciliado</v>
          </cell>
          <cell r="M2707">
            <v>1</v>
          </cell>
          <cell r="N2707">
            <v>3377813</v>
          </cell>
          <cell r="O2707">
            <v>3377813</v>
          </cell>
          <cell r="P2707">
            <v>517133.2</v>
          </cell>
          <cell r="Q2707">
            <v>0</v>
          </cell>
          <cell r="R2707">
            <v>0</v>
          </cell>
        </row>
        <row r="2708">
          <cell r="A2708">
            <v>37357</v>
          </cell>
          <cell r="B2708" t="str">
            <v>Fuenta Especifica 0100 FONDO GENERAL</v>
          </cell>
          <cell r="C2708" t="str">
            <v>Capitulo 0206 MINISTERIO DE EDUCACIÓN</v>
          </cell>
          <cell r="D2708" t="str">
            <v>Libramiento 0206-01-01-0010-9455</v>
          </cell>
          <cell r="E2708" t="str">
            <v>PAGO POR SUM. ALIM. ESC. JEE. CORRESP. A ENERO/2018, SEGUN FACT. NCF: 00005, CARTA COMPROMISO 03620, OC. 6935.</v>
          </cell>
          <cell r="F2708" t="str">
            <v>13-APR-18</v>
          </cell>
          <cell r="G2708">
            <v>566494.4</v>
          </cell>
          <cell r="H2708" t="str">
            <v>25-APR-18</v>
          </cell>
          <cell r="I2708">
            <v>37357</v>
          </cell>
          <cell r="J2708">
            <v>7</v>
          </cell>
          <cell r="K2708" t="str">
            <v>TR</v>
          </cell>
          <cell r="L2708" t="str">
            <v>Conciliado</v>
          </cell>
          <cell r="M2708">
            <v>1</v>
          </cell>
          <cell r="N2708">
            <v>3377761</v>
          </cell>
          <cell r="O2708">
            <v>3377761</v>
          </cell>
          <cell r="P2708">
            <v>542490.4</v>
          </cell>
          <cell r="Q2708">
            <v>0</v>
          </cell>
          <cell r="R2708">
            <v>0</v>
          </cell>
        </row>
        <row r="2709">
          <cell r="A2709">
            <v>37357</v>
          </cell>
          <cell r="B2709" t="str">
            <v>Fuenta Especifica 0100 FONDO GENERAL</v>
          </cell>
          <cell r="C2709" t="str">
            <v>Capitulo 0206 MINISTERIO DE EDUCACIÓN</v>
          </cell>
          <cell r="D2709" t="str">
            <v>Libramiento 0206-01-01-0010-9455</v>
          </cell>
          <cell r="E2709" t="str">
            <v>PAGO POR SUM. ALIM. ESC. JEE. CORRESP. A ENERO/2018, SEGUN FACT. NCF: 00005, CARTA COMPROMISO 03620, OC. 6935.</v>
          </cell>
          <cell r="F2709" t="str">
            <v>13-APR-18</v>
          </cell>
          <cell r="G2709">
            <v>566494.4</v>
          </cell>
          <cell r="H2709" t="str">
            <v>25-APR-18</v>
          </cell>
          <cell r="I2709">
            <v>37357</v>
          </cell>
          <cell r="J2709">
            <v>7</v>
          </cell>
          <cell r="K2709" t="str">
            <v>IN</v>
          </cell>
          <cell r="L2709" t="str">
            <v>ENTREGADO</v>
          </cell>
          <cell r="M2709">
            <v>1</v>
          </cell>
          <cell r="N2709">
            <v>46984</v>
          </cell>
          <cell r="O2709">
            <v>46984</v>
          </cell>
          <cell r="P2709">
            <v>24004</v>
          </cell>
          <cell r="Q2709">
            <v>0</v>
          </cell>
          <cell r="R2709">
            <v>0</v>
          </cell>
        </row>
        <row r="2710">
          <cell r="A2710">
            <v>37358</v>
          </cell>
          <cell r="B2710" t="str">
            <v>Fuenta Especifica 0100 FONDO GENERAL</v>
          </cell>
          <cell r="C2710" t="str">
            <v>Capitulo 0206 MINISTERIO DE EDUCACIÓN</v>
          </cell>
          <cell r="D2710" t="str">
            <v>Libramiento 0206-01-01-0010-9456</v>
          </cell>
          <cell r="E2710" t="str">
            <v>PAGO A FAVOR DE BANCO AGRICOLA S/ACTO 1103 D/F. 13/12/2017 CEDIDO POR LA CASITA DE ARLETTE SRL, SUM. ALIM. ESC. JEE. CORRESP. AL MES ENERO 2018, S/FACT. NCF: 00110 CARTA COMPROMISO NO. 15467, OC. 6649.</v>
          </cell>
          <cell r="F2710" t="str">
            <v>13-APR-18</v>
          </cell>
          <cell r="G2710">
            <v>589716.80000000005</v>
          </cell>
          <cell r="H2710" t="str">
            <v>25-APR-18</v>
          </cell>
          <cell r="I2710">
            <v>37358</v>
          </cell>
          <cell r="J2710">
            <v>7</v>
          </cell>
          <cell r="K2710" t="str">
            <v>TR</v>
          </cell>
          <cell r="L2710" t="str">
            <v>Conciliado</v>
          </cell>
          <cell r="M2710">
            <v>1</v>
          </cell>
          <cell r="N2710">
            <v>3377814</v>
          </cell>
          <cell r="O2710">
            <v>3377814</v>
          </cell>
          <cell r="P2710">
            <v>564728.80000000005</v>
          </cell>
          <cell r="Q2710">
            <v>0</v>
          </cell>
          <cell r="R2710">
            <v>0</v>
          </cell>
        </row>
        <row r="2711">
          <cell r="A2711">
            <v>37358</v>
          </cell>
          <cell r="B2711" t="str">
            <v>Fuenta Especifica 0100 FONDO GENERAL</v>
          </cell>
          <cell r="C2711" t="str">
            <v>Capitulo 0206 MINISTERIO DE EDUCACIÓN</v>
          </cell>
          <cell r="D2711" t="str">
            <v>Libramiento 0206-01-01-0010-9456</v>
          </cell>
          <cell r="E2711" t="str">
            <v>PAGO A FAVOR DE BANCO AGRICOLA S/ACTO 1103 D/F. 13/12/2017 CEDIDO POR LA CASITA DE ARLETTE SRL, SUM. ALIM. ESC. JEE. CORRESP. AL MES ENERO 2018, S/FACT. NCF: 00110 CARTA COMPROMISO NO. 15467, OC. 6649.</v>
          </cell>
          <cell r="F2711" t="str">
            <v>13-APR-18</v>
          </cell>
          <cell r="G2711">
            <v>589716.80000000005</v>
          </cell>
          <cell r="H2711" t="str">
            <v>25-APR-18</v>
          </cell>
          <cell r="I2711">
            <v>37358</v>
          </cell>
          <cell r="J2711">
            <v>7</v>
          </cell>
          <cell r="K2711" t="str">
            <v>IN</v>
          </cell>
          <cell r="L2711" t="str">
            <v>ENTREGADO</v>
          </cell>
          <cell r="M2711">
            <v>1</v>
          </cell>
          <cell r="N2711">
            <v>46985</v>
          </cell>
          <cell r="O2711">
            <v>46985</v>
          </cell>
          <cell r="P2711">
            <v>24988</v>
          </cell>
          <cell r="Q2711">
            <v>0</v>
          </cell>
          <cell r="R2711">
            <v>0</v>
          </cell>
        </row>
        <row r="2712">
          <cell r="A2712">
            <v>37359</v>
          </cell>
          <cell r="B2712" t="str">
            <v>Fuenta Especifica 0100 FONDO GENERAL</v>
          </cell>
          <cell r="C2712" t="str">
            <v>Capitulo 0206 MINISTERIO DE EDUCACIÓN</v>
          </cell>
          <cell r="D2712" t="str">
            <v>Libramiento 0206-01-01-0010-9457</v>
          </cell>
          <cell r="E2712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2" t="str">
            <v>13-APR-18</v>
          </cell>
          <cell r="G2712">
            <v>1055769.6000000001</v>
          </cell>
          <cell r="H2712" t="str">
            <v>25-APR-18</v>
          </cell>
          <cell r="I2712">
            <v>37359</v>
          </cell>
          <cell r="J2712">
            <v>7</v>
          </cell>
          <cell r="K2712" t="str">
            <v>IN</v>
          </cell>
          <cell r="L2712" t="str">
            <v>ENTREGADO</v>
          </cell>
          <cell r="M2712">
            <v>1</v>
          </cell>
          <cell r="N2712">
            <v>46986</v>
          </cell>
          <cell r="O2712">
            <v>46986</v>
          </cell>
          <cell r="P2712">
            <v>44736</v>
          </cell>
          <cell r="Q2712">
            <v>0</v>
          </cell>
          <cell r="R2712">
            <v>0</v>
          </cell>
        </row>
        <row r="2713">
          <cell r="E2713" t="str">
            <v>.</v>
          </cell>
        </row>
        <row r="2714">
          <cell r="A2714">
            <v>37359</v>
          </cell>
          <cell r="B2714" t="str">
            <v>Fuenta Especifica 0100 FONDO GENERAL</v>
          </cell>
          <cell r="C2714" t="str">
            <v>Capitulo 0206 MINISTERIO DE EDUCACIÓN</v>
          </cell>
          <cell r="D2714" t="str">
            <v>Libramiento 0206-01-01-0010-9457</v>
          </cell>
          <cell r="E2714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4" t="str">
            <v>13-APR-18</v>
          </cell>
          <cell r="G2714">
            <v>1055769.6000000001</v>
          </cell>
          <cell r="H2714" t="str">
            <v>25-APR-18</v>
          </cell>
          <cell r="I2714">
            <v>37359</v>
          </cell>
          <cell r="J2714">
            <v>7</v>
          </cell>
          <cell r="K2714" t="str">
            <v>TR</v>
          </cell>
          <cell r="L2714" t="str">
            <v>Conciliado</v>
          </cell>
          <cell r="M2714">
            <v>1</v>
          </cell>
          <cell r="N2714">
            <v>3377815</v>
          </cell>
          <cell r="O2714">
            <v>3377815</v>
          </cell>
          <cell r="P2714">
            <v>1011033.6</v>
          </cell>
          <cell r="Q2714">
            <v>0</v>
          </cell>
          <cell r="R2714">
            <v>0</v>
          </cell>
        </row>
        <row r="2715">
          <cell r="E2715" t="str">
            <v>.</v>
          </cell>
        </row>
        <row r="2716">
          <cell r="A2716">
            <v>38259</v>
          </cell>
          <cell r="B2716" t="str">
            <v>Fuenta Especifica 0100 FONDO GENERAL</v>
          </cell>
          <cell r="C2716" t="str">
            <v>Capitulo 0206 MINISTERIO DE EDUCACIÓN</v>
          </cell>
          <cell r="D2716" t="str">
            <v>Libramiento 0206-01-01-0010-9458</v>
          </cell>
          <cell r="E2716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6" t="str">
            <v>13-APR-18</v>
          </cell>
          <cell r="G2716">
            <v>25000</v>
          </cell>
          <cell r="H2716" t="str">
            <v>27-APR-18</v>
          </cell>
          <cell r="I2716">
            <v>38259</v>
          </cell>
          <cell r="J2716">
            <v>3</v>
          </cell>
          <cell r="K2716" t="str">
            <v>IN</v>
          </cell>
          <cell r="L2716" t="str">
            <v>ENTREGADO</v>
          </cell>
          <cell r="M2716">
            <v>1</v>
          </cell>
          <cell r="N2716">
            <v>47944</v>
          </cell>
          <cell r="O2716">
            <v>47944</v>
          </cell>
          <cell r="P2716">
            <v>2118.64</v>
          </cell>
          <cell r="Q2716">
            <v>0</v>
          </cell>
          <cell r="R2716">
            <v>0</v>
          </cell>
        </row>
        <row r="2717">
          <cell r="A2717">
            <v>38259</v>
          </cell>
          <cell r="B2717" t="str">
            <v>Fuenta Especifica 0100 FONDO GENERAL</v>
          </cell>
          <cell r="C2717" t="str">
            <v>Capitulo 0206 MINISTERIO DE EDUCACIÓN</v>
          </cell>
          <cell r="D2717" t="str">
            <v>Libramiento 0206-01-01-0010-9458</v>
          </cell>
          <cell r="E2717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7" t="str">
            <v>13-APR-18</v>
          </cell>
          <cell r="G2717">
            <v>25000</v>
          </cell>
          <cell r="H2717" t="str">
            <v>27-APR-18</v>
          </cell>
          <cell r="I2717">
            <v>38259</v>
          </cell>
          <cell r="J2717">
            <v>3</v>
          </cell>
          <cell r="K2717" t="str">
            <v>IN</v>
          </cell>
          <cell r="L2717" t="str">
            <v>ENTREGADO</v>
          </cell>
          <cell r="M2717">
            <v>1</v>
          </cell>
          <cell r="N2717">
            <v>48074</v>
          </cell>
          <cell r="O2717">
            <v>48074</v>
          </cell>
          <cell r="P2717">
            <v>3813.56</v>
          </cell>
          <cell r="Q2717">
            <v>0</v>
          </cell>
          <cell r="R2717">
            <v>0</v>
          </cell>
        </row>
        <row r="2718">
          <cell r="A2718">
            <v>38259</v>
          </cell>
          <cell r="B2718" t="str">
            <v>Fuenta Especifica 0100 FONDO GENERAL</v>
          </cell>
          <cell r="C2718" t="str">
            <v>Capitulo 0206 MINISTERIO DE EDUCACIÓN</v>
          </cell>
          <cell r="D2718" t="str">
            <v>Libramiento 0206-01-01-0010-9458</v>
          </cell>
          <cell r="E2718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8" t="str">
            <v>13-APR-18</v>
          </cell>
          <cell r="G2718">
            <v>25000</v>
          </cell>
          <cell r="H2718" t="str">
            <v>27-APR-18</v>
          </cell>
          <cell r="I2718">
            <v>38259</v>
          </cell>
          <cell r="J2718">
            <v>3</v>
          </cell>
          <cell r="K2718" t="str">
            <v>TR</v>
          </cell>
          <cell r="L2718" t="str">
            <v>Conciliado</v>
          </cell>
          <cell r="M2718">
            <v>1</v>
          </cell>
          <cell r="N2718">
            <v>3632503</v>
          </cell>
          <cell r="O2718">
            <v>3632503</v>
          </cell>
          <cell r="P2718">
            <v>19067.8</v>
          </cell>
          <cell r="Q2718">
            <v>0</v>
          </cell>
          <cell r="R2718">
            <v>0</v>
          </cell>
        </row>
        <row r="2719">
          <cell r="A2719">
            <v>37566</v>
          </cell>
          <cell r="B2719" t="str">
            <v>Fuenta Especifica 0100 FONDO GENERAL</v>
          </cell>
          <cell r="C2719" t="str">
            <v>Capitulo 0206 MINISTERIO DE EDUCACIÓN</v>
          </cell>
          <cell r="D2719" t="str">
            <v>Libramiento 0206-01-01-0010-9459</v>
          </cell>
          <cell r="E2719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19" t="str">
            <v>13-APR-18</v>
          </cell>
          <cell r="G2719">
            <v>367792.46</v>
          </cell>
          <cell r="H2719" t="str">
            <v>26-APR-18</v>
          </cell>
          <cell r="I2719">
            <v>37566</v>
          </cell>
          <cell r="J2719">
            <v>3</v>
          </cell>
          <cell r="K2719" t="str">
            <v>IN</v>
          </cell>
          <cell r="L2719" t="str">
            <v>ENTREGADO</v>
          </cell>
          <cell r="M2719">
            <v>1</v>
          </cell>
          <cell r="N2719">
            <v>47227</v>
          </cell>
          <cell r="O2719">
            <v>47227</v>
          </cell>
          <cell r="P2719">
            <v>3387.88</v>
          </cell>
          <cell r="Q2719">
            <v>0</v>
          </cell>
          <cell r="R2719">
            <v>0</v>
          </cell>
        </row>
        <row r="2720">
          <cell r="A2720">
            <v>37566</v>
          </cell>
          <cell r="B2720" t="str">
            <v>Fuenta Especifica 0100 FONDO GENERAL</v>
          </cell>
          <cell r="C2720" t="str">
            <v>Capitulo 0206 MINISTERIO DE EDUCACIÓN</v>
          </cell>
          <cell r="D2720" t="str">
            <v>Libramiento 0206-01-01-0010-9459</v>
          </cell>
          <cell r="E2720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20" t="str">
            <v>13-APR-18</v>
          </cell>
          <cell r="G2720">
            <v>367792.46</v>
          </cell>
          <cell r="H2720" t="str">
            <v>26-APR-18</v>
          </cell>
          <cell r="I2720">
            <v>37566</v>
          </cell>
          <cell r="J2720">
            <v>3</v>
          </cell>
          <cell r="K2720" t="str">
            <v>TR</v>
          </cell>
          <cell r="L2720" t="str">
            <v>Conciliado</v>
          </cell>
          <cell r="M2720">
            <v>1</v>
          </cell>
          <cell r="N2720">
            <v>3615187</v>
          </cell>
          <cell r="O2720">
            <v>3615187</v>
          </cell>
          <cell r="P2720">
            <v>364404.58</v>
          </cell>
          <cell r="Q2720">
            <v>0</v>
          </cell>
          <cell r="R2720">
            <v>0</v>
          </cell>
        </row>
        <row r="2721">
          <cell r="A2721">
            <v>37759</v>
          </cell>
          <cell r="B2721" t="str">
            <v>Fuenta Especifica 0100 FONDO GENERAL</v>
          </cell>
          <cell r="C2721" t="str">
            <v>Capitulo 0206 MINISTERIO DE EDUCACIÓN</v>
          </cell>
          <cell r="D2721" t="str">
            <v>Libramiento 0206-01-01-0010-9464</v>
          </cell>
          <cell r="E2721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1" t="str">
            <v>16-APR-18</v>
          </cell>
          <cell r="G2721">
            <v>386001.6</v>
          </cell>
          <cell r="H2721" t="str">
            <v>26-APR-18</v>
          </cell>
          <cell r="I2721">
            <v>37759</v>
          </cell>
          <cell r="J2721">
            <v>3</v>
          </cell>
          <cell r="K2721" t="str">
            <v>IN</v>
          </cell>
          <cell r="L2721" t="str">
            <v>ENTREGADO</v>
          </cell>
          <cell r="M2721">
            <v>1</v>
          </cell>
          <cell r="N2721">
            <v>47414</v>
          </cell>
          <cell r="O2721">
            <v>47414</v>
          </cell>
          <cell r="P2721">
            <v>16356</v>
          </cell>
          <cell r="Q2721">
            <v>0</v>
          </cell>
          <cell r="R2721">
            <v>0</v>
          </cell>
        </row>
        <row r="2722">
          <cell r="A2722">
            <v>37759</v>
          </cell>
          <cell r="B2722" t="str">
            <v>Fuenta Especifica 0100 FONDO GENERAL</v>
          </cell>
          <cell r="C2722" t="str">
            <v>Capitulo 0206 MINISTERIO DE EDUCACIÓN</v>
          </cell>
          <cell r="D2722" t="str">
            <v>Libramiento 0206-01-01-0010-9464</v>
          </cell>
          <cell r="E2722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2" t="str">
            <v>16-APR-18</v>
          </cell>
          <cell r="G2722">
            <v>386001.6</v>
          </cell>
          <cell r="H2722" t="str">
            <v>26-APR-18</v>
          </cell>
          <cell r="I2722">
            <v>37759</v>
          </cell>
          <cell r="J2722">
            <v>3</v>
          </cell>
          <cell r="K2722" t="str">
            <v>TR</v>
          </cell>
          <cell r="L2722" t="str">
            <v>Conciliado</v>
          </cell>
          <cell r="M2722">
            <v>1</v>
          </cell>
          <cell r="N2722">
            <v>3615396</v>
          </cell>
          <cell r="O2722">
            <v>3615396</v>
          </cell>
          <cell r="P2722">
            <v>226708</v>
          </cell>
          <cell r="Q2722">
            <v>0</v>
          </cell>
          <cell r="R2722">
            <v>0</v>
          </cell>
        </row>
        <row r="2723">
          <cell r="A2723">
            <v>37759</v>
          </cell>
          <cell r="B2723" t="str">
            <v>Fuenta Especifica 0100 FONDO GENERAL</v>
          </cell>
          <cell r="C2723" t="str">
            <v>Capitulo 0206 MINISTERIO DE EDUCACIÓN</v>
          </cell>
          <cell r="D2723" t="str">
            <v>Libramiento 0206-01-01-0010-9464</v>
          </cell>
          <cell r="E2723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3" t="str">
            <v>16-APR-18</v>
          </cell>
          <cell r="G2723">
            <v>386001.6</v>
          </cell>
          <cell r="H2723" t="str">
            <v>26-APR-18</v>
          </cell>
          <cell r="I2723">
            <v>37759</v>
          </cell>
          <cell r="J2723">
            <v>3</v>
          </cell>
          <cell r="K2723" t="str">
            <v>IN</v>
          </cell>
          <cell r="L2723" t="str">
            <v>ENTREGADO</v>
          </cell>
          <cell r="M2723">
            <v>1</v>
          </cell>
          <cell r="N2723">
            <v>47456</v>
          </cell>
          <cell r="O2723">
            <v>47456</v>
          </cell>
          <cell r="P2723">
            <v>58881.599999999999</v>
          </cell>
          <cell r="Q2723">
            <v>0</v>
          </cell>
          <cell r="R2723">
            <v>0</v>
          </cell>
        </row>
        <row r="2724">
          <cell r="A2724">
            <v>37759</v>
          </cell>
          <cell r="B2724" t="str">
            <v>Fuenta Especifica 0100 FONDO GENERAL</v>
          </cell>
          <cell r="C2724" t="str">
            <v>Capitulo 0206 MINISTERIO DE EDUCACIÓN</v>
          </cell>
          <cell r="D2724" t="str">
            <v>Libramiento 0206-01-01-0010-9464</v>
          </cell>
          <cell r="E2724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4" t="str">
            <v>16-APR-18</v>
          </cell>
          <cell r="G2724">
            <v>386001.6</v>
          </cell>
          <cell r="H2724" t="str">
            <v>26-APR-18</v>
          </cell>
          <cell r="I2724">
            <v>37759</v>
          </cell>
          <cell r="J2724">
            <v>3</v>
          </cell>
          <cell r="K2724" t="str">
            <v>TR</v>
          </cell>
          <cell r="L2724" t="str">
            <v>Conciliado</v>
          </cell>
          <cell r="M2724">
            <v>1</v>
          </cell>
          <cell r="N2724">
            <v>3615183</v>
          </cell>
          <cell r="O2724">
            <v>3615183</v>
          </cell>
          <cell r="P2724">
            <v>84056</v>
          </cell>
          <cell r="Q2724">
            <v>0</v>
          </cell>
          <cell r="R2724">
            <v>0</v>
          </cell>
        </row>
        <row r="2725">
          <cell r="A2725">
            <v>38260</v>
          </cell>
          <cell r="B2725" t="str">
            <v>Fuenta Especifica 0100 FONDO GENERAL</v>
          </cell>
          <cell r="C2725" t="str">
            <v>Capitulo 0206 MINISTERIO DE EDUCACIÓN</v>
          </cell>
          <cell r="D2725" t="str">
            <v>Libramiento 0206-01-01-0010-9465</v>
          </cell>
          <cell r="E2725" t="str">
            <v>PAGO SUM. ALIM. ESC. UM. CORRESP. AL MES ENERO 2018, S/FACT. NCF: 00006, CONT. NO. 398/2017 OC. 6522</v>
          </cell>
          <cell r="F2725" t="str">
            <v>16-APR-18</v>
          </cell>
          <cell r="G2725">
            <v>188940.26</v>
          </cell>
          <cell r="H2725" t="str">
            <v>27-APR-18</v>
          </cell>
          <cell r="I2725">
            <v>38260</v>
          </cell>
          <cell r="J2725">
            <v>3</v>
          </cell>
          <cell r="K2725" t="str">
            <v>TR</v>
          </cell>
          <cell r="L2725" t="str">
            <v>Conciliado</v>
          </cell>
          <cell r="M2725">
            <v>1</v>
          </cell>
          <cell r="N2725">
            <v>3632504</v>
          </cell>
          <cell r="O2725">
            <v>3632504</v>
          </cell>
          <cell r="P2725">
            <v>180342.09</v>
          </cell>
          <cell r="Q2725">
            <v>0</v>
          </cell>
          <cell r="R2725">
            <v>0</v>
          </cell>
        </row>
        <row r="2726">
          <cell r="A2726">
            <v>38260</v>
          </cell>
          <cell r="B2726" t="str">
            <v>Fuenta Especifica 0100 FONDO GENERAL</v>
          </cell>
          <cell r="C2726" t="str">
            <v>Capitulo 0206 MINISTERIO DE EDUCACIÓN</v>
          </cell>
          <cell r="D2726" t="str">
            <v>Libramiento 0206-01-01-0010-9465</v>
          </cell>
          <cell r="E2726" t="str">
            <v>PAGO SUM. ALIM. ESC. UM. CORRESP. AL MES ENERO 2018, S/FACT. NCF: 00006, CONT. NO. 398/2017 OC. 6522</v>
          </cell>
          <cell r="F2726" t="str">
            <v>16-APR-18</v>
          </cell>
          <cell r="G2726">
            <v>188940.26</v>
          </cell>
          <cell r="H2726" t="str">
            <v>27-APR-18</v>
          </cell>
          <cell r="I2726">
            <v>38260</v>
          </cell>
          <cell r="J2726">
            <v>3</v>
          </cell>
          <cell r="K2726" t="str">
            <v>IN</v>
          </cell>
          <cell r="L2726" t="str">
            <v>ENTREGADO</v>
          </cell>
          <cell r="M2726">
            <v>1</v>
          </cell>
          <cell r="N2726">
            <v>48125</v>
          </cell>
          <cell r="O2726">
            <v>48125</v>
          </cell>
          <cell r="P2726">
            <v>8598.17</v>
          </cell>
          <cell r="Q2726">
            <v>0</v>
          </cell>
          <cell r="R2726">
            <v>0</v>
          </cell>
        </row>
        <row r="2727">
          <cell r="A2727">
            <v>38261</v>
          </cell>
          <cell r="B2727" t="str">
            <v>Fuenta Especifica 0100 FONDO GENERAL</v>
          </cell>
          <cell r="C2727" t="str">
            <v>Capitulo 0206 MINISTERIO DE EDUCACIÓN</v>
          </cell>
          <cell r="D2727" t="str">
            <v>Libramiento 0206-01-01-0010-9467</v>
          </cell>
          <cell r="E2727" t="str">
            <v>PAGO SUM. ALIM. ESC. UM CORRESP. AL MES ENERO 2018, SEGUN FACT. NCF.: 00083 Y NC 00042, DEL CONTRATO NO. 317/17 Y OC 6378 MENOS ANTICIPO.</v>
          </cell>
          <cell r="F2727" t="str">
            <v>16-APR-18</v>
          </cell>
          <cell r="G2727">
            <v>487487.98</v>
          </cell>
          <cell r="H2727" t="str">
            <v>27-APR-18</v>
          </cell>
          <cell r="I2727">
            <v>38261</v>
          </cell>
          <cell r="J2727">
            <v>3</v>
          </cell>
          <cell r="K2727" t="str">
            <v>IN</v>
          </cell>
          <cell r="L2727" t="str">
            <v>ENTREGADO</v>
          </cell>
          <cell r="M2727">
            <v>1</v>
          </cell>
          <cell r="N2727">
            <v>48124</v>
          </cell>
          <cell r="O2727">
            <v>48124</v>
          </cell>
          <cell r="P2727">
            <v>4454.2700000000004</v>
          </cell>
          <cell r="Q2727">
            <v>0</v>
          </cell>
          <cell r="R2727">
            <v>0</v>
          </cell>
        </row>
        <row r="2728">
          <cell r="A2728">
            <v>38261</v>
          </cell>
          <cell r="B2728" t="str">
            <v>Fuenta Especifica 0100 FONDO GENERAL</v>
          </cell>
          <cell r="C2728" t="str">
            <v>Capitulo 0206 MINISTERIO DE EDUCACIÓN</v>
          </cell>
          <cell r="D2728" t="str">
            <v>Libramiento 0206-01-01-0010-9467</v>
          </cell>
          <cell r="E2728" t="str">
            <v>PAGO SUM. ALIM. ESC. UM CORRESP. AL MES ENERO 2018, SEGUN FACT. NCF.: 00083 Y NC 00042, DEL CONTRATO NO. 317/17 Y OC 6378 MENOS ANTICIPO.</v>
          </cell>
          <cell r="F2728" t="str">
            <v>16-APR-18</v>
          </cell>
          <cell r="G2728">
            <v>487487.98</v>
          </cell>
          <cell r="H2728" t="str">
            <v>27-APR-18</v>
          </cell>
          <cell r="I2728">
            <v>38261</v>
          </cell>
          <cell r="J2728">
            <v>3</v>
          </cell>
          <cell r="K2728" t="str">
            <v>TR</v>
          </cell>
          <cell r="L2728" t="str">
            <v>Conciliado</v>
          </cell>
          <cell r="M2728">
            <v>1</v>
          </cell>
          <cell r="N2728">
            <v>3632505</v>
          </cell>
          <cell r="O2728">
            <v>3632505</v>
          </cell>
          <cell r="P2728">
            <v>483033.71</v>
          </cell>
          <cell r="Q2728">
            <v>0</v>
          </cell>
          <cell r="R2728">
            <v>0</v>
          </cell>
        </row>
        <row r="2729">
          <cell r="A2729">
            <v>38461</v>
          </cell>
          <cell r="B2729" t="str">
            <v>Fuenta Especifica 0100 FONDO GENERAL</v>
          </cell>
          <cell r="C2729" t="str">
            <v>Capitulo 0206 MINISTERIO DE EDUCACIÓN</v>
          </cell>
          <cell r="D2729" t="str">
            <v>Libramiento 0206-01-01-0010-9469</v>
          </cell>
          <cell r="E2729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29" t="str">
            <v>16-APR-18</v>
          </cell>
          <cell r="G2729">
            <v>1799641.6</v>
          </cell>
          <cell r="H2729" t="str">
            <v>27-APR-18</v>
          </cell>
          <cell r="I2729">
            <v>38461</v>
          </cell>
          <cell r="J2729">
            <v>1</v>
          </cell>
          <cell r="K2729" t="str">
            <v>IN</v>
          </cell>
          <cell r="L2729" t="str">
            <v>ENTREGADO</v>
          </cell>
          <cell r="M2729">
            <v>1</v>
          </cell>
          <cell r="N2729">
            <v>48394</v>
          </cell>
          <cell r="O2729">
            <v>48394</v>
          </cell>
          <cell r="P2729">
            <v>76256</v>
          </cell>
          <cell r="Q2729">
            <v>0</v>
          </cell>
          <cell r="R2729">
            <v>0</v>
          </cell>
        </row>
        <row r="2730">
          <cell r="A2730">
            <v>38461</v>
          </cell>
          <cell r="B2730" t="str">
            <v>Fuenta Especifica 0100 FONDO GENERAL</v>
          </cell>
          <cell r="C2730" t="str">
            <v>Capitulo 0206 MINISTERIO DE EDUCACIÓN</v>
          </cell>
          <cell r="D2730" t="str">
            <v>Libramiento 0206-01-01-0010-9469</v>
          </cell>
          <cell r="E2730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30" t="str">
            <v>16-APR-18</v>
          </cell>
          <cell r="G2730">
            <v>1799641.6</v>
          </cell>
          <cell r="H2730" t="str">
            <v>27-APR-18</v>
          </cell>
          <cell r="I2730">
            <v>38461</v>
          </cell>
          <cell r="J2730">
            <v>1</v>
          </cell>
          <cell r="K2730" t="str">
            <v>TR</v>
          </cell>
          <cell r="L2730" t="str">
            <v>Conciliado</v>
          </cell>
          <cell r="M2730">
            <v>1</v>
          </cell>
          <cell r="N2730">
            <v>3655451</v>
          </cell>
          <cell r="O2730">
            <v>3655451</v>
          </cell>
          <cell r="P2730">
            <v>1723385.6</v>
          </cell>
          <cell r="Q2730">
            <v>0</v>
          </cell>
          <cell r="R2730">
            <v>0</v>
          </cell>
        </row>
        <row r="2731">
          <cell r="A2731">
            <v>38262</v>
          </cell>
          <cell r="B2731" t="str">
            <v>Fuenta Especifica 0100 FONDO GENERAL</v>
          </cell>
          <cell r="C2731" t="str">
            <v>Capitulo 0206 MINISTERIO DE EDUCACIÓN</v>
          </cell>
          <cell r="D2731" t="str">
            <v>Libramiento 0206-01-01-0010-9470</v>
          </cell>
          <cell r="E2731" t="str">
            <v>PRIMER PAGO CORRESP. AL 20% DE ANTICIPO DEL CONTRATO NO. 14/2018, POR LA ADQUISICION DE POLOSHIRTS ESCOLARES. S/FACT. NCF: 00001. OC. 7367.</v>
          </cell>
          <cell r="F2731" t="str">
            <v>16-APR-18</v>
          </cell>
          <cell r="G2731">
            <v>3672211.92</v>
          </cell>
          <cell r="H2731" t="str">
            <v>27-APR-18</v>
          </cell>
          <cell r="I2731">
            <v>38262</v>
          </cell>
          <cell r="J2731">
            <v>3</v>
          </cell>
          <cell r="K2731" t="str">
            <v>TR</v>
          </cell>
          <cell r="L2731" t="str">
            <v>Conciliado</v>
          </cell>
          <cell r="M2731">
            <v>1</v>
          </cell>
          <cell r="N2731">
            <v>3632506</v>
          </cell>
          <cell r="O2731">
            <v>3632506</v>
          </cell>
          <cell r="P2731">
            <v>3672211.92</v>
          </cell>
          <cell r="Q2731">
            <v>0</v>
          </cell>
          <cell r="R2731">
            <v>0</v>
          </cell>
        </row>
        <row r="2732">
          <cell r="A2732">
            <v>37608</v>
          </cell>
          <cell r="B2732" t="str">
            <v>Fuenta Especifica 0100 FONDO GENERAL</v>
          </cell>
          <cell r="C2732" t="str">
            <v>Capitulo 0206 MINISTERIO DE EDUCACIÓN</v>
          </cell>
          <cell r="D2732" t="str">
            <v>Libramiento 0206-01-01-0010-9471</v>
          </cell>
          <cell r="E2732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2" t="str">
            <v>16-APR-18</v>
          </cell>
          <cell r="G2732">
            <v>415596</v>
          </cell>
          <cell r="H2732" t="str">
            <v>26-APR-18</v>
          </cell>
          <cell r="I2732">
            <v>37608</v>
          </cell>
          <cell r="J2732">
            <v>1</v>
          </cell>
          <cell r="K2732" t="str">
            <v>TR</v>
          </cell>
          <cell r="L2732" t="str">
            <v>Conciliado</v>
          </cell>
          <cell r="M2732">
            <v>1</v>
          </cell>
          <cell r="N2732">
            <v>3615192</v>
          </cell>
          <cell r="O2732">
            <v>3615192</v>
          </cell>
          <cell r="P2732">
            <v>334590</v>
          </cell>
          <cell r="Q2732">
            <v>0</v>
          </cell>
          <cell r="R2732">
            <v>0</v>
          </cell>
        </row>
        <row r="2733">
          <cell r="A2733">
            <v>37608</v>
          </cell>
          <cell r="B2733" t="str">
            <v>Fuenta Especifica 0100 FONDO GENERAL</v>
          </cell>
          <cell r="C2733" t="str">
            <v>Capitulo 0206 MINISTERIO DE EDUCACIÓN</v>
          </cell>
          <cell r="D2733" t="str">
            <v>Libramiento 0206-01-01-0010-9471</v>
          </cell>
          <cell r="E2733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3" t="str">
            <v>16-APR-18</v>
          </cell>
          <cell r="G2733">
            <v>415596</v>
          </cell>
          <cell r="H2733" t="str">
            <v>26-APR-18</v>
          </cell>
          <cell r="I2733">
            <v>37608</v>
          </cell>
          <cell r="J2733">
            <v>1</v>
          </cell>
          <cell r="K2733" t="str">
            <v>IN</v>
          </cell>
          <cell r="L2733" t="str">
            <v>ENTREGADO</v>
          </cell>
          <cell r="M2733">
            <v>1</v>
          </cell>
          <cell r="N2733">
            <v>47245</v>
          </cell>
          <cell r="O2733">
            <v>47245</v>
          </cell>
          <cell r="P2733">
            <v>17610</v>
          </cell>
          <cell r="Q2733">
            <v>0</v>
          </cell>
          <cell r="R2733">
            <v>0</v>
          </cell>
        </row>
        <row r="2734">
          <cell r="A2734">
            <v>37608</v>
          </cell>
          <cell r="B2734" t="str">
            <v>Fuenta Especifica 0100 FONDO GENERAL</v>
          </cell>
          <cell r="C2734" t="str">
            <v>Capitulo 0206 MINISTERIO DE EDUCACIÓN</v>
          </cell>
          <cell r="D2734" t="str">
            <v>Libramiento 0206-01-01-0010-9471</v>
          </cell>
          <cell r="E2734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4" t="str">
            <v>16-APR-18</v>
          </cell>
          <cell r="G2734">
            <v>415596</v>
          </cell>
          <cell r="H2734" t="str">
            <v>26-APR-18</v>
          </cell>
          <cell r="I2734">
            <v>37608</v>
          </cell>
          <cell r="J2734">
            <v>1</v>
          </cell>
          <cell r="K2734" t="str">
            <v>IN</v>
          </cell>
          <cell r="L2734" t="str">
            <v>ENTREGADO</v>
          </cell>
          <cell r="M2734">
            <v>1</v>
          </cell>
          <cell r="N2734">
            <v>47115</v>
          </cell>
          <cell r="O2734">
            <v>47115</v>
          </cell>
          <cell r="P2734">
            <v>63396</v>
          </cell>
          <cell r="Q2734">
            <v>0</v>
          </cell>
          <cell r="R2734">
            <v>0</v>
          </cell>
        </row>
        <row r="2735">
          <cell r="A2735">
            <v>38462</v>
          </cell>
          <cell r="B2735" t="str">
            <v>Fuenta Especifica 0100 FONDO GENERAL</v>
          </cell>
          <cell r="C2735" t="str">
            <v>Capitulo 0206 MINISTERIO DE EDUCACIÓN</v>
          </cell>
          <cell r="D2735" t="str">
            <v>Libramiento 0206-01-01-0010-9472</v>
          </cell>
          <cell r="E2735" t="str">
            <v>PAGO POR SUM. DE ALIM. ESC. JEE. CORRESP. AL MES DE ENERO 2018, S/FACT. 00069. CARTAS COMPROMISO 04273, 14326 Y 04198. OC 6311</v>
          </cell>
          <cell r="F2735" t="str">
            <v>16-APR-18</v>
          </cell>
          <cell r="G2735">
            <v>1117460</v>
          </cell>
          <cell r="H2735" t="str">
            <v>27-APR-18</v>
          </cell>
          <cell r="I2735">
            <v>38462</v>
          </cell>
          <cell r="J2735">
            <v>1</v>
          </cell>
          <cell r="K2735" t="str">
            <v>IN</v>
          </cell>
          <cell r="L2735" t="str">
            <v>ENTREGADO</v>
          </cell>
          <cell r="M2735">
            <v>1</v>
          </cell>
          <cell r="N2735">
            <v>48393</v>
          </cell>
          <cell r="O2735">
            <v>48393</v>
          </cell>
          <cell r="P2735">
            <v>47350</v>
          </cell>
          <cell r="Q2735">
            <v>0</v>
          </cell>
          <cell r="R2735">
            <v>0</v>
          </cell>
        </row>
        <row r="2736">
          <cell r="A2736">
            <v>38462</v>
          </cell>
          <cell r="B2736" t="str">
            <v>Fuenta Especifica 0100 FONDO GENERAL</v>
          </cell>
          <cell r="C2736" t="str">
            <v>Capitulo 0206 MINISTERIO DE EDUCACIÓN</v>
          </cell>
          <cell r="D2736" t="str">
            <v>Libramiento 0206-01-01-0010-9472</v>
          </cell>
          <cell r="E2736" t="str">
            <v>PAGO POR SUM. DE ALIM. ESC. JEE. CORRESP. AL MES DE ENERO 2018, S/FACT. 00069. CARTAS COMPROMISO 04273, 14326 Y 04198. OC 6311</v>
          </cell>
          <cell r="F2736" t="str">
            <v>16-APR-18</v>
          </cell>
          <cell r="G2736">
            <v>1117460</v>
          </cell>
          <cell r="H2736" t="str">
            <v>27-APR-18</v>
          </cell>
          <cell r="I2736">
            <v>38462</v>
          </cell>
          <cell r="J2736">
            <v>1</v>
          </cell>
          <cell r="K2736" t="str">
            <v>TR</v>
          </cell>
          <cell r="L2736" t="str">
            <v>Conciliado</v>
          </cell>
          <cell r="M2736">
            <v>1</v>
          </cell>
          <cell r="N2736">
            <v>3649095</v>
          </cell>
          <cell r="O2736">
            <v>3649095</v>
          </cell>
          <cell r="P2736">
            <v>899650</v>
          </cell>
          <cell r="Q2736">
            <v>0</v>
          </cell>
          <cell r="R2736">
            <v>0</v>
          </cell>
        </row>
        <row r="2737">
          <cell r="A2737">
            <v>38462</v>
          </cell>
          <cell r="B2737" t="str">
            <v>Fuenta Especifica 0100 FONDO GENERAL</v>
          </cell>
          <cell r="C2737" t="str">
            <v>Capitulo 0206 MINISTERIO DE EDUCACIÓN</v>
          </cell>
          <cell r="D2737" t="str">
            <v>Libramiento 0206-01-01-0010-9472</v>
          </cell>
          <cell r="E2737" t="str">
            <v>PAGO POR SUM. DE ALIM. ESC. JEE. CORRESP. AL MES DE ENERO 2018, S/FACT. 00069. CARTAS COMPROMISO 04273, 14326 Y 04198. OC 6311</v>
          </cell>
          <cell r="F2737" t="str">
            <v>16-APR-18</v>
          </cell>
          <cell r="G2737">
            <v>1117460</v>
          </cell>
          <cell r="H2737" t="str">
            <v>27-APR-18</v>
          </cell>
          <cell r="I2737">
            <v>38462</v>
          </cell>
          <cell r="J2737">
            <v>1</v>
          </cell>
          <cell r="K2737" t="str">
            <v>IN</v>
          </cell>
          <cell r="L2737" t="str">
            <v>ENTREGADO</v>
          </cell>
          <cell r="M2737">
            <v>1</v>
          </cell>
          <cell r="N2737">
            <v>48483</v>
          </cell>
          <cell r="O2737">
            <v>48483</v>
          </cell>
          <cell r="P2737">
            <v>170460</v>
          </cell>
          <cell r="Q2737">
            <v>0</v>
          </cell>
          <cell r="R2737">
            <v>0</v>
          </cell>
        </row>
        <row r="2738">
          <cell r="A2738">
            <v>38263</v>
          </cell>
          <cell r="B2738" t="str">
            <v>Fuenta Especifica 0100 FONDO GENERAL</v>
          </cell>
          <cell r="C2738" t="str">
            <v>Capitulo 0206 MINISTERIO DE EDUCACIÓN</v>
          </cell>
          <cell r="D2738" t="str">
            <v>Libramiento 0206-01-01-0010-9475</v>
          </cell>
          <cell r="E2738" t="str">
            <v>PRIMER PAGO AL CONT. NO. 19/2018 POR CONCEPTO DE PAGO DE ANTICIPO DE POLOSHIRTS EQUIVALENTE AL 20% DEL VALOR TOTAL DEL CONTRATO, OC. 7354 Y COD. PM017SDN, FACT. NCF: 80513.</v>
          </cell>
          <cell r="F2738" t="str">
            <v>16-APR-18</v>
          </cell>
          <cell r="G2738">
            <v>282477.84000000003</v>
          </cell>
          <cell r="H2738" t="str">
            <v>27-APR-18</v>
          </cell>
          <cell r="I2738">
            <v>38263</v>
          </cell>
          <cell r="J2738">
            <v>3</v>
          </cell>
          <cell r="K2738" t="str">
            <v>TR</v>
          </cell>
          <cell r="L2738" t="str">
            <v>Conciliado</v>
          </cell>
          <cell r="M2738">
            <v>1</v>
          </cell>
          <cell r="N2738">
            <v>3632507</v>
          </cell>
          <cell r="O2738">
            <v>3632507</v>
          </cell>
          <cell r="P2738">
            <v>282477.84000000003</v>
          </cell>
          <cell r="Q2738">
            <v>0</v>
          </cell>
          <cell r="R2738">
            <v>0</v>
          </cell>
        </row>
        <row r="2739">
          <cell r="A2739">
            <v>38463</v>
          </cell>
          <cell r="B2739" t="str">
            <v>Fuenta Especifica 0100 FONDO GENERAL</v>
          </cell>
          <cell r="C2739" t="str">
            <v>Capitulo 0206 MINISTERIO DE EDUCACIÓN</v>
          </cell>
          <cell r="D2739" t="str">
            <v>Libramiento 0206-01-01-0010-9476</v>
          </cell>
          <cell r="E2739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39" t="str">
            <v>16-APR-18</v>
          </cell>
          <cell r="G2739">
            <v>647536.80000000005</v>
          </cell>
          <cell r="H2739" t="str">
            <v>27-APR-18</v>
          </cell>
          <cell r="I2739">
            <v>38463</v>
          </cell>
          <cell r="J2739">
            <v>1</v>
          </cell>
          <cell r="K2739" t="str">
            <v>TR</v>
          </cell>
          <cell r="L2739" t="str">
            <v>Conciliado</v>
          </cell>
          <cell r="M2739">
            <v>1</v>
          </cell>
          <cell r="N2739">
            <v>3655450</v>
          </cell>
          <cell r="O2739">
            <v>3655450</v>
          </cell>
          <cell r="P2739">
            <v>521322</v>
          </cell>
          <cell r="Q2739">
            <v>0</v>
          </cell>
          <cell r="R2739">
            <v>0</v>
          </cell>
        </row>
        <row r="2740">
          <cell r="A2740">
            <v>38463</v>
          </cell>
          <cell r="B2740" t="str">
            <v>Fuenta Especifica 0100 FONDO GENERAL</v>
          </cell>
          <cell r="C2740" t="str">
            <v>Capitulo 0206 MINISTERIO DE EDUCACIÓN</v>
          </cell>
          <cell r="D2740" t="str">
            <v>Libramiento 0206-01-01-0010-9476</v>
          </cell>
          <cell r="E2740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0" t="str">
            <v>16-APR-18</v>
          </cell>
          <cell r="G2740">
            <v>647536.80000000005</v>
          </cell>
          <cell r="H2740" t="str">
            <v>27-APR-18</v>
          </cell>
          <cell r="I2740">
            <v>38463</v>
          </cell>
          <cell r="J2740">
            <v>1</v>
          </cell>
          <cell r="K2740" t="str">
            <v>IN</v>
          </cell>
          <cell r="L2740" t="str">
            <v>ENTREGADO</v>
          </cell>
          <cell r="M2740">
            <v>1</v>
          </cell>
          <cell r="N2740">
            <v>48344</v>
          </cell>
          <cell r="O2740">
            <v>48344</v>
          </cell>
          <cell r="P2740">
            <v>27438</v>
          </cell>
          <cell r="Q2740">
            <v>0</v>
          </cell>
          <cell r="R2740">
            <v>0</v>
          </cell>
        </row>
        <row r="2741">
          <cell r="A2741">
            <v>38463</v>
          </cell>
          <cell r="B2741" t="str">
            <v>Fuenta Especifica 0100 FONDO GENERAL</v>
          </cell>
          <cell r="C2741" t="str">
            <v>Capitulo 0206 MINISTERIO DE EDUCACIÓN</v>
          </cell>
          <cell r="D2741" t="str">
            <v>Libramiento 0206-01-01-0010-9476</v>
          </cell>
          <cell r="E2741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1" t="str">
            <v>16-APR-18</v>
          </cell>
          <cell r="G2741">
            <v>647536.80000000005</v>
          </cell>
          <cell r="H2741" t="str">
            <v>27-APR-18</v>
          </cell>
          <cell r="I2741">
            <v>38463</v>
          </cell>
          <cell r="J2741">
            <v>1</v>
          </cell>
          <cell r="K2741" t="str">
            <v>IN</v>
          </cell>
          <cell r="L2741" t="str">
            <v>ENTREGADO</v>
          </cell>
          <cell r="M2741">
            <v>1</v>
          </cell>
          <cell r="N2741">
            <v>48482</v>
          </cell>
          <cell r="O2741">
            <v>48482</v>
          </cell>
          <cell r="P2741">
            <v>98776.8</v>
          </cell>
          <cell r="Q2741">
            <v>0</v>
          </cell>
          <cell r="R2741">
            <v>0</v>
          </cell>
        </row>
        <row r="2742">
          <cell r="A2742">
            <v>37361</v>
          </cell>
          <cell r="B2742" t="str">
            <v>Fuenta Especifica 0100 FONDO GENERAL</v>
          </cell>
          <cell r="C2742" t="str">
            <v>Capitulo 0206 MINISTERIO DE EDUCACIÓN</v>
          </cell>
          <cell r="D2742" t="str">
            <v>Libramiento 0206-01-01-0010-9480</v>
          </cell>
          <cell r="E2742" t="str">
            <v>PAGO SUM. ALIM. ESC. JEE. CORRESP. AL MES ENERO 2018, S/FACT. NCF: 00018 CARTAS COMPROMISO NOS. 08985, OC. 6623.</v>
          </cell>
          <cell r="F2742" t="str">
            <v>16-APR-18</v>
          </cell>
          <cell r="G2742">
            <v>221273.60000000001</v>
          </cell>
          <cell r="H2742" t="str">
            <v>25-APR-18</v>
          </cell>
          <cell r="I2742">
            <v>37361</v>
          </cell>
          <cell r="J2742">
            <v>7</v>
          </cell>
          <cell r="K2742" t="str">
            <v>IN</v>
          </cell>
          <cell r="L2742" t="str">
            <v>ENTREGADO</v>
          </cell>
          <cell r="M2742">
            <v>1</v>
          </cell>
          <cell r="N2742">
            <v>47028</v>
          </cell>
          <cell r="O2742">
            <v>47028</v>
          </cell>
          <cell r="P2742">
            <v>33753.599999999999</v>
          </cell>
          <cell r="Q2742">
            <v>0</v>
          </cell>
          <cell r="R2742">
            <v>0</v>
          </cell>
        </row>
        <row r="2743">
          <cell r="A2743">
            <v>37361</v>
          </cell>
          <cell r="B2743" t="str">
            <v>Fuenta Especifica 0100 FONDO GENERAL</v>
          </cell>
          <cell r="C2743" t="str">
            <v>Capitulo 0206 MINISTERIO DE EDUCACIÓN</v>
          </cell>
          <cell r="D2743" t="str">
            <v>Libramiento 0206-01-01-0010-9480</v>
          </cell>
          <cell r="E2743" t="str">
            <v>PAGO SUM. ALIM. ESC. JEE. CORRESP. AL MES ENERO 2018, S/FACT. NCF: 00018 CARTAS COMPROMISO NOS. 08985, OC. 6623.</v>
          </cell>
          <cell r="F2743" t="str">
            <v>16-APR-18</v>
          </cell>
          <cell r="G2743">
            <v>221273.60000000001</v>
          </cell>
          <cell r="H2743" t="str">
            <v>25-APR-18</v>
          </cell>
          <cell r="I2743">
            <v>37361</v>
          </cell>
          <cell r="J2743">
            <v>7</v>
          </cell>
          <cell r="K2743" t="str">
            <v>TR</v>
          </cell>
          <cell r="L2743" t="str">
            <v>Conciliado</v>
          </cell>
          <cell r="M2743">
            <v>1</v>
          </cell>
          <cell r="N2743">
            <v>3377762</v>
          </cell>
          <cell r="O2743">
            <v>3377762</v>
          </cell>
          <cell r="P2743">
            <v>178144</v>
          </cell>
          <cell r="Q2743">
            <v>0</v>
          </cell>
          <cell r="R2743">
            <v>0</v>
          </cell>
        </row>
        <row r="2744">
          <cell r="A2744">
            <v>37361</v>
          </cell>
          <cell r="B2744" t="str">
            <v>Fuenta Especifica 0100 FONDO GENERAL</v>
          </cell>
          <cell r="C2744" t="str">
            <v>Capitulo 0206 MINISTERIO DE EDUCACIÓN</v>
          </cell>
          <cell r="D2744" t="str">
            <v>Libramiento 0206-01-01-0010-9480</v>
          </cell>
          <cell r="E2744" t="str">
            <v>PAGO SUM. ALIM. ESC. JEE. CORRESP. AL MES ENERO 2018, S/FACT. NCF: 00018 CARTAS COMPROMISO NOS. 08985, OC. 6623.</v>
          </cell>
          <cell r="F2744" t="str">
            <v>16-APR-18</v>
          </cell>
          <cell r="G2744">
            <v>221273.60000000001</v>
          </cell>
          <cell r="H2744" t="str">
            <v>25-APR-18</v>
          </cell>
          <cell r="I2744">
            <v>37361</v>
          </cell>
          <cell r="J2744">
            <v>7</v>
          </cell>
          <cell r="K2744" t="str">
            <v>IN</v>
          </cell>
          <cell r="L2744" t="str">
            <v>ENTREGADO</v>
          </cell>
          <cell r="M2744">
            <v>1</v>
          </cell>
          <cell r="N2744">
            <v>46987</v>
          </cell>
          <cell r="O2744">
            <v>46987</v>
          </cell>
          <cell r="P2744">
            <v>9376</v>
          </cell>
          <cell r="Q2744">
            <v>0</v>
          </cell>
          <cell r="R2744">
            <v>0</v>
          </cell>
        </row>
        <row r="2745">
          <cell r="A2745">
            <v>38264</v>
          </cell>
          <cell r="B2745" t="str">
            <v>Fuenta Especifica 0100 FONDO GENERAL</v>
          </cell>
          <cell r="C2745" t="str">
            <v>Capitulo 0206 MINISTERIO DE EDUCACIÓN</v>
          </cell>
          <cell r="D2745" t="str">
            <v>Libramiento 0206-01-01-0010-9482</v>
          </cell>
          <cell r="E2745" t="str">
            <v>PRIMER PAGO CORRESP. AL 20% DE ANTICIPO DEL CONTRATO NO. 33/2018, POR LA ADQUISICION DE POLOSHIRTS ESCOLARES. S/FACT. NCF: 00055. OC. 7389,</v>
          </cell>
          <cell r="F2745" t="str">
            <v>16-APR-18</v>
          </cell>
          <cell r="G2745">
            <v>1412389.2</v>
          </cell>
          <cell r="H2745" t="str">
            <v>27-APR-18</v>
          </cell>
          <cell r="I2745">
            <v>38264</v>
          </cell>
          <cell r="J2745">
            <v>3</v>
          </cell>
          <cell r="K2745" t="str">
            <v>TR</v>
          </cell>
          <cell r="L2745" t="str">
            <v>Conciliado</v>
          </cell>
          <cell r="M2745">
            <v>1</v>
          </cell>
          <cell r="N2745">
            <v>3632508</v>
          </cell>
          <cell r="O2745">
            <v>3632508</v>
          </cell>
          <cell r="P2745">
            <v>1412389.2</v>
          </cell>
          <cell r="Q2745">
            <v>0</v>
          </cell>
          <cell r="R2745">
            <v>0</v>
          </cell>
        </row>
        <row r="2746">
          <cell r="A2746">
            <v>38465</v>
          </cell>
          <cell r="B2746" t="str">
            <v>Fuenta Especifica 0100 FONDO GENERAL</v>
          </cell>
          <cell r="C2746" t="str">
            <v>Capitulo 0206 MINISTERIO DE EDUCACIÓN</v>
          </cell>
          <cell r="D2746" t="str">
            <v>Libramiento 0206-01-01-0010-9484</v>
          </cell>
          <cell r="E2746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6" t="str">
            <v>16-APR-18</v>
          </cell>
          <cell r="G2746">
            <v>790694.40000000002</v>
          </cell>
          <cell r="H2746" t="str">
            <v>27-APR-18</v>
          </cell>
          <cell r="I2746">
            <v>38465</v>
          </cell>
          <cell r="J2746">
            <v>1</v>
          </cell>
          <cell r="K2746" t="str">
            <v>IN</v>
          </cell>
          <cell r="L2746" t="str">
            <v>ENTREGADO</v>
          </cell>
          <cell r="M2746">
            <v>1</v>
          </cell>
          <cell r="N2746">
            <v>48343</v>
          </cell>
          <cell r="O2746">
            <v>48343</v>
          </cell>
          <cell r="P2746">
            <v>33504</v>
          </cell>
          <cell r="Q2746">
            <v>0</v>
          </cell>
          <cell r="R2746">
            <v>0</v>
          </cell>
        </row>
        <row r="2747">
          <cell r="A2747">
            <v>38465</v>
          </cell>
          <cell r="B2747" t="str">
            <v>Fuenta Especifica 0100 FONDO GENERAL</v>
          </cell>
          <cell r="C2747" t="str">
            <v>Capitulo 0206 MINISTERIO DE EDUCACIÓN</v>
          </cell>
          <cell r="D2747" t="str">
            <v>Libramiento 0206-01-01-0010-9484</v>
          </cell>
          <cell r="E2747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7" t="str">
            <v>16-APR-18</v>
          </cell>
          <cell r="G2747">
            <v>790694.40000000002</v>
          </cell>
          <cell r="H2747" t="str">
            <v>27-APR-18</v>
          </cell>
          <cell r="I2747">
            <v>38465</v>
          </cell>
          <cell r="J2747">
            <v>1</v>
          </cell>
          <cell r="K2747" t="str">
            <v>TR</v>
          </cell>
          <cell r="L2747" t="str">
            <v>Conciliado</v>
          </cell>
          <cell r="M2747">
            <v>1</v>
          </cell>
          <cell r="N2747">
            <v>3655449</v>
          </cell>
          <cell r="O2747">
            <v>3655449</v>
          </cell>
          <cell r="P2747">
            <v>757190.4</v>
          </cell>
          <cell r="Q2747">
            <v>0</v>
          </cell>
          <cell r="R2747">
            <v>0</v>
          </cell>
        </row>
        <row r="2748">
          <cell r="A2748">
            <v>38265</v>
          </cell>
          <cell r="B2748" t="str">
            <v>Fuenta Especifica 0100 FONDO GENERAL</v>
          </cell>
          <cell r="C2748" t="str">
            <v>Capitulo 0206 MINISTERIO DE EDUCACIÓN</v>
          </cell>
          <cell r="D2748" t="str">
            <v>Libramiento 0206-01-01-0010-9485</v>
          </cell>
          <cell r="E2748" t="str">
            <v>PRIMER PAGO CORRESP. AL 20% DE ANTICIPO DEL CONTRATO NO. 10/2018, POR LA ADQUISICION DE POLOSHIRTS ESCOLARES. S/FACT. NCF: 00006. OC. 7356.</v>
          </cell>
          <cell r="F2748" t="str">
            <v>16-APR-18</v>
          </cell>
          <cell r="G2748">
            <v>282477.84000000003</v>
          </cell>
          <cell r="H2748" t="str">
            <v>27-APR-18</v>
          </cell>
          <cell r="I2748">
            <v>38265</v>
          </cell>
          <cell r="J2748">
            <v>3</v>
          </cell>
          <cell r="K2748" t="str">
            <v>TR</v>
          </cell>
          <cell r="L2748" t="str">
            <v>Conciliado</v>
          </cell>
          <cell r="M2748">
            <v>1</v>
          </cell>
          <cell r="N2748">
            <v>3632509</v>
          </cell>
          <cell r="O2748">
            <v>3632509</v>
          </cell>
          <cell r="P2748">
            <v>282477.84000000003</v>
          </cell>
          <cell r="Q2748">
            <v>0</v>
          </cell>
          <cell r="R2748">
            <v>0</v>
          </cell>
        </row>
        <row r="2749">
          <cell r="A2749">
            <v>38266</v>
          </cell>
          <cell r="B2749" t="str">
            <v>Fuenta Especifica 0100 FONDO GENERAL</v>
          </cell>
          <cell r="C2749" t="str">
            <v>Capitulo 0206 MINISTERIO DE EDUCACIÓN</v>
          </cell>
          <cell r="D2749" t="str">
            <v>Libramiento 0206-01-01-0010-9486</v>
          </cell>
          <cell r="E2749" t="str">
            <v>PRIMER PAGO 20% ANTICIPO AL CONT. 26/2018 CORRESP. A LA ADQUISICION DE POLOSHIRTS ESCOLARES, OC. 7353, S/FACT. NCF: 00027.</v>
          </cell>
          <cell r="F2749" t="str">
            <v>16-APR-18</v>
          </cell>
          <cell r="G2749">
            <v>6489252.3499999996</v>
          </cell>
          <cell r="H2749" t="str">
            <v>27-APR-18</v>
          </cell>
          <cell r="I2749">
            <v>38266</v>
          </cell>
          <cell r="J2749">
            <v>3</v>
          </cell>
          <cell r="K2749" t="str">
            <v>TR</v>
          </cell>
          <cell r="L2749" t="str">
            <v>Conciliado</v>
          </cell>
          <cell r="M2749">
            <v>1</v>
          </cell>
          <cell r="N2749">
            <v>3632510</v>
          </cell>
          <cell r="O2749">
            <v>3632510</v>
          </cell>
          <cell r="P2749">
            <v>6489252.3499999996</v>
          </cell>
          <cell r="Q2749">
            <v>0</v>
          </cell>
          <cell r="R2749">
            <v>0</v>
          </cell>
        </row>
        <row r="2750">
          <cell r="A2750">
            <v>38267</v>
          </cell>
          <cell r="B2750" t="str">
            <v>Fuenta Especifica 0100 FONDO GENERAL</v>
          </cell>
          <cell r="C2750" t="str">
            <v>Capitulo 0206 MINISTERIO DE EDUCACIÓN</v>
          </cell>
          <cell r="D2750" t="str">
            <v>Libramiento 0206-01-01-0010-9535</v>
          </cell>
          <cell r="E2750" t="str">
            <v>PRIMER PAGO CORRESP. AL 20% DE ANTICIPO DEL CONTRATO NO. 23/2018, POR LA ADQUISICION DE POLOSHIRTS ESCOLARES. S/FACT. NCF: 00002. OC. 7355</v>
          </cell>
          <cell r="F2750" t="str">
            <v>16-APR-18</v>
          </cell>
          <cell r="G2750">
            <v>969976.52</v>
          </cell>
          <cell r="H2750" t="str">
            <v>27-APR-18</v>
          </cell>
          <cell r="I2750">
            <v>38267</v>
          </cell>
          <cell r="J2750">
            <v>3</v>
          </cell>
          <cell r="K2750" t="str">
            <v>TR</v>
          </cell>
          <cell r="L2750" t="str">
            <v>Conciliado</v>
          </cell>
          <cell r="M2750">
            <v>1</v>
          </cell>
          <cell r="N2750">
            <v>3632511</v>
          </cell>
          <cell r="O2750">
            <v>3632511</v>
          </cell>
          <cell r="P2750">
            <v>969976.52</v>
          </cell>
          <cell r="Q2750">
            <v>0</v>
          </cell>
          <cell r="R2750">
            <v>0</v>
          </cell>
        </row>
        <row r="2751">
          <cell r="A2751">
            <v>38268</v>
          </cell>
          <cell r="B2751" t="str">
            <v>Fuenta Especifica 0100 FONDO GENERAL</v>
          </cell>
          <cell r="C2751" t="str">
            <v>Capitulo 0206 MINISTERIO DE EDUCACIÓN</v>
          </cell>
          <cell r="D2751" t="str">
            <v>Libramiento 0206-01-01-0010-9537</v>
          </cell>
          <cell r="E2751" t="str">
            <v>PRIMER PAGO AL 20% ANTICIPO DEL CONT. NO. 17/2018 CORRESP. A LA ADQ. DE POLOSHIRTS ESCOLARES, OC. 7363, COD. PM028SDO, FACT. NCF: 00002.</v>
          </cell>
          <cell r="F2751" t="str">
            <v>16-APR-18</v>
          </cell>
          <cell r="G2751">
            <v>564955.68000000005</v>
          </cell>
          <cell r="H2751" t="str">
            <v>27-APR-18</v>
          </cell>
          <cell r="I2751">
            <v>38268</v>
          </cell>
          <cell r="J2751">
            <v>3</v>
          </cell>
          <cell r="K2751" t="str">
            <v>TR</v>
          </cell>
          <cell r="L2751" t="str">
            <v>Conciliado</v>
          </cell>
          <cell r="M2751">
            <v>1</v>
          </cell>
          <cell r="N2751">
            <v>3632512</v>
          </cell>
          <cell r="O2751">
            <v>3632512</v>
          </cell>
          <cell r="P2751">
            <v>564955.68000000005</v>
          </cell>
          <cell r="Q2751">
            <v>0</v>
          </cell>
          <cell r="R2751">
            <v>0</v>
          </cell>
        </row>
        <row r="2752">
          <cell r="A2752">
            <v>37989</v>
          </cell>
          <cell r="B2752" t="str">
            <v>Fuenta Especifica 0100 FONDO GENERAL</v>
          </cell>
          <cell r="C2752" t="str">
            <v>Capitulo 0206 MINISTERIO DE EDUCACIÓN</v>
          </cell>
          <cell r="D2752" t="str">
            <v>Libramiento 0206-01-01-0010-9545</v>
          </cell>
          <cell r="E2752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2" t="str">
            <v>16-APR-18</v>
          </cell>
          <cell r="G2752">
            <v>3331848</v>
          </cell>
          <cell r="H2752" t="str">
            <v>26-APR-18</v>
          </cell>
          <cell r="I2752">
            <v>37989</v>
          </cell>
          <cell r="J2752">
            <v>4</v>
          </cell>
          <cell r="K2752" t="str">
            <v>TR</v>
          </cell>
          <cell r="L2752" t="str">
            <v>Conciliado</v>
          </cell>
          <cell r="M2752">
            <v>1</v>
          </cell>
          <cell r="N2752">
            <v>3615407</v>
          </cell>
          <cell r="O2752">
            <v>3615407</v>
          </cell>
          <cell r="P2752">
            <v>2682420</v>
          </cell>
          <cell r="Q2752">
            <v>0</v>
          </cell>
          <cell r="R2752">
            <v>0</v>
          </cell>
        </row>
        <row r="2753">
          <cell r="A2753">
            <v>37989</v>
          </cell>
          <cell r="B2753" t="str">
            <v>Fuenta Especifica 0100 FONDO GENERAL</v>
          </cell>
          <cell r="C2753" t="str">
            <v>Capitulo 0206 MINISTERIO DE EDUCACIÓN</v>
          </cell>
          <cell r="D2753" t="str">
            <v>Libramiento 0206-01-01-0010-9545</v>
          </cell>
          <cell r="E2753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3" t="str">
            <v>16-APR-18</v>
          </cell>
          <cell r="G2753">
            <v>3331848</v>
          </cell>
          <cell r="H2753" t="str">
            <v>26-APR-18</v>
          </cell>
          <cell r="I2753">
            <v>37989</v>
          </cell>
          <cell r="J2753">
            <v>4</v>
          </cell>
          <cell r="K2753" t="str">
            <v>IN</v>
          </cell>
          <cell r="L2753" t="str">
            <v>ENTREGADO</v>
          </cell>
          <cell r="M2753">
            <v>1</v>
          </cell>
          <cell r="N2753">
            <v>47527</v>
          </cell>
          <cell r="O2753">
            <v>47527</v>
          </cell>
          <cell r="P2753">
            <v>141180</v>
          </cell>
          <cell r="Q2753">
            <v>0</v>
          </cell>
          <cell r="R2753">
            <v>0</v>
          </cell>
        </row>
        <row r="2754">
          <cell r="A2754">
            <v>37989</v>
          </cell>
          <cell r="B2754" t="str">
            <v>Fuenta Especifica 0100 FONDO GENERAL</v>
          </cell>
          <cell r="C2754" t="str">
            <v>Capitulo 0206 MINISTERIO DE EDUCACIÓN</v>
          </cell>
          <cell r="D2754" t="str">
            <v>Libramiento 0206-01-01-0010-9545</v>
          </cell>
          <cell r="E2754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4" t="str">
            <v>16-APR-18</v>
          </cell>
          <cell r="G2754">
            <v>3331848</v>
          </cell>
          <cell r="H2754" t="str">
            <v>26-APR-18</v>
          </cell>
          <cell r="I2754">
            <v>37989</v>
          </cell>
          <cell r="J2754">
            <v>4</v>
          </cell>
          <cell r="K2754" t="str">
            <v>IN</v>
          </cell>
          <cell r="L2754" t="str">
            <v>ENTREGADO</v>
          </cell>
          <cell r="M2754">
            <v>1</v>
          </cell>
          <cell r="N2754">
            <v>47584</v>
          </cell>
          <cell r="O2754">
            <v>47584</v>
          </cell>
          <cell r="P2754">
            <v>508248</v>
          </cell>
          <cell r="Q2754">
            <v>0</v>
          </cell>
          <cell r="R2754">
            <v>0</v>
          </cell>
        </row>
        <row r="2755">
          <cell r="A2755">
            <v>37990</v>
          </cell>
          <cell r="B2755" t="str">
            <v>Fuenta Especifica 0100 FONDO GENERAL</v>
          </cell>
          <cell r="C2755" t="str">
            <v>Capitulo 0206 MINISTERIO DE EDUCACIÓN</v>
          </cell>
          <cell r="D2755" t="str">
            <v>Libramiento 0206-01-01-0010-9548</v>
          </cell>
          <cell r="E2755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5" t="str">
            <v>16-APR-18</v>
          </cell>
          <cell r="G2755">
            <v>351828.8</v>
          </cell>
          <cell r="H2755" t="str">
            <v>26-APR-18</v>
          </cell>
          <cell r="I2755">
            <v>37990</v>
          </cell>
          <cell r="J2755">
            <v>4</v>
          </cell>
          <cell r="K2755" t="str">
            <v>TR</v>
          </cell>
          <cell r="L2755" t="str">
            <v>Conciliado</v>
          </cell>
          <cell r="M2755">
            <v>1</v>
          </cell>
          <cell r="N2755">
            <v>3615406</v>
          </cell>
          <cell r="O2755">
            <v>3615406</v>
          </cell>
          <cell r="P2755">
            <v>283252</v>
          </cell>
          <cell r="Q2755">
            <v>0</v>
          </cell>
          <cell r="R2755">
            <v>0</v>
          </cell>
        </row>
        <row r="2756">
          <cell r="A2756">
            <v>37990</v>
          </cell>
          <cell r="B2756" t="str">
            <v>Fuenta Especifica 0100 FONDO GENERAL</v>
          </cell>
          <cell r="C2756" t="str">
            <v>Capitulo 0206 MINISTERIO DE EDUCACIÓN</v>
          </cell>
          <cell r="D2756" t="str">
            <v>Libramiento 0206-01-01-0010-9548</v>
          </cell>
          <cell r="E2756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6" t="str">
            <v>16-APR-18</v>
          </cell>
          <cell r="G2756">
            <v>351828.8</v>
          </cell>
          <cell r="H2756" t="str">
            <v>26-APR-18</v>
          </cell>
          <cell r="I2756">
            <v>37990</v>
          </cell>
          <cell r="J2756">
            <v>4</v>
          </cell>
          <cell r="K2756" t="str">
            <v>IN</v>
          </cell>
          <cell r="L2756" t="str">
            <v>ENTREGADO</v>
          </cell>
          <cell r="M2756">
            <v>1</v>
          </cell>
          <cell r="N2756">
            <v>47583</v>
          </cell>
          <cell r="O2756">
            <v>47583</v>
          </cell>
          <cell r="P2756">
            <v>53668.800000000003</v>
          </cell>
          <cell r="Q2756">
            <v>0</v>
          </cell>
          <cell r="R2756">
            <v>0</v>
          </cell>
        </row>
        <row r="2757">
          <cell r="A2757">
            <v>37990</v>
          </cell>
          <cell r="B2757" t="str">
            <v>Fuenta Especifica 0100 FONDO GENERAL</v>
          </cell>
          <cell r="C2757" t="str">
            <v>Capitulo 0206 MINISTERIO DE EDUCACIÓN</v>
          </cell>
          <cell r="D2757" t="str">
            <v>Libramiento 0206-01-01-0010-9548</v>
          </cell>
          <cell r="E2757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7" t="str">
            <v>16-APR-18</v>
          </cell>
          <cell r="G2757">
            <v>351828.8</v>
          </cell>
          <cell r="H2757" t="str">
            <v>26-APR-18</v>
          </cell>
          <cell r="I2757">
            <v>37990</v>
          </cell>
          <cell r="J2757">
            <v>4</v>
          </cell>
          <cell r="K2757" t="str">
            <v>IN</v>
          </cell>
          <cell r="L2757" t="str">
            <v>ENTREGADO</v>
          </cell>
          <cell r="M2757">
            <v>1</v>
          </cell>
          <cell r="N2757">
            <v>47526</v>
          </cell>
          <cell r="O2757">
            <v>47526</v>
          </cell>
          <cell r="P2757">
            <v>14908</v>
          </cell>
          <cell r="Q2757">
            <v>0</v>
          </cell>
          <cell r="R2757">
            <v>0</v>
          </cell>
        </row>
        <row r="2758">
          <cell r="A2758">
            <v>37991</v>
          </cell>
          <cell r="B2758" t="str">
            <v>Fuenta Especifica 0100 FONDO GENERAL</v>
          </cell>
          <cell r="C2758" t="str">
            <v>Capitulo 0206 MINISTERIO DE EDUCACIÓN</v>
          </cell>
          <cell r="D2758" t="str">
            <v>Libramiento 0206-01-01-0010-9556</v>
          </cell>
          <cell r="E2758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8" t="str">
            <v>16-APR-18</v>
          </cell>
          <cell r="G2758">
            <v>537136</v>
          </cell>
          <cell r="H2758" t="str">
            <v>26-APR-18</v>
          </cell>
          <cell r="I2758">
            <v>37991</v>
          </cell>
          <cell r="J2758">
            <v>4</v>
          </cell>
          <cell r="K2758" t="str">
            <v>TR</v>
          </cell>
          <cell r="L2758" t="str">
            <v>Conciliado</v>
          </cell>
          <cell r="M2758">
            <v>1</v>
          </cell>
          <cell r="N2758">
            <v>3615405</v>
          </cell>
          <cell r="O2758">
            <v>3615405</v>
          </cell>
          <cell r="P2758">
            <v>432440</v>
          </cell>
          <cell r="Q2758">
            <v>0</v>
          </cell>
          <cell r="R2758">
            <v>0</v>
          </cell>
        </row>
        <row r="2759">
          <cell r="A2759">
            <v>37991</v>
          </cell>
          <cell r="B2759" t="str">
            <v>Fuenta Especifica 0100 FONDO GENERAL</v>
          </cell>
          <cell r="C2759" t="str">
            <v>Capitulo 0206 MINISTERIO DE EDUCACIÓN</v>
          </cell>
          <cell r="D2759" t="str">
            <v>Libramiento 0206-01-01-0010-9556</v>
          </cell>
          <cell r="E2759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9" t="str">
            <v>16-APR-18</v>
          </cell>
          <cell r="G2759">
            <v>537136</v>
          </cell>
          <cell r="H2759" t="str">
            <v>26-APR-18</v>
          </cell>
          <cell r="I2759">
            <v>37991</v>
          </cell>
          <cell r="J2759">
            <v>4</v>
          </cell>
          <cell r="K2759" t="str">
            <v>IN</v>
          </cell>
          <cell r="L2759" t="str">
            <v>ENTREGADO</v>
          </cell>
          <cell r="M2759">
            <v>1</v>
          </cell>
          <cell r="N2759">
            <v>47525</v>
          </cell>
          <cell r="O2759">
            <v>47525</v>
          </cell>
          <cell r="P2759">
            <v>22760</v>
          </cell>
          <cell r="Q2759">
            <v>0</v>
          </cell>
          <cell r="R2759">
            <v>0</v>
          </cell>
        </row>
        <row r="2760">
          <cell r="A2760">
            <v>37991</v>
          </cell>
          <cell r="B2760" t="str">
            <v>Fuenta Especifica 0100 FONDO GENERAL</v>
          </cell>
          <cell r="C2760" t="str">
            <v>Capitulo 0206 MINISTERIO DE EDUCACIÓN</v>
          </cell>
          <cell r="D2760" t="str">
            <v>Libramiento 0206-01-01-0010-9556</v>
          </cell>
          <cell r="E2760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60" t="str">
            <v>16-APR-18</v>
          </cell>
          <cell r="G2760">
            <v>537136</v>
          </cell>
          <cell r="H2760" t="str">
            <v>26-APR-18</v>
          </cell>
          <cell r="I2760">
            <v>37991</v>
          </cell>
          <cell r="J2760">
            <v>4</v>
          </cell>
          <cell r="K2760" t="str">
            <v>IN</v>
          </cell>
          <cell r="L2760" t="str">
            <v>ENTREGADO</v>
          </cell>
          <cell r="M2760">
            <v>1</v>
          </cell>
          <cell r="N2760">
            <v>47582</v>
          </cell>
          <cell r="O2760">
            <v>47582</v>
          </cell>
          <cell r="P2760">
            <v>81936</v>
          </cell>
          <cell r="Q2760">
            <v>0</v>
          </cell>
          <cell r="R2760">
            <v>0</v>
          </cell>
        </row>
        <row r="2761">
          <cell r="A2761">
            <v>37992</v>
          </cell>
          <cell r="B2761" t="str">
            <v>Fuenta Especifica 0100 FONDO GENERAL</v>
          </cell>
          <cell r="C2761" t="str">
            <v>Capitulo 0206 MINISTERIO DE EDUCACIÓN</v>
          </cell>
          <cell r="D2761" t="str">
            <v>Libramiento 0206-01-01-0010-9603</v>
          </cell>
          <cell r="E2761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1" t="str">
            <v>16-APR-18</v>
          </cell>
          <cell r="G2761">
            <v>1089039.53</v>
          </cell>
          <cell r="H2761" t="str">
            <v>26-APR-18</v>
          </cell>
          <cell r="I2761">
            <v>37992</v>
          </cell>
          <cell r="J2761">
            <v>4</v>
          </cell>
          <cell r="K2761" t="str">
            <v>TR</v>
          </cell>
          <cell r="L2761" t="str">
            <v>Conciliado</v>
          </cell>
          <cell r="M2761">
            <v>1</v>
          </cell>
          <cell r="N2761">
            <v>3615404</v>
          </cell>
          <cell r="O2761">
            <v>3615404</v>
          </cell>
          <cell r="P2761">
            <v>1037367.66</v>
          </cell>
          <cell r="Q2761">
            <v>0</v>
          </cell>
          <cell r="R2761">
            <v>0</v>
          </cell>
        </row>
        <row r="2762">
          <cell r="A2762">
            <v>37992</v>
          </cell>
          <cell r="B2762" t="str">
            <v>Fuenta Especifica 0100 FONDO GENERAL</v>
          </cell>
          <cell r="C2762" t="str">
            <v>Capitulo 0206 MINISTERIO DE EDUCACIÓN</v>
          </cell>
          <cell r="D2762" t="str">
            <v>Libramiento 0206-01-01-0010-9603</v>
          </cell>
          <cell r="E2762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2" t="str">
            <v>16-APR-18</v>
          </cell>
          <cell r="G2762">
            <v>1089039.53</v>
          </cell>
          <cell r="H2762" t="str">
            <v>26-APR-18</v>
          </cell>
          <cell r="I2762">
            <v>37992</v>
          </cell>
          <cell r="J2762">
            <v>4</v>
          </cell>
          <cell r="K2762" t="str">
            <v>IN</v>
          </cell>
          <cell r="L2762" t="str">
            <v>ENTREGADO</v>
          </cell>
          <cell r="M2762">
            <v>1</v>
          </cell>
          <cell r="N2762">
            <v>47524</v>
          </cell>
          <cell r="O2762">
            <v>47524</v>
          </cell>
          <cell r="P2762">
            <v>51671.87</v>
          </cell>
          <cell r="Q2762">
            <v>0</v>
          </cell>
          <cell r="R2762">
            <v>0</v>
          </cell>
        </row>
        <row r="2763">
          <cell r="A2763">
            <v>38269</v>
          </cell>
          <cell r="B2763" t="str">
            <v>Fuenta Especifica 0100 FONDO GENERAL</v>
          </cell>
          <cell r="C2763" t="str">
            <v>Capitulo 0206 MINISTERIO DE EDUCACIÓN</v>
          </cell>
          <cell r="D2763" t="str">
            <v>Libramiento 0206-01-01-0010-9609</v>
          </cell>
          <cell r="E2763" t="str">
            <v>PAGO POR SUM. DE ALIM. ESC. UM. CORRESP. AL MES DE ENERO 2018, S/FACT. 00070 Y NC 00044. CONTRATO NO.423/17, OC 6498 MENOS ANTICIPO.</v>
          </cell>
          <cell r="F2763" t="str">
            <v>16-APR-18</v>
          </cell>
          <cell r="G2763">
            <v>443709.63</v>
          </cell>
          <cell r="H2763" t="str">
            <v>27-APR-18</v>
          </cell>
          <cell r="I2763">
            <v>38269</v>
          </cell>
          <cell r="J2763">
            <v>3</v>
          </cell>
          <cell r="K2763" t="str">
            <v>TR</v>
          </cell>
          <cell r="L2763" t="str">
            <v>Conciliado</v>
          </cell>
          <cell r="M2763">
            <v>1</v>
          </cell>
          <cell r="N2763">
            <v>3632513</v>
          </cell>
          <cell r="O2763">
            <v>3632513</v>
          </cell>
          <cell r="P2763">
            <v>439669.12</v>
          </cell>
          <cell r="Q2763">
            <v>0</v>
          </cell>
          <cell r="R2763">
            <v>0</v>
          </cell>
        </row>
        <row r="2764">
          <cell r="A2764">
            <v>38269</v>
          </cell>
          <cell r="B2764" t="str">
            <v>Fuenta Especifica 0100 FONDO GENERAL</v>
          </cell>
          <cell r="C2764" t="str">
            <v>Capitulo 0206 MINISTERIO DE EDUCACIÓN</v>
          </cell>
          <cell r="D2764" t="str">
            <v>Libramiento 0206-01-01-0010-9609</v>
          </cell>
          <cell r="E2764" t="str">
            <v>PAGO POR SUM. DE ALIM. ESC. UM. CORRESP. AL MES DE ENERO 2018, S/FACT. 00070 Y NC 00044. CONTRATO NO.423/17, OC 6498 MENOS ANTICIPO.</v>
          </cell>
          <cell r="F2764" t="str">
            <v>16-APR-18</v>
          </cell>
          <cell r="G2764">
            <v>443709.63</v>
          </cell>
          <cell r="H2764" t="str">
            <v>27-APR-18</v>
          </cell>
          <cell r="I2764">
            <v>38269</v>
          </cell>
          <cell r="J2764">
            <v>3</v>
          </cell>
          <cell r="K2764" t="str">
            <v>IN</v>
          </cell>
          <cell r="L2764" t="str">
            <v>ENTREGADO</v>
          </cell>
          <cell r="M2764">
            <v>1</v>
          </cell>
          <cell r="N2764">
            <v>48241</v>
          </cell>
          <cell r="O2764">
            <v>48241</v>
          </cell>
          <cell r="P2764">
            <v>4040.51</v>
          </cell>
          <cell r="Q2764">
            <v>0</v>
          </cell>
          <cell r="R2764">
            <v>0</v>
          </cell>
        </row>
        <row r="2765">
          <cell r="A2765">
            <v>37993</v>
          </cell>
          <cell r="B2765" t="str">
            <v>Fuenta Especifica 0100 FONDO GENERAL</v>
          </cell>
          <cell r="C2765" t="str">
            <v>Capitulo 0206 MINISTERIO DE EDUCACIÓN</v>
          </cell>
          <cell r="D2765" t="str">
            <v>Libramiento 0206-01-01-0010-9610</v>
          </cell>
          <cell r="E2765" t="str">
            <v>PAGO POR SUM. DE ALIM. ESC. PAE REAL, CORRESP. A LOS MESES DE NOV. Y DIC. 2017, SEGÚN FACTS. NOS. 01868 Y 01869, NC 00632 Y 00633 CONTRATO NO. 272/17 Y OC 6089 MENOS ANTICIPO</v>
          </cell>
          <cell r="F2765" t="str">
            <v>16-APR-18</v>
          </cell>
          <cell r="G2765">
            <v>665566.44999999995</v>
          </cell>
          <cell r="H2765" t="str">
            <v>26-APR-18</v>
          </cell>
          <cell r="I2765">
            <v>37993</v>
          </cell>
          <cell r="J2765">
            <v>4</v>
          </cell>
          <cell r="K2765" t="str">
            <v>TR</v>
          </cell>
          <cell r="L2765" t="str">
            <v>Conciliado</v>
          </cell>
          <cell r="M2765">
            <v>1</v>
          </cell>
          <cell r="N2765">
            <v>3628694</v>
          </cell>
          <cell r="O2765">
            <v>3628694</v>
          </cell>
          <cell r="P2765">
            <v>633975.37</v>
          </cell>
          <cell r="Q2765">
            <v>0</v>
          </cell>
          <cell r="R2765">
            <v>0</v>
          </cell>
        </row>
        <row r="2766">
          <cell r="A2766">
            <v>37993</v>
          </cell>
          <cell r="B2766" t="str">
            <v>Fuenta Especifica 0100 FONDO GENERAL</v>
          </cell>
          <cell r="C2766" t="str">
            <v>Capitulo 0206 MINISTERIO DE EDUCACIÓN</v>
          </cell>
          <cell r="D2766" t="str">
            <v>Libramiento 0206-01-01-0010-9610</v>
          </cell>
          <cell r="E2766" t="str">
            <v>PAGO POR SUM. DE ALIM. ESC. PAE REAL, CORRESP. A LOS MESES DE NOV. Y DIC. 2017, SEGÚN FACTS. NOS. 01868 Y 01869, NC 00632 Y 00633 CONTRATO NO. 272/17 Y OC 6089 MENOS ANTICIPO</v>
          </cell>
          <cell r="F2766" t="str">
            <v>16-APR-18</v>
          </cell>
          <cell r="G2766">
            <v>665566.44999999995</v>
          </cell>
          <cell r="H2766" t="str">
            <v>26-APR-18</v>
          </cell>
          <cell r="I2766">
            <v>37993</v>
          </cell>
          <cell r="J2766">
            <v>4</v>
          </cell>
          <cell r="K2766" t="str">
            <v>IN</v>
          </cell>
          <cell r="L2766" t="str">
            <v>ENTREGADO</v>
          </cell>
          <cell r="M2766">
            <v>1</v>
          </cell>
          <cell r="N2766">
            <v>47672</v>
          </cell>
          <cell r="O2766">
            <v>47672</v>
          </cell>
          <cell r="P2766">
            <v>31591.08</v>
          </cell>
          <cell r="Q2766">
            <v>0</v>
          </cell>
          <cell r="R2766">
            <v>0</v>
          </cell>
        </row>
        <row r="2767">
          <cell r="A2767">
            <v>38466</v>
          </cell>
          <cell r="B2767" t="str">
            <v>Fuenta Especifica 0100 FONDO GENERAL</v>
          </cell>
          <cell r="C2767" t="str">
            <v>Capitulo 0206 MINISTERIO DE EDUCACIÓN</v>
          </cell>
          <cell r="D2767" t="str">
            <v>Libramiento 0206-01-01-0010-9611</v>
          </cell>
          <cell r="E2767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7" t="str">
            <v>16-APR-18</v>
          </cell>
          <cell r="G2767">
            <v>92221.32</v>
          </cell>
          <cell r="H2767" t="str">
            <v>27-APR-18</v>
          </cell>
          <cell r="I2767">
            <v>38466</v>
          </cell>
          <cell r="J2767">
            <v>1</v>
          </cell>
          <cell r="K2767" t="str">
            <v>TR</v>
          </cell>
          <cell r="L2767" t="str">
            <v>Conciliado</v>
          </cell>
          <cell r="M2767">
            <v>1</v>
          </cell>
          <cell r="N2767">
            <v>3649096</v>
          </cell>
          <cell r="O2767">
            <v>3649096</v>
          </cell>
          <cell r="P2767">
            <v>88313.64</v>
          </cell>
          <cell r="Q2767">
            <v>0</v>
          </cell>
          <cell r="R2767">
            <v>0</v>
          </cell>
        </row>
        <row r="2768">
          <cell r="A2768">
            <v>38466</v>
          </cell>
          <cell r="B2768" t="str">
            <v>Fuenta Especifica 0100 FONDO GENERAL</v>
          </cell>
          <cell r="C2768" t="str">
            <v>Capitulo 0206 MINISTERIO DE EDUCACIÓN</v>
          </cell>
          <cell r="D2768" t="str">
            <v>Libramiento 0206-01-01-0010-9611</v>
          </cell>
          <cell r="E2768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8" t="str">
            <v>16-APR-18</v>
          </cell>
          <cell r="G2768">
            <v>92221.32</v>
          </cell>
          <cell r="H2768" t="str">
            <v>27-APR-18</v>
          </cell>
          <cell r="I2768">
            <v>38466</v>
          </cell>
          <cell r="J2768">
            <v>1</v>
          </cell>
          <cell r="K2768" t="str">
            <v>IN</v>
          </cell>
          <cell r="L2768" t="str">
            <v>ENTREGADO</v>
          </cell>
          <cell r="M2768">
            <v>1</v>
          </cell>
          <cell r="N2768">
            <v>48162</v>
          </cell>
          <cell r="O2768">
            <v>48162</v>
          </cell>
          <cell r="P2768">
            <v>3907.68</v>
          </cell>
          <cell r="Q2768">
            <v>0</v>
          </cell>
          <cell r="R2768">
            <v>0</v>
          </cell>
        </row>
        <row r="2769">
          <cell r="A2769">
            <v>38270</v>
          </cell>
          <cell r="B2769" t="str">
            <v>Fuenta Especifica 0100 FONDO GENERAL</v>
          </cell>
          <cell r="C2769" t="str">
            <v>Capitulo 0206 MINISTERIO DE EDUCACIÓN</v>
          </cell>
          <cell r="D2769" t="str">
            <v>Libramiento 0206-01-01-0010-9612</v>
          </cell>
          <cell r="E2769" t="str">
            <v>PAGO SUM. ALIM. ESC. UM ,CORRESP. AL MES DE ENERO 2018 , SEGUN FACT. NCF.: 00007 Y N/C 00006, CONTRATO NO. 473/2017 Y OC 7052, MENOS ANTICIPO.</v>
          </cell>
          <cell r="F2769" t="str">
            <v>16-APR-18</v>
          </cell>
          <cell r="G2769">
            <v>547358.03</v>
          </cell>
          <cell r="H2769" t="str">
            <v>27-APR-18</v>
          </cell>
          <cell r="I2769">
            <v>38270</v>
          </cell>
          <cell r="J2769">
            <v>3</v>
          </cell>
          <cell r="K2769" t="str">
            <v>IN</v>
          </cell>
          <cell r="L2769" t="str">
            <v>ENTREGADO</v>
          </cell>
          <cell r="M2769">
            <v>1</v>
          </cell>
          <cell r="N2769">
            <v>48242</v>
          </cell>
          <cell r="O2769">
            <v>48242</v>
          </cell>
          <cell r="P2769">
            <v>4981.72</v>
          </cell>
          <cell r="Q2769">
            <v>0</v>
          </cell>
          <cell r="R2769">
            <v>0</v>
          </cell>
        </row>
        <row r="2770">
          <cell r="A2770">
            <v>38270</v>
          </cell>
          <cell r="B2770" t="str">
            <v>Fuenta Especifica 0100 FONDO GENERAL</v>
          </cell>
          <cell r="C2770" t="str">
            <v>Capitulo 0206 MINISTERIO DE EDUCACIÓN</v>
          </cell>
          <cell r="D2770" t="str">
            <v>Libramiento 0206-01-01-0010-9612</v>
          </cell>
          <cell r="E2770" t="str">
            <v>PAGO SUM. ALIM. ESC. UM ,CORRESP. AL MES DE ENERO 2018 , SEGUN FACT. NCF.: 00007 Y N/C 00006, CONTRATO NO. 473/2017 Y OC 7052, MENOS ANTICIPO.</v>
          </cell>
          <cell r="F2770" t="str">
            <v>16-APR-18</v>
          </cell>
          <cell r="G2770">
            <v>547358.03</v>
          </cell>
          <cell r="H2770" t="str">
            <v>27-APR-18</v>
          </cell>
          <cell r="I2770">
            <v>38270</v>
          </cell>
          <cell r="J2770">
            <v>3</v>
          </cell>
          <cell r="K2770" t="str">
            <v>TR</v>
          </cell>
          <cell r="L2770" t="str">
            <v>Conciliado</v>
          </cell>
          <cell r="M2770">
            <v>1</v>
          </cell>
          <cell r="N2770">
            <v>3632514</v>
          </cell>
          <cell r="O2770">
            <v>3632514</v>
          </cell>
          <cell r="P2770">
            <v>542376.31000000006</v>
          </cell>
          <cell r="Q2770">
            <v>0</v>
          </cell>
          <cell r="R2770">
            <v>0</v>
          </cell>
        </row>
        <row r="2771">
          <cell r="A2771">
            <v>38271</v>
          </cell>
          <cell r="B2771" t="str">
            <v>Fuenta Especifica 0100 FONDO GENERAL</v>
          </cell>
          <cell r="C2771" t="str">
            <v>Capitulo 0206 MINISTERIO DE EDUCACIÓN</v>
          </cell>
          <cell r="D2771" t="str">
            <v>Libramiento 0206-01-01-0010-9614</v>
          </cell>
          <cell r="E2771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1" t="str">
            <v>16-APR-18</v>
          </cell>
          <cell r="G2771">
            <v>659273.24</v>
          </cell>
          <cell r="H2771" t="str">
            <v>27-APR-18</v>
          </cell>
          <cell r="I2771">
            <v>38271</v>
          </cell>
          <cell r="J2771">
            <v>3</v>
          </cell>
          <cell r="K2771" t="str">
            <v>IN</v>
          </cell>
          <cell r="L2771" t="str">
            <v>ENTREGADO</v>
          </cell>
          <cell r="M2771">
            <v>1</v>
          </cell>
          <cell r="N2771">
            <v>48243</v>
          </cell>
          <cell r="O2771">
            <v>48243</v>
          </cell>
          <cell r="P2771">
            <v>6049.32</v>
          </cell>
          <cell r="Q2771">
            <v>0</v>
          </cell>
          <cell r="R2771">
            <v>0</v>
          </cell>
        </row>
        <row r="2772">
          <cell r="A2772">
            <v>38271</v>
          </cell>
          <cell r="B2772" t="str">
            <v>Fuenta Especifica 0100 FONDO GENERAL</v>
          </cell>
          <cell r="C2772" t="str">
            <v>Capitulo 0206 MINISTERIO DE EDUCACIÓN</v>
          </cell>
          <cell r="D2772" t="str">
            <v>Libramiento 0206-01-01-0010-9614</v>
          </cell>
          <cell r="E2772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2" t="str">
            <v>16-APR-18</v>
          </cell>
          <cell r="G2772">
            <v>659273.24</v>
          </cell>
          <cell r="H2772" t="str">
            <v>27-APR-18</v>
          </cell>
          <cell r="I2772">
            <v>38271</v>
          </cell>
          <cell r="J2772">
            <v>3</v>
          </cell>
          <cell r="K2772" t="str">
            <v>TR</v>
          </cell>
          <cell r="L2772" t="str">
            <v>Conciliado</v>
          </cell>
          <cell r="M2772">
            <v>1</v>
          </cell>
          <cell r="N2772">
            <v>3655437</v>
          </cell>
          <cell r="O2772">
            <v>3655437</v>
          </cell>
          <cell r="P2772">
            <v>653223.92000000004</v>
          </cell>
          <cell r="Q2772">
            <v>0</v>
          </cell>
          <cell r="R2772">
            <v>0</v>
          </cell>
        </row>
        <row r="2773">
          <cell r="A2773">
            <v>38272</v>
          </cell>
          <cell r="B2773" t="str">
            <v>Fuenta Especifica 0100 FONDO GENERAL</v>
          </cell>
          <cell r="C2773" t="str">
            <v>Capitulo 0206 MINISTERIO DE EDUCACIÓN</v>
          </cell>
          <cell r="D2773" t="str">
            <v>Libramiento 0206-01-01-0010-9617</v>
          </cell>
          <cell r="E2773" t="str">
            <v>PAGO SUM. ALIM. ESC. UM. CORRESP. AL MES DICIEMBRE 2017, S/FACT. NCF: 00051, NC. 00035, CONT. 259/2017, OC. 6397, MENOS ANTICIPO</v>
          </cell>
          <cell r="F2773" t="str">
            <v>16-APR-18</v>
          </cell>
          <cell r="G2773">
            <v>452442.48</v>
          </cell>
          <cell r="H2773" t="str">
            <v>27-APR-18</v>
          </cell>
          <cell r="I2773">
            <v>38272</v>
          </cell>
          <cell r="J2773">
            <v>3</v>
          </cell>
          <cell r="K2773" t="str">
            <v>IN</v>
          </cell>
          <cell r="L2773" t="str">
            <v>ENTREGADO</v>
          </cell>
          <cell r="M2773">
            <v>1</v>
          </cell>
          <cell r="N2773">
            <v>48244</v>
          </cell>
          <cell r="O2773">
            <v>48244</v>
          </cell>
          <cell r="P2773">
            <v>4167.7700000000004</v>
          </cell>
          <cell r="Q2773">
            <v>0</v>
          </cell>
          <cell r="R2773">
            <v>0</v>
          </cell>
        </row>
        <row r="2774">
          <cell r="A2774">
            <v>38272</v>
          </cell>
          <cell r="B2774" t="str">
            <v>Fuenta Especifica 0100 FONDO GENERAL</v>
          </cell>
          <cell r="C2774" t="str">
            <v>Capitulo 0206 MINISTERIO DE EDUCACIÓN</v>
          </cell>
          <cell r="D2774" t="str">
            <v>Libramiento 0206-01-01-0010-9617</v>
          </cell>
          <cell r="E2774" t="str">
            <v>PAGO SUM. ALIM. ESC. UM. CORRESP. AL MES DICIEMBRE 2017, S/FACT. NCF: 00051, NC. 00035, CONT. 259/2017, OC. 6397, MENOS ANTICIPO</v>
          </cell>
          <cell r="F2774" t="str">
            <v>16-APR-18</v>
          </cell>
          <cell r="G2774">
            <v>452442.48</v>
          </cell>
          <cell r="H2774" t="str">
            <v>27-APR-18</v>
          </cell>
          <cell r="I2774">
            <v>38272</v>
          </cell>
          <cell r="J2774">
            <v>3</v>
          </cell>
          <cell r="K2774" t="str">
            <v>TR</v>
          </cell>
          <cell r="L2774" t="str">
            <v>Conciliado</v>
          </cell>
          <cell r="M2774">
            <v>1</v>
          </cell>
          <cell r="N2774">
            <v>3632515</v>
          </cell>
          <cell r="O2774">
            <v>3632515</v>
          </cell>
          <cell r="P2774">
            <v>448274.71</v>
          </cell>
          <cell r="Q2774">
            <v>0</v>
          </cell>
          <cell r="R2774">
            <v>0</v>
          </cell>
        </row>
        <row r="2775">
          <cell r="A2775">
            <v>38273</v>
          </cell>
          <cell r="B2775" t="str">
            <v>Fuenta Especifica 0100 FONDO GENERAL</v>
          </cell>
          <cell r="C2775" t="str">
            <v>Capitulo 0206 MINISTERIO DE EDUCACIÓN</v>
          </cell>
          <cell r="D2775" t="str">
            <v>Libramiento 0206-01-01-0010-9619</v>
          </cell>
          <cell r="E2775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5" t="str">
            <v>16-APR-18</v>
          </cell>
          <cell r="G2775">
            <v>770374.84</v>
          </cell>
          <cell r="H2775" t="str">
            <v>27-APR-18</v>
          </cell>
          <cell r="I2775">
            <v>38273</v>
          </cell>
          <cell r="J2775">
            <v>3</v>
          </cell>
          <cell r="K2775" t="str">
            <v>TR</v>
          </cell>
          <cell r="L2775" t="str">
            <v>Conciliado</v>
          </cell>
          <cell r="M2775">
            <v>1</v>
          </cell>
          <cell r="N2775">
            <v>3655438</v>
          </cell>
          <cell r="O2775">
            <v>3655438</v>
          </cell>
          <cell r="P2775">
            <v>763397.51</v>
          </cell>
          <cell r="Q2775">
            <v>0</v>
          </cell>
          <cell r="R2775">
            <v>0</v>
          </cell>
        </row>
        <row r="2776">
          <cell r="A2776">
            <v>38273</v>
          </cell>
          <cell r="B2776" t="str">
            <v>Fuenta Especifica 0100 FONDO GENERAL</v>
          </cell>
          <cell r="C2776" t="str">
            <v>Capitulo 0206 MINISTERIO DE EDUCACIÓN</v>
          </cell>
          <cell r="D2776" t="str">
            <v>Libramiento 0206-01-01-0010-9619</v>
          </cell>
          <cell r="E2776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6" t="str">
            <v>16-APR-18</v>
          </cell>
          <cell r="G2776">
            <v>770374.84</v>
          </cell>
          <cell r="H2776" t="str">
            <v>27-APR-18</v>
          </cell>
          <cell r="I2776">
            <v>38273</v>
          </cell>
          <cell r="J2776">
            <v>3</v>
          </cell>
          <cell r="K2776" t="str">
            <v>IN</v>
          </cell>
          <cell r="L2776" t="str">
            <v>ENTREGADO</v>
          </cell>
          <cell r="M2776">
            <v>1</v>
          </cell>
          <cell r="N2776">
            <v>48245</v>
          </cell>
          <cell r="O2776">
            <v>48245</v>
          </cell>
          <cell r="P2776">
            <v>6977.33</v>
          </cell>
          <cell r="Q2776">
            <v>0</v>
          </cell>
          <cell r="R2776">
            <v>0</v>
          </cell>
        </row>
        <row r="2777">
          <cell r="A2777">
            <v>38467</v>
          </cell>
          <cell r="B2777" t="str">
            <v>Fuenta Especifica 0100 FONDO GENERAL</v>
          </cell>
          <cell r="C2777" t="str">
            <v>Capitulo 0206 MINISTERIO DE EDUCACIÓN</v>
          </cell>
          <cell r="D2777" t="str">
            <v>Libramiento 0206-01-01-0010-9620</v>
          </cell>
          <cell r="E2777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7" t="str">
            <v>16-APR-18</v>
          </cell>
          <cell r="G2777">
            <v>3476563.2</v>
          </cell>
          <cell r="H2777" t="str">
            <v>27-APR-18</v>
          </cell>
          <cell r="I2777">
            <v>38467</v>
          </cell>
          <cell r="J2777">
            <v>1</v>
          </cell>
          <cell r="K2777" t="str">
            <v>TR</v>
          </cell>
          <cell r="L2777" t="str">
            <v>Conciliado</v>
          </cell>
          <cell r="M2777">
            <v>1</v>
          </cell>
          <cell r="N2777">
            <v>3649097</v>
          </cell>
          <cell r="O2777">
            <v>3649097</v>
          </cell>
          <cell r="P2777">
            <v>1844521.6</v>
          </cell>
          <cell r="Q2777">
            <v>0</v>
          </cell>
          <cell r="R2777">
            <v>0</v>
          </cell>
        </row>
        <row r="2778">
          <cell r="A2778">
            <v>38467</v>
          </cell>
          <cell r="B2778" t="str">
            <v>Fuenta Especifica 0100 FONDO GENERAL</v>
          </cell>
          <cell r="C2778" t="str">
            <v>Capitulo 0206 MINISTERIO DE EDUCACIÓN</v>
          </cell>
          <cell r="D2778" t="str">
            <v>Libramiento 0206-01-01-0010-9620</v>
          </cell>
          <cell r="E2778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8" t="str">
            <v>16-APR-18</v>
          </cell>
          <cell r="G2778">
            <v>3476563.2</v>
          </cell>
          <cell r="H2778" t="str">
            <v>27-APR-18</v>
          </cell>
          <cell r="I2778">
            <v>38467</v>
          </cell>
          <cell r="J2778">
            <v>1</v>
          </cell>
          <cell r="K2778" t="str">
            <v>IN</v>
          </cell>
          <cell r="L2778" t="str">
            <v>ENTREGADO</v>
          </cell>
          <cell r="M2778">
            <v>1</v>
          </cell>
          <cell r="N2778">
            <v>48342</v>
          </cell>
          <cell r="O2778">
            <v>48342</v>
          </cell>
          <cell r="P2778">
            <v>147312</v>
          </cell>
          <cell r="Q2778">
            <v>0</v>
          </cell>
          <cell r="R2778">
            <v>0</v>
          </cell>
        </row>
        <row r="2779">
          <cell r="A2779">
            <v>38467</v>
          </cell>
          <cell r="B2779" t="str">
            <v>Fuenta Especifica 0100 FONDO GENERAL</v>
          </cell>
          <cell r="C2779" t="str">
            <v>Capitulo 0206 MINISTERIO DE EDUCACIÓN</v>
          </cell>
          <cell r="D2779" t="str">
            <v>Libramiento 0206-01-01-0010-9620</v>
          </cell>
          <cell r="E2779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9" t="str">
            <v>16-APR-18</v>
          </cell>
          <cell r="G2779">
            <v>3476563.2</v>
          </cell>
          <cell r="H2779" t="str">
            <v>27-APR-18</v>
          </cell>
          <cell r="I2779">
            <v>38467</v>
          </cell>
          <cell r="J2779">
            <v>1</v>
          </cell>
          <cell r="K2779" t="str">
            <v>TR</v>
          </cell>
          <cell r="L2779" t="str">
            <v>Conciliado</v>
          </cell>
          <cell r="M2779">
            <v>1</v>
          </cell>
          <cell r="N2779">
            <v>3668977</v>
          </cell>
          <cell r="O2779">
            <v>3668977</v>
          </cell>
          <cell r="P2779">
            <v>1484729.6</v>
          </cell>
          <cell r="Q2779">
            <v>0</v>
          </cell>
          <cell r="R2779">
            <v>0</v>
          </cell>
        </row>
        <row r="2780">
          <cell r="A2780">
            <v>37363</v>
          </cell>
          <cell r="B2780" t="str">
            <v>Fuenta Especifica 0100 FONDO GENERAL</v>
          </cell>
          <cell r="C2780" t="str">
            <v>Capitulo 0206 MINISTERIO DE EDUCACIÓN</v>
          </cell>
          <cell r="D2780" t="str">
            <v>Libramiento 0206-01-01-0010-9621</v>
          </cell>
          <cell r="E2780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0" t="str">
            <v>16-APR-18</v>
          </cell>
          <cell r="G2780">
            <v>1656956</v>
          </cell>
          <cell r="H2780" t="str">
            <v>25-APR-18</v>
          </cell>
          <cell r="I2780">
            <v>37363</v>
          </cell>
          <cell r="J2780">
            <v>7</v>
          </cell>
          <cell r="K2780" t="str">
            <v>TR</v>
          </cell>
          <cell r="L2780" t="str">
            <v>Conciliado</v>
          </cell>
          <cell r="M2780">
            <v>1</v>
          </cell>
          <cell r="N2780">
            <v>3377816</v>
          </cell>
          <cell r="O2780">
            <v>3377816</v>
          </cell>
          <cell r="P2780">
            <v>1198704</v>
          </cell>
          <cell r="Q2780">
            <v>0</v>
          </cell>
          <cell r="R2780">
            <v>0</v>
          </cell>
        </row>
        <row r="2781">
          <cell r="A2781">
            <v>37363</v>
          </cell>
          <cell r="B2781" t="str">
            <v>Fuenta Especifica 0100 FONDO GENERAL</v>
          </cell>
          <cell r="C2781" t="str">
            <v>Capitulo 0206 MINISTERIO DE EDUCACIÓN</v>
          </cell>
          <cell r="D2781" t="str">
            <v>Libramiento 0206-01-01-0010-9621</v>
          </cell>
          <cell r="E2781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1" t="str">
            <v>16-APR-18</v>
          </cell>
          <cell r="G2781">
            <v>1656956</v>
          </cell>
          <cell r="H2781" t="str">
            <v>25-APR-18</v>
          </cell>
          <cell r="I2781">
            <v>37363</v>
          </cell>
          <cell r="J2781">
            <v>7</v>
          </cell>
          <cell r="K2781" t="str">
            <v>TR</v>
          </cell>
          <cell r="L2781" t="str">
            <v>Conciliado</v>
          </cell>
          <cell r="M2781">
            <v>1</v>
          </cell>
          <cell r="N2781">
            <v>3377763</v>
          </cell>
          <cell r="O2781">
            <v>3377763</v>
          </cell>
          <cell r="P2781">
            <v>388042</v>
          </cell>
          <cell r="Q2781">
            <v>0</v>
          </cell>
          <cell r="R2781">
            <v>0</v>
          </cell>
        </row>
        <row r="2782">
          <cell r="A2782">
            <v>37363</v>
          </cell>
          <cell r="B2782" t="str">
            <v>Fuenta Especifica 0100 FONDO GENERAL</v>
          </cell>
          <cell r="C2782" t="str">
            <v>Capitulo 0206 MINISTERIO DE EDUCACIÓN</v>
          </cell>
          <cell r="D2782" t="str">
            <v>Libramiento 0206-01-01-0010-9621</v>
          </cell>
          <cell r="E2782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2" t="str">
            <v>16-APR-18</v>
          </cell>
          <cell r="G2782">
            <v>1656956</v>
          </cell>
          <cell r="H2782" t="str">
            <v>25-APR-18</v>
          </cell>
          <cell r="I2782">
            <v>37363</v>
          </cell>
          <cell r="J2782">
            <v>7</v>
          </cell>
          <cell r="K2782" t="str">
            <v>IN</v>
          </cell>
          <cell r="L2782" t="str">
            <v>ENTREGADO</v>
          </cell>
          <cell r="M2782">
            <v>1</v>
          </cell>
          <cell r="N2782">
            <v>46988</v>
          </cell>
          <cell r="O2782">
            <v>46988</v>
          </cell>
          <cell r="P2782">
            <v>70210</v>
          </cell>
          <cell r="Q2782">
            <v>0</v>
          </cell>
          <cell r="R2782">
            <v>0</v>
          </cell>
        </row>
        <row r="2783">
          <cell r="A2783">
            <v>38468</v>
          </cell>
          <cell r="B2783" t="str">
            <v>Fuenta Especifica 0100 FONDO GENERAL</v>
          </cell>
          <cell r="C2783" t="str">
            <v>Capitulo 0206 MINISTERIO DE EDUCACIÓN</v>
          </cell>
          <cell r="D2783" t="str">
            <v>Libramiento 0206-01-01-0010-9624</v>
          </cell>
          <cell r="E2783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3" t="str">
            <v>16-APR-18</v>
          </cell>
          <cell r="G2783">
            <v>226716.06</v>
          </cell>
          <cell r="H2783" t="str">
            <v>27-APR-18</v>
          </cell>
          <cell r="I2783">
            <v>38468</v>
          </cell>
          <cell r="J2783">
            <v>1</v>
          </cell>
          <cell r="K2783" t="str">
            <v>IN</v>
          </cell>
          <cell r="L2783" t="str">
            <v>ENTREGADO</v>
          </cell>
          <cell r="M2783">
            <v>1</v>
          </cell>
          <cell r="N2783">
            <v>48161</v>
          </cell>
          <cell r="O2783">
            <v>48161</v>
          </cell>
          <cell r="P2783">
            <v>2041.93</v>
          </cell>
          <cell r="Q2783">
            <v>0</v>
          </cell>
          <cell r="R2783">
            <v>0</v>
          </cell>
        </row>
        <row r="2784">
          <cell r="A2784">
            <v>38468</v>
          </cell>
          <cell r="B2784" t="str">
            <v>Fuenta Especifica 0100 FONDO GENERAL</v>
          </cell>
          <cell r="C2784" t="str">
            <v>Capitulo 0206 MINISTERIO DE EDUCACIÓN</v>
          </cell>
          <cell r="D2784" t="str">
            <v>Libramiento 0206-01-01-0010-9624</v>
          </cell>
          <cell r="E2784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4" t="str">
            <v>16-APR-18</v>
          </cell>
          <cell r="G2784">
            <v>226716.06</v>
          </cell>
          <cell r="H2784" t="str">
            <v>27-APR-18</v>
          </cell>
          <cell r="I2784">
            <v>38468</v>
          </cell>
          <cell r="J2784">
            <v>1</v>
          </cell>
          <cell r="K2784" t="str">
            <v>TR</v>
          </cell>
          <cell r="L2784" t="str">
            <v>Conciliado</v>
          </cell>
          <cell r="M2784">
            <v>1</v>
          </cell>
          <cell r="N2784">
            <v>3655455</v>
          </cell>
          <cell r="O2784">
            <v>3655455</v>
          </cell>
          <cell r="P2784">
            <v>224674.13</v>
          </cell>
          <cell r="Q2784">
            <v>0</v>
          </cell>
          <cell r="R2784">
            <v>0</v>
          </cell>
        </row>
        <row r="2785">
          <cell r="A2785">
            <v>38469</v>
          </cell>
          <cell r="B2785" t="str">
            <v>Fuenta Especifica 0100 FONDO GENERAL</v>
          </cell>
          <cell r="C2785" t="str">
            <v>Capitulo 0206 MINISTERIO DE EDUCACIÓN</v>
          </cell>
          <cell r="D2785" t="str">
            <v>Libramiento 0206-01-01-0010-9625</v>
          </cell>
          <cell r="E2785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5" t="str">
            <v>16-APR-18</v>
          </cell>
          <cell r="G2785">
            <v>390249.6</v>
          </cell>
          <cell r="H2785" t="str">
            <v>27-APR-18</v>
          </cell>
          <cell r="I2785">
            <v>38469</v>
          </cell>
          <cell r="J2785">
            <v>1</v>
          </cell>
          <cell r="K2785" t="str">
            <v>TR</v>
          </cell>
          <cell r="L2785" t="str">
            <v>Conciliado</v>
          </cell>
          <cell r="M2785">
            <v>1</v>
          </cell>
          <cell r="N2785">
            <v>3655454</v>
          </cell>
          <cell r="O2785">
            <v>3655454</v>
          </cell>
          <cell r="P2785">
            <v>261744</v>
          </cell>
          <cell r="Q2785">
            <v>0</v>
          </cell>
          <cell r="R2785">
            <v>0</v>
          </cell>
        </row>
        <row r="2786">
          <cell r="A2786">
            <v>38469</v>
          </cell>
          <cell r="B2786" t="str">
            <v>Fuenta Especifica 0100 FONDO GENERAL</v>
          </cell>
          <cell r="C2786" t="str">
            <v>Capitulo 0206 MINISTERIO DE EDUCACIÓN</v>
          </cell>
          <cell r="D2786" t="str">
            <v>Libramiento 0206-01-01-0010-9625</v>
          </cell>
          <cell r="E2786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6" t="str">
            <v>16-APR-18</v>
          </cell>
          <cell r="G2786">
            <v>390249.6</v>
          </cell>
          <cell r="H2786" t="str">
            <v>27-APR-18</v>
          </cell>
          <cell r="I2786">
            <v>38469</v>
          </cell>
          <cell r="J2786">
            <v>1</v>
          </cell>
          <cell r="K2786" t="str">
            <v>IN</v>
          </cell>
          <cell r="L2786" t="str">
            <v>ENTREGADO</v>
          </cell>
          <cell r="M2786">
            <v>1</v>
          </cell>
          <cell r="N2786">
            <v>48160</v>
          </cell>
          <cell r="O2786">
            <v>48160</v>
          </cell>
          <cell r="P2786">
            <v>16536</v>
          </cell>
          <cell r="Q2786">
            <v>0</v>
          </cell>
          <cell r="R2786">
            <v>0</v>
          </cell>
        </row>
        <row r="2787">
          <cell r="A2787">
            <v>38469</v>
          </cell>
          <cell r="B2787" t="str">
            <v>Fuenta Especifica 0100 FONDO GENERAL</v>
          </cell>
          <cell r="C2787" t="str">
            <v>Capitulo 0206 MINISTERIO DE EDUCACIÓN</v>
          </cell>
          <cell r="D2787" t="str">
            <v>Libramiento 0206-01-01-0010-9625</v>
          </cell>
          <cell r="E2787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7" t="str">
            <v>16-APR-18</v>
          </cell>
          <cell r="G2787">
            <v>390249.6</v>
          </cell>
          <cell r="H2787" t="str">
            <v>27-APR-18</v>
          </cell>
          <cell r="I2787">
            <v>38469</v>
          </cell>
          <cell r="J2787">
            <v>1</v>
          </cell>
          <cell r="K2787" t="str">
            <v>IN</v>
          </cell>
          <cell r="L2787" t="str">
            <v>ENTREGADO</v>
          </cell>
          <cell r="M2787">
            <v>1</v>
          </cell>
          <cell r="N2787">
            <v>48493</v>
          </cell>
          <cell r="O2787">
            <v>48493</v>
          </cell>
          <cell r="P2787">
            <v>59529.599999999999</v>
          </cell>
          <cell r="Q2787">
            <v>0</v>
          </cell>
          <cell r="R2787">
            <v>0</v>
          </cell>
        </row>
        <row r="2788">
          <cell r="A2788">
            <v>38469</v>
          </cell>
          <cell r="B2788" t="str">
            <v>Fuenta Especifica 0100 FONDO GENERAL</v>
          </cell>
          <cell r="C2788" t="str">
            <v>Capitulo 0206 MINISTERIO DE EDUCACIÓN</v>
          </cell>
          <cell r="D2788" t="str">
            <v>Libramiento 0206-01-01-0010-9625</v>
          </cell>
          <cell r="E2788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8" t="str">
            <v>16-APR-18</v>
          </cell>
          <cell r="G2788">
            <v>390249.6</v>
          </cell>
          <cell r="H2788" t="str">
            <v>27-APR-18</v>
          </cell>
          <cell r="I2788">
            <v>38469</v>
          </cell>
          <cell r="J2788">
            <v>1</v>
          </cell>
          <cell r="K2788" t="str">
            <v>TR</v>
          </cell>
          <cell r="L2788" t="str">
            <v>Conciliado</v>
          </cell>
          <cell r="M2788">
            <v>1</v>
          </cell>
          <cell r="N2788">
            <v>3649098</v>
          </cell>
          <cell r="O2788">
            <v>3649098</v>
          </cell>
          <cell r="P2788">
            <v>52440</v>
          </cell>
          <cell r="Q2788">
            <v>0</v>
          </cell>
          <cell r="R2788">
            <v>0</v>
          </cell>
        </row>
        <row r="2789">
          <cell r="A2789">
            <v>38470</v>
          </cell>
          <cell r="B2789" t="str">
            <v>Fuenta Especifica 0100 FONDO GENERAL</v>
          </cell>
          <cell r="C2789" t="str">
            <v>Capitulo 0206 MINISTERIO DE EDUCACIÓN</v>
          </cell>
          <cell r="D2789" t="str">
            <v>Libramiento 0206-01-01-0010-9627</v>
          </cell>
          <cell r="E2789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89" t="str">
            <v>16-APR-18</v>
          </cell>
          <cell r="G2789">
            <v>663632</v>
          </cell>
          <cell r="H2789" t="str">
            <v>27-APR-18</v>
          </cell>
          <cell r="I2789">
            <v>38470</v>
          </cell>
          <cell r="J2789">
            <v>1</v>
          </cell>
          <cell r="K2789" t="str">
            <v>TR</v>
          </cell>
          <cell r="L2789" t="str">
            <v>Conciliado</v>
          </cell>
          <cell r="M2789">
            <v>1</v>
          </cell>
          <cell r="N2789">
            <v>3655453</v>
          </cell>
          <cell r="O2789">
            <v>3655453</v>
          </cell>
          <cell r="P2789">
            <v>534280</v>
          </cell>
          <cell r="Q2789">
            <v>0</v>
          </cell>
          <cell r="R2789">
            <v>0</v>
          </cell>
        </row>
        <row r="2790">
          <cell r="A2790">
            <v>38470</v>
          </cell>
          <cell r="B2790" t="str">
            <v>Fuenta Especifica 0100 FONDO GENERAL</v>
          </cell>
          <cell r="C2790" t="str">
            <v>Capitulo 0206 MINISTERIO DE EDUCACIÓN</v>
          </cell>
          <cell r="D2790" t="str">
            <v>Libramiento 0206-01-01-0010-9627</v>
          </cell>
          <cell r="E2790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0" t="str">
            <v>16-APR-18</v>
          </cell>
          <cell r="G2790">
            <v>663632</v>
          </cell>
          <cell r="H2790" t="str">
            <v>27-APR-18</v>
          </cell>
          <cell r="I2790">
            <v>38470</v>
          </cell>
          <cell r="J2790">
            <v>1</v>
          </cell>
          <cell r="K2790" t="str">
            <v>IN</v>
          </cell>
          <cell r="L2790" t="str">
            <v>ENTREGADO</v>
          </cell>
          <cell r="M2790">
            <v>1</v>
          </cell>
          <cell r="N2790">
            <v>48492</v>
          </cell>
          <cell r="O2790">
            <v>48492</v>
          </cell>
          <cell r="P2790">
            <v>101232</v>
          </cell>
          <cell r="Q2790">
            <v>0</v>
          </cell>
          <cell r="R2790">
            <v>0</v>
          </cell>
        </row>
        <row r="2791">
          <cell r="A2791">
            <v>38470</v>
          </cell>
          <cell r="B2791" t="str">
            <v>Fuenta Especifica 0100 FONDO GENERAL</v>
          </cell>
          <cell r="C2791" t="str">
            <v>Capitulo 0206 MINISTERIO DE EDUCACIÓN</v>
          </cell>
          <cell r="D2791" t="str">
            <v>Libramiento 0206-01-01-0010-9627</v>
          </cell>
          <cell r="E2791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1" t="str">
            <v>16-APR-18</v>
          </cell>
          <cell r="G2791">
            <v>663632</v>
          </cell>
          <cell r="H2791" t="str">
            <v>27-APR-18</v>
          </cell>
          <cell r="I2791">
            <v>38470</v>
          </cell>
          <cell r="J2791">
            <v>1</v>
          </cell>
          <cell r="K2791" t="str">
            <v>IN</v>
          </cell>
          <cell r="L2791" t="str">
            <v>ENTREGADO</v>
          </cell>
          <cell r="M2791">
            <v>1</v>
          </cell>
          <cell r="N2791">
            <v>48159</v>
          </cell>
          <cell r="O2791">
            <v>48159</v>
          </cell>
          <cell r="P2791">
            <v>28120</v>
          </cell>
          <cell r="Q2791">
            <v>0</v>
          </cell>
          <cell r="R2791">
            <v>0</v>
          </cell>
        </row>
        <row r="2792">
          <cell r="A2792">
            <v>37994</v>
          </cell>
          <cell r="B2792" t="str">
            <v>Fuenta Especifica 0100 FONDO GENERAL</v>
          </cell>
          <cell r="C2792" t="str">
            <v>Capitulo 0206 MINISTERIO DE EDUCACIÓN</v>
          </cell>
          <cell r="D2792" t="str">
            <v>Libramiento 0206-01-01-0010-9628</v>
          </cell>
          <cell r="E2792" t="str">
            <v>PAGO POR SUM. DE ALIM. ESC. JEE. CORRESP. AL MES DE ENERO 2018, S/FACT. 19259. CARTAS COMPROMISO 03167, 03176, 03262, 03179, 03223, 03163, 03169, 07973 Y 03178. OC 5757</v>
          </cell>
          <cell r="F2792" t="str">
            <v>16-APR-18</v>
          </cell>
          <cell r="G2792">
            <v>917568</v>
          </cell>
          <cell r="H2792" t="str">
            <v>26-APR-18</v>
          </cell>
          <cell r="I2792">
            <v>37994</v>
          </cell>
          <cell r="J2792">
            <v>4</v>
          </cell>
          <cell r="K2792" t="str">
            <v>IN</v>
          </cell>
          <cell r="L2792" t="str">
            <v>ENTREGADO</v>
          </cell>
          <cell r="M2792">
            <v>1</v>
          </cell>
          <cell r="N2792">
            <v>47581</v>
          </cell>
          <cell r="O2792">
            <v>47581</v>
          </cell>
          <cell r="P2792">
            <v>139968</v>
          </cell>
          <cell r="Q2792">
            <v>0</v>
          </cell>
          <cell r="R2792">
            <v>0</v>
          </cell>
        </row>
        <row r="2793">
          <cell r="A2793">
            <v>37994</v>
          </cell>
          <cell r="B2793" t="str">
            <v>Fuenta Especifica 0100 FONDO GENERAL</v>
          </cell>
          <cell r="C2793" t="str">
            <v>Capitulo 0206 MINISTERIO DE EDUCACIÓN</v>
          </cell>
          <cell r="D2793" t="str">
            <v>Libramiento 0206-01-01-0010-9628</v>
          </cell>
          <cell r="E2793" t="str">
            <v>PAGO POR SUM. DE ALIM. ESC. JEE. CORRESP. AL MES DE ENERO 2018, S/FACT. 19259. CARTAS COMPROMISO 03167, 03176, 03262, 03179, 03223, 03163, 03169, 07973 Y 03178. OC 5757</v>
          </cell>
          <cell r="F2793" t="str">
            <v>16-APR-18</v>
          </cell>
          <cell r="G2793">
            <v>917568</v>
          </cell>
          <cell r="H2793" t="str">
            <v>26-APR-18</v>
          </cell>
          <cell r="I2793">
            <v>37994</v>
          </cell>
          <cell r="J2793">
            <v>4</v>
          </cell>
          <cell r="K2793" t="str">
            <v>TR</v>
          </cell>
          <cell r="L2793" t="str">
            <v>Conciliado</v>
          </cell>
          <cell r="M2793">
            <v>1</v>
          </cell>
          <cell r="N2793">
            <v>3628695</v>
          </cell>
          <cell r="O2793">
            <v>3628695</v>
          </cell>
          <cell r="P2793">
            <v>738720</v>
          </cell>
          <cell r="Q2793">
            <v>0</v>
          </cell>
          <cell r="R2793">
            <v>0</v>
          </cell>
        </row>
        <row r="2794">
          <cell r="A2794">
            <v>37994</v>
          </cell>
          <cell r="B2794" t="str">
            <v>Fuenta Especifica 0100 FONDO GENERAL</v>
          </cell>
          <cell r="C2794" t="str">
            <v>Capitulo 0206 MINISTERIO DE EDUCACIÓN</v>
          </cell>
          <cell r="D2794" t="str">
            <v>Libramiento 0206-01-01-0010-9628</v>
          </cell>
          <cell r="E2794" t="str">
            <v>PAGO POR SUM. DE ALIM. ESC. JEE. CORRESP. AL MES DE ENERO 2018, S/FACT. 19259. CARTAS COMPROMISO 03167, 03176, 03262, 03179, 03223, 03163, 03169, 07973 Y 03178. OC 5757</v>
          </cell>
          <cell r="F2794" t="str">
            <v>16-APR-18</v>
          </cell>
          <cell r="G2794">
            <v>917568</v>
          </cell>
          <cell r="H2794" t="str">
            <v>26-APR-18</v>
          </cell>
          <cell r="I2794">
            <v>37994</v>
          </cell>
          <cell r="J2794">
            <v>4</v>
          </cell>
          <cell r="K2794" t="str">
            <v>IN</v>
          </cell>
          <cell r="L2794" t="str">
            <v>ENTREGADO</v>
          </cell>
          <cell r="M2794">
            <v>1</v>
          </cell>
          <cell r="N2794">
            <v>47523</v>
          </cell>
          <cell r="O2794">
            <v>47523</v>
          </cell>
          <cell r="P2794">
            <v>38880</v>
          </cell>
          <cell r="Q2794">
            <v>0</v>
          </cell>
          <cell r="R2794">
            <v>0</v>
          </cell>
        </row>
        <row r="2795">
          <cell r="A2795">
            <v>38274</v>
          </cell>
          <cell r="B2795" t="str">
            <v>Fuenta Especifica 0100 FONDO GENERAL</v>
          </cell>
          <cell r="C2795" t="str">
            <v>Capitulo 0206 MINISTERIO DE EDUCACIÓN</v>
          </cell>
          <cell r="D2795" t="str">
            <v>Libramiento 0206-01-01-0010-9630</v>
          </cell>
          <cell r="E2795" t="str">
            <v>PAGO POR SUM. DE ALIM. ESC. UM. CORRESP. AL MES DE ENERO 2018, S/FACT. 00206 Y NC 00053. CONTRATO NO.429/17, OC 6849 MENOS ANTICIPO.</v>
          </cell>
          <cell r="F2795" t="str">
            <v>16-APR-18</v>
          </cell>
          <cell r="G2795">
            <v>1568974.22</v>
          </cell>
          <cell r="H2795" t="str">
            <v>27-APR-18</v>
          </cell>
          <cell r="I2795">
            <v>38274</v>
          </cell>
          <cell r="J2795">
            <v>3</v>
          </cell>
          <cell r="K2795" t="str">
            <v>IN</v>
          </cell>
          <cell r="L2795" t="str">
            <v>ENTREGADO</v>
          </cell>
          <cell r="M2795">
            <v>1</v>
          </cell>
          <cell r="N2795">
            <v>48246</v>
          </cell>
          <cell r="O2795">
            <v>48246</v>
          </cell>
          <cell r="P2795">
            <v>14318.32</v>
          </cell>
          <cell r="Q2795">
            <v>0</v>
          </cell>
          <cell r="R2795">
            <v>0</v>
          </cell>
        </row>
        <row r="2796">
          <cell r="A2796">
            <v>38274</v>
          </cell>
          <cell r="B2796" t="str">
            <v>Fuenta Especifica 0100 FONDO GENERAL</v>
          </cell>
          <cell r="C2796" t="str">
            <v>Capitulo 0206 MINISTERIO DE EDUCACIÓN</v>
          </cell>
          <cell r="D2796" t="str">
            <v>Libramiento 0206-01-01-0010-9630</v>
          </cell>
          <cell r="E2796" t="str">
            <v>PAGO POR SUM. DE ALIM. ESC. UM. CORRESP. AL MES DE ENERO 2018, S/FACT. 00206 Y NC 00053. CONTRATO NO.429/17, OC 6849 MENOS ANTICIPO.</v>
          </cell>
          <cell r="F2796" t="str">
            <v>16-APR-18</v>
          </cell>
          <cell r="G2796">
            <v>1568974.22</v>
          </cell>
          <cell r="H2796" t="str">
            <v>27-APR-18</v>
          </cell>
          <cell r="I2796">
            <v>38274</v>
          </cell>
          <cell r="J2796">
            <v>3</v>
          </cell>
          <cell r="K2796" t="str">
            <v>TR</v>
          </cell>
          <cell r="L2796" t="str">
            <v>Conciliado</v>
          </cell>
          <cell r="M2796">
            <v>1</v>
          </cell>
          <cell r="N2796">
            <v>3632516</v>
          </cell>
          <cell r="O2796">
            <v>3632516</v>
          </cell>
          <cell r="P2796">
            <v>1554655.9</v>
          </cell>
          <cell r="Q2796">
            <v>0</v>
          </cell>
          <cell r="R2796">
            <v>0</v>
          </cell>
        </row>
        <row r="2797">
          <cell r="A2797">
            <v>38471</v>
          </cell>
          <cell r="B2797" t="str">
            <v>Fuenta Especifica 0100 FONDO GENERAL</v>
          </cell>
          <cell r="C2797" t="str">
            <v>Capitulo 0206 MINISTERIO DE EDUCACIÓN</v>
          </cell>
          <cell r="D2797" t="str">
            <v>Libramiento 0206-01-01-0010-9631</v>
          </cell>
          <cell r="E2797" t="str">
            <v>PAGO SUM. ALIM. ESC. PROG. JEE. MES DICIEMBRE 2017 S/FACT. NCF: 00255, CARTAS COMPROMISO NOS. 06472, OC. 5596.</v>
          </cell>
          <cell r="F2797" t="str">
            <v>16-APR-18</v>
          </cell>
          <cell r="G2797">
            <v>281217.59999999998</v>
          </cell>
          <cell r="H2797" t="str">
            <v>27-APR-18</v>
          </cell>
          <cell r="I2797">
            <v>38471</v>
          </cell>
          <cell r="J2797">
            <v>1</v>
          </cell>
          <cell r="K2797" t="str">
            <v>IN</v>
          </cell>
          <cell r="L2797" t="str">
            <v>ENTREGADO</v>
          </cell>
          <cell r="M2797">
            <v>1</v>
          </cell>
          <cell r="N2797">
            <v>48158</v>
          </cell>
          <cell r="O2797">
            <v>48158</v>
          </cell>
          <cell r="P2797">
            <v>11916</v>
          </cell>
          <cell r="Q2797">
            <v>0</v>
          </cell>
          <cell r="R2797">
            <v>0</v>
          </cell>
        </row>
        <row r="2798">
          <cell r="A2798">
            <v>38471</v>
          </cell>
          <cell r="B2798" t="str">
            <v>Fuenta Especifica 0100 FONDO GENERAL</v>
          </cell>
          <cell r="C2798" t="str">
            <v>Capitulo 0206 MINISTERIO DE EDUCACIÓN</v>
          </cell>
          <cell r="D2798" t="str">
            <v>Libramiento 0206-01-01-0010-9631</v>
          </cell>
          <cell r="E2798" t="str">
            <v>PAGO SUM. ALIM. ESC. PROG. JEE. MES DICIEMBRE 2017 S/FACT. NCF: 00255, CARTAS COMPROMISO NOS. 06472, OC. 5596.</v>
          </cell>
          <cell r="F2798" t="str">
            <v>16-APR-18</v>
          </cell>
          <cell r="G2798">
            <v>281217.59999999998</v>
          </cell>
          <cell r="H2798" t="str">
            <v>27-APR-18</v>
          </cell>
          <cell r="I2798">
            <v>38471</v>
          </cell>
          <cell r="J2798">
            <v>1</v>
          </cell>
          <cell r="K2798" t="str">
            <v>IN</v>
          </cell>
          <cell r="L2798" t="str">
            <v>ENTREGADO</v>
          </cell>
          <cell r="M2798">
            <v>1</v>
          </cell>
          <cell r="N2798">
            <v>48491</v>
          </cell>
          <cell r="O2798">
            <v>48491</v>
          </cell>
          <cell r="P2798">
            <v>42897.599999999999</v>
          </cell>
          <cell r="Q2798">
            <v>0</v>
          </cell>
          <cell r="R2798">
            <v>0</v>
          </cell>
        </row>
        <row r="2799">
          <cell r="A2799">
            <v>38471</v>
          </cell>
          <cell r="B2799" t="str">
            <v>Fuenta Especifica 0100 FONDO GENERAL</v>
          </cell>
          <cell r="C2799" t="str">
            <v>Capitulo 0206 MINISTERIO DE EDUCACIÓN</v>
          </cell>
          <cell r="D2799" t="str">
            <v>Libramiento 0206-01-01-0010-9631</v>
          </cell>
          <cell r="E2799" t="str">
            <v>PAGO SUM. ALIM. ESC. PROG. JEE. MES DICIEMBRE 2017 S/FACT. NCF: 00255, CARTAS COMPROMISO NOS. 06472, OC. 5596.</v>
          </cell>
          <cell r="F2799" t="str">
            <v>16-APR-18</v>
          </cell>
          <cell r="G2799">
            <v>281217.59999999998</v>
          </cell>
          <cell r="H2799" t="str">
            <v>27-APR-18</v>
          </cell>
          <cell r="I2799">
            <v>38471</v>
          </cell>
          <cell r="J2799">
            <v>1</v>
          </cell>
          <cell r="K2799" t="str">
            <v>TR</v>
          </cell>
          <cell r="L2799" t="str">
            <v>Conciliado</v>
          </cell>
          <cell r="M2799">
            <v>1</v>
          </cell>
          <cell r="N2799">
            <v>3649099</v>
          </cell>
          <cell r="O2799">
            <v>3649099</v>
          </cell>
          <cell r="P2799">
            <v>226404</v>
          </cell>
          <cell r="Q2799">
            <v>0</v>
          </cell>
          <cell r="R2799">
            <v>0</v>
          </cell>
        </row>
        <row r="2800">
          <cell r="A2800">
            <v>38472</v>
          </cell>
          <cell r="B2800" t="str">
            <v>Fuenta Especifica 0100 FONDO GENERAL</v>
          </cell>
          <cell r="C2800" t="str">
            <v>Capitulo 0206 MINISTERIO DE EDUCACIÓN</v>
          </cell>
          <cell r="D2800" t="str">
            <v>Libramiento 0206-01-01-0010-9632</v>
          </cell>
          <cell r="E2800" t="str">
            <v>PAGO SUM. DE ALIM. ESC. JEE. CORRESP. AL MES DE ENERO 2018, S/FACT. 00004. CARTAS COMPROMISO 15602. OC 7129</v>
          </cell>
          <cell r="F2800" t="str">
            <v>16-APR-18</v>
          </cell>
          <cell r="G2800">
            <v>433296</v>
          </cell>
          <cell r="H2800" t="str">
            <v>27-APR-18</v>
          </cell>
          <cell r="I2800">
            <v>38472</v>
          </cell>
          <cell r="J2800">
            <v>1</v>
          </cell>
          <cell r="K2800" t="str">
            <v>TR</v>
          </cell>
          <cell r="L2800" t="str">
            <v>Conciliado</v>
          </cell>
          <cell r="M2800">
            <v>1</v>
          </cell>
          <cell r="N2800">
            <v>3649100</v>
          </cell>
          <cell r="O2800">
            <v>3649100</v>
          </cell>
          <cell r="P2800">
            <v>414936</v>
          </cell>
          <cell r="Q2800">
            <v>0</v>
          </cell>
          <cell r="R2800">
            <v>0</v>
          </cell>
        </row>
        <row r="2801">
          <cell r="A2801">
            <v>38472</v>
          </cell>
          <cell r="B2801" t="str">
            <v>Fuenta Especifica 0100 FONDO GENERAL</v>
          </cell>
          <cell r="C2801" t="str">
            <v>Capitulo 0206 MINISTERIO DE EDUCACIÓN</v>
          </cell>
          <cell r="D2801" t="str">
            <v>Libramiento 0206-01-01-0010-9632</v>
          </cell>
          <cell r="E2801" t="str">
            <v>PAGO SUM. DE ALIM. ESC. JEE. CORRESP. AL MES DE ENERO 2018, S/FACT. 00004. CARTAS COMPROMISO 15602. OC 7129</v>
          </cell>
          <cell r="F2801" t="str">
            <v>16-APR-18</v>
          </cell>
          <cell r="G2801">
            <v>433296</v>
          </cell>
          <cell r="H2801" t="str">
            <v>27-APR-18</v>
          </cell>
          <cell r="I2801">
            <v>38472</v>
          </cell>
          <cell r="J2801">
            <v>1</v>
          </cell>
          <cell r="K2801" t="str">
            <v>IN</v>
          </cell>
          <cell r="L2801" t="str">
            <v>ENTREGADO</v>
          </cell>
          <cell r="M2801">
            <v>1</v>
          </cell>
          <cell r="N2801">
            <v>48157</v>
          </cell>
          <cell r="O2801">
            <v>48157</v>
          </cell>
          <cell r="P2801">
            <v>18360</v>
          </cell>
          <cell r="Q2801">
            <v>0</v>
          </cell>
          <cell r="R2801">
            <v>0</v>
          </cell>
        </row>
        <row r="2802">
          <cell r="A2802">
            <v>38254</v>
          </cell>
          <cell r="B2802" t="str">
            <v>Fuenta Especifica 0100 FONDO GENERAL</v>
          </cell>
          <cell r="C2802" t="str">
            <v>Capitulo 0206 MINISTERIO DE EDUCACIÓN</v>
          </cell>
          <cell r="D2802" t="str">
            <v>Libramiento 0206-01-01-0010-9633</v>
          </cell>
          <cell r="E2802" t="str">
            <v>PAGO POR SUM. ALIM. ESC. UM. CORRESP. A ENERO/2018, SEGUN FACT. NCF: 00517, NC. 01282, CONT. 267/2017, OC. 6554, MENOS ANTICIPO.</v>
          </cell>
          <cell r="F2802" t="str">
            <v>16-APR-18</v>
          </cell>
          <cell r="G2802">
            <v>3171467.51</v>
          </cell>
          <cell r="H2802" t="str">
            <v>27-APR-18</v>
          </cell>
          <cell r="I2802">
            <v>38254</v>
          </cell>
          <cell r="J2802">
            <v>3</v>
          </cell>
          <cell r="K2802" t="str">
            <v>TR</v>
          </cell>
          <cell r="L2802" t="str">
            <v>Conciliado</v>
          </cell>
          <cell r="M2802">
            <v>1</v>
          </cell>
          <cell r="N2802">
            <v>3632517</v>
          </cell>
          <cell r="O2802">
            <v>3632517</v>
          </cell>
          <cell r="P2802">
            <v>3142634.67</v>
          </cell>
          <cell r="Q2802">
            <v>0</v>
          </cell>
          <cell r="R2802">
            <v>0</v>
          </cell>
        </row>
        <row r="2803">
          <cell r="A2803">
            <v>38254</v>
          </cell>
          <cell r="B2803" t="str">
            <v>Fuenta Especifica 0100 FONDO GENERAL</v>
          </cell>
          <cell r="C2803" t="str">
            <v>Capitulo 0206 MINISTERIO DE EDUCACIÓN</v>
          </cell>
          <cell r="D2803" t="str">
            <v>Libramiento 0206-01-01-0010-9633</v>
          </cell>
          <cell r="E2803" t="str">
            <v>PAGO POR SUM. ALIM. ESC. UM. CORRESP. A ENERO/2018, SEGUN FACT. NCF: 00517, NC. 01282, CONT. 267/2017, OC. 6554, MENOS ANTICIPO.</v>
          </cell>
          <cell r="F2803" t="str">
            <v>16-APR-18</v>
          </cell>
          <cell r="G2803">
            <v>3171467.51</v>
          </cell>
          <cell r="H2803" t="str">
            <v>27-APR-18</v>
          </cell>
          <cell r="I2803">
            <v>38254</v>
          </cell>
          <cell r="J2803">
            <v>3</v>
          </cell>
          <cell r="K2803" t="str">
            <v>IN</v>
          </cell>
          <cell r="L2803" t="str">
            <v>ENTREGADO</v>
          </cell>
          <cell r="M2803">
            <v>1</v>
          </cell>
          <cell r="N2803">
            <v>48240</v>
          </cell>
          <cell r="O2803">
            <v>48240</v>
          </cell>
          <cell r="P2803">
            <v>28832.84</v>
          </cell>
          <cell r="Q2803">
            <v>0</v>
          </cell>
          <cell r="R2803">
            <v>0</v>
          </cell>
        </row>
        <row r="2804">
          <cell r="A2804">
            <v>37995</v>
          </cell>
          <cell r="B2804" t="str">
            <v>Fuenta Especifica 0100 FONDO GENERAL</v>
          </cell>
          <cell r="C2804" t="str">
            <v>Capitulo 0206 MINISTERIO DE EDUCACIÓN</v>
          </cell>
          <cell r="D2804" t="str">
            <v>Libramiento 0206-01-01-0010-9634</v>
          </cell>
          <cell r="E2804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4" t="str">
            <v>16-APR-18</v>
          </cell>
          <cell r="G2804">
            <v>1666915.2</v>
          </cell>
          <cell r="H2804" t="str">
            <v>26-APR-18</v>
          </cell>
          <cell r="I2804">
            <v>37995</v>
          </cell>
          <cell r="J2804">
            <v>4</v>
          </cell>
          <cell r="K2804" t="str">
            <v>TR</v>
          </cell>
          <cell r="L2804" t="str">
            <v>Conciliado</v>
          </cell>
          <cell r="M2804">
            <v>1</v>
          </cell>
          <cell r="N2804">
            <v>3615403</v>
          </cell>
          <cell r="O2804">
            <v>3615403</v>
          </cell>
          <cell r="P2804">
            <v>1342008</v>
          </cell>
          <cell r="Q2804">
            <v>0</v>
          </cell>
          <cell r="R2804">
            <v>0</v>
          </cell>
        </row>
        <row r="2805">
          <cell r="A2805">
            <v>37995</v>
          </cell>
          <cell r="B2805" t="str">
            <v>Fuenta Especifica 0100 FONDO GENERAL</v>
          </cell>
          <cell r="C2805" t="str">
            <v>Capitulo 0206 MINISTERIO DE EDUCACIÓN</v>
          </cell>
          <cell r="D2805" t="str">
            <v>Libramiento 0206-01-01-0010-9634</v>
          </cell>
          <cell r="E2805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5" t="str">
            <v>16-APR-18</v>
          </cell>
          <cell r="G2805">
            <v>1666915.2</v>
          </cell>
          <cell r="H2805" t="str">
            <v>26-APR-18</v>
          </cell>
          <cell r="I2805">
            <v>37995</v>
          </cell>
          <cell r="J2805">
            <v>4</v>
          </cell>
          <cell r="K2805" t="str">
            <v>IN</v>
          </cell>
          <cell r="L2805" t="str">
            <v>ENTREGADO</v>
          </cell>
          <cell r="M2805">
            <v>1</v>
          </cell>
          <cell r="N2805">
            <v>47671</v>
          </cell>
          <cell r="O2805">
            <v>47671</v>
          </cell>
          <cell r="P2805">
            <v>70632</v>
          </cell>
          <cell r="Q2805">
            <v>0</v>
          </cell>
          <cell r="R2805">
            <v>0</v>
          </cell>
        </row>
        <row r="2806">
          <cell r="A2806">
            <v>37995</v>
          </cell>
          <cell r="B2806" t="str">
            <v>Fuenta Especifica 0100 FONDO GENERAL</v>
          </cell>
          <cell r="C2806" t="str">
            <v>Capitulo 0206 MINISTERIO DE EDUCACIÓN</v>
          </cell>
          <cell r="D2806" t="str">
            <v>Libramiento 0206-01-01-0010-9634</v>
          </cell>
          <cell r="E2806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6" t="str">
            <v>16-APR-18</v>
          </cell>
          <cell r="G2806">
            <v>1666915.2</v>
          </cell>
          <cell r="H2806" t="str">
            <v>26-APR-18</v>
          </cell>
          <cell r="I2806">
            <v>37995</v>
          </cell>
          <cell r="J2806">
            <v>4</v>
          </cell>
          <cell r="K2806" t="str">
            <v>IN</v>
          </cell>
          <cell r="L2806" t="str">
            <v>ENTREGADO</v>
          </cell>
          <cell r="M2806">
            <v>1</v>
          </cell>
          <cell r="N2806">
            <v>47580</v>
          </cell>
          <cell r="O2806">
            <v>47580</v>
          </cell>
          <cell r="P2806">
            <v>254275.20000000001</v>
          </cell>
          <cell r="Q2806">
            <v>0</v>
          </cell>
          <cell r="R2806">
            <v>0</v>
          </cell>
        </row>
        <row r="2807">
          <cell r="A2807">
            <v>37996</v>
          </cell>
          <cell r="B2807" t="str">
            <v>Fuenta Especifica 0100 FONDO GENERAL</v>
          </cell>
          <cell r="C2807" t="str">
            <v>Capitulo 0206 MINISTERIO DE EDUCACIÓN</v>
          </cell>
          <cell r="D2807" t="str">
            <v>Libramiento 0206-01-01-0010-9635</v>
          </cell>
          <cell r="E2807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7" t="str">
            <v>16-APR-18</v>
          </cell>
          <cell r="G2807">
            <v>1001395.2</v>
          </cell>
          <cell r="H2807" t="str">
            <v>26-APR-18</v>
          </cell>
          <cell r="I2807">
            <v>37996</v>
          </cell>
          <cell r="J2807">
            <v>4</v>
          </cell>
          <cell r="K2807" t="str">
            <v>IN</v>
          </cell>
          <cell r="L2807" t="str">
            <v>ENTREGADO</v>
          </cell>
          <cell r="M2807">
            <v>1</v>
          </cell>
          <cell r="N2807">
            <v>47670</v>
          </cell>
          <cell r="O2807">
            <v>47670</v>
          </cell>
          <cell r="P2807">
            <v>42432</v>
          </cell>
          <cell r="Q2807">
            <v>0</v>
          </cell>
          <cell r="R2807">
            <v>0</v>
          </cell>
        </row>
        <row r="2808">
          <cell r="A2808">
            <v>37996</v>
          </cell>
          <cell r="B2808" t="str">
            <v>Fuenta Especifica 0100 FONDO GENERAL</v>
          </cell>
          <cell r="C2808" t="str">
            <v>Capitulo 0206 MINISTERIO DE EDUCACIÓN</v>
          </cell>
          <cell r="D2808" t="str">
            <v>Libramiento 0206-01-01-0010-9635</v>
          </cell>
          <cell r="E2808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8" t="str">
            <v>16-APR-18</v>
          </cell>
          <cell r="G2808">
            <v>1001395.2</v>
          </cell>
          <cell r="H2808" t="str">
            <v>26-APR-18</v>
          </cell>
          <cell r="I2808">
            <v>37996</v>
          </cell>
          <cell r="J2808">
            <v>4</v>
          </cell>
          <cell r="K2808" t="str">
            <v>IN</v>
          </cell>
          <cell r="L2808" t="str">
            <v>ENTREGADO</v>
          </cell>
          <cell r="M2808">
            <v>1</v>
          </cell>
          <cell r="N2808">
            <v>47579</v>
          </cell>
          <cell r="O2808">
            <v>47579</v>
          </cell>
          <cell r="P2808">
            <v>152755.20000000001</v>
          </cell>
          <cell r="Q2808">
            <v>0</v>
          </cell>
          <cell r="R2808">
            <v>0</v>
          </cell>
        </row>
        <row r="2809">
          <cell r="A2809">
            <v>37996</v>
          </cell>
          <cell r="B2809" t="str">
            <v>Fuenta Especifica 0100 FONDO GENERAL</v>
          </cell>
          <cell r="C2809" t="str">
            <v>Capitulo 0206 MINISTERIO DE EDUCACIÓN</v>
          </cell>
          <cell r="D2809" t="str">
            <v>Libramiento 0206-01-01-0010-9635</v>
          </cell>
          <cell r="E2809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9" t="str">
            <v>16-APR-18</v>
          </cell>
          <cell r="G2809">
            <v>1001395.2</v>
          </cell>
          <cell r="H2809" t="str">
            <v>26-APR-18</v>
          </cell>
          <cell r="I2809">
            <v>37996</v>
          </cell>
          <cell r="J2809">
            <v>4</v>
          </cell>
          <cell r="K2809" t="str">
            <v>TR</v>
          </cell>
          <cell r="L2809" t="str">
            <v>Conciliado</v>
          </cell>
          <cell r="M2809">
            <v>1</v>
          </cell>
          <cell r="N2809">
            <v>3615402</v>
          </cell>
          <cell r="O2809">
            <v>3615402</v>
          </cell>
          <cell r="P2809">
            <v>806208</v>
          </cell>
          <cell r="Q2809">
            <v>0</v>
          </cell>
          <cell r="R2809">
            <v>0</v>
          </cell>
        </row>
        <row r="2810">
          <cell r="A2810">
            <v>37997</v>
          </cell>
          <cell r="B2810" t="str">
            <v>Fuenta Especifica 0100 FONDO GENERAL</v>
          </cell>
          <cell r="C2810" t="str">
            <v>Capitulo 0206 MINISTERIO DE EDUCACIÓN</v>
          </cell>
          <cell r="D2810" t="str">
            <v>Libramiento 0206-01-01-0010-9644</v>
          </cell>
          <cell r="E2810" t="str">
            <v>PAGO POR SUM. ALIM. ESC. JEE. CORRESP. A NOVIEMBRE Y DICIEMBRE/2017, SEGUN FACTS. NCF: 00026 Y 00027, CARTAS COMPROMISO 00805, 06502, 00804, OC. 6807</v>
          </cell>
          <cell r="F2810" t="str">
            <v>16-APR-18</v>
          </cell>
          <cell r="G2810">
            <v>804288</v>
          </cell>
          <cell r="H2810" t="str">
            <v>26-APR-18</v>
          </cell>
          <cell r="I2810">
            <v>37997</v>
          </cell>
          <cell r="J2810">
            <v>4</v>
          </cell>
          <cell r="K2810" t="str">
            <v>IN</v>
          </cell>
          <cell r="L2810" t="str">
            <v>ENTREGADO</v>
          </cell>
          <cell r="M2810">
            <v>1</v>
          </cell>
          <cell r="N2810">
            <v>47669</v>
          </cell>
          <cell r="O2810">
            <v>47669</v>
          </cell>
          <cell r="P2810">
            <v>34080</v>
          </cell>
          <cell r="Q2810">
            <v>0</v>
          </cell>
          <cell r="R2810">
            <v>0</v>
          </cell>
        </row>
        <row r="2811">
          <cell r="A2811">
            <v>37997</v>
          </cell>
          <cell r="B2811" t="str">
            <v>Fuenta Especifica 0100 FONDO GENERAL</v>
          </cell>
          <cell r="C2811" t="str">
            <v>Capitulo 0206 MINISTERIO DE EDUCACIÓN</v>
          </cell>
          <cell r="D2811" t="str">
            <v>Libramiento 0206-01-01-0010-9644</v>
          </cell>
          <cell r="E2811" t="str">
            <v>PAGO POR SUM. ALIM. ESC. JEE. CORRESP. A NOVIEMBRE Y DICIEMBRE/2017, SEGUN FACTS. NCF: 00026 Y 00027, CARTAS COMPROMISO 00805, 06502, 00804, OC. 6807</v>
          </cell>
          <cell r="F2811" t="str">
            <v>16-APR-18</v>
          </cell>
          <cell r="G2811">
            <v>804288</v>
          </cell>
          <cell r="H2811" t="str">
            <v>26-APR-18</v>
          </cell>
          <cell r="I2811">
            <v>37997</v>
          </cell>
          <cell r="J2811">
            <v>4</v>
          </cell>
          <cell r="K2811" t="str">
            <v>IN</v>
          </cell>
          <cell r="L2811" t="str">
            <v>ENTREGADO</v>
          </cell>
          <cell r="M2811">
            <v>1</v>
          </cell>
          <cell r="N2811">
            <v>47578</v>
          </cell>
          <cell r="O2811">
            <v>47578</v>
          </cell>
          <cell r="P2811">
            <v>122688</v>
          </cell>
          <cell r="Q2811">
            <v>0</v>
          </cell>
          <cell r="R2811">
            <v>0</v>
          </cell>
        </row>
        <row r="2812">
          <cell r="A2812">
            <v>37997</v>
          </cell>
          <cell r="B2812" t="str">
            <v>Fuenta Especifica 0100 FONDO GENERAL</v>
          </cell>
          <cell r="C2812" t="str">
            <v>Capitulo 0206 MINISTERIO DE EDUCACIÓN</v>
          </cell>
          <cell r="D2812" t="str">
            <v>Libramiento 0206-01-01-0010-9644</v>
          </cell>
          <cell r="E2812" t="str">
            <v>PAGO POR SUM. ALIM. ESC. JEE. CORRESP. A NOVIEMBRE Y DICIEMBRE/2017, SEGUN FACTS. NCF: 00026 Y 00027, CARTAS COMPROMISO 00805, 06502, 00804, OC. 6807</v>
          </cell>
          <cell r="F2812" t="str">
            <v>16-APR-18</v>
          </cell>
          <cell r="G2812">
            <v>804288</v>
          </cell>
          <cell r="H2812" t="str">
            <v>26-APR-18</v>
          </cell>
          <cell r="I2812">
            <v>37997</v>
          </cell>
          <cell r="J2812">
            <v>4</v>
          </cell>
          <cell r="K2812" t="str">
            <v>TR</v>
          </cell>
          <cell r="L2812" t="str">
            <v>Conciliado</v>
          </cell>
          <cell r="M2812">
            <v>1</v>
          </cell>
          <cell r="N2812">
            <v>3628696</v>
          </cell>
          <cell r="O2812">
            <v>3628696</v>
          </cell>
          <cell r="P2812">
            <v>647520</v>
          </cell>
          <cell r="Q2812">
            <v>0</v>
          </cell>
          <cell r="R2812">
            <v>0</v>
          </cell>
        </row>
        <row r="2813">
          <cell r="A2813">
            <v>38473</v>
          </cell>
          <cell r="B2813" t="str">
            <v>Fuenta Especifica 0100 FONDO GENERAL</v>
          </cell>
          <cell r="C2813" t="str">
            <v>Capitulo 0206 MINISTERIO DE EDUCACIÓN</v>
          </cell>
          <cell r="D2813" t="str">
            <v>Libramiento 0206-01-01-0010-9654</v>
          </cell>
          <cell r="E2813" t="str">
            <v>PAGO POR SUM. ALIM. ESC. JEE CORRESP. A ENERO/2018, SEGUN FACT. NCF: 04743, CARTAS COMPROMISO 00947, 00948, 00943, 00949, OC. 6736.</v>
          </cell>
          <cell r="F2813" t="str">
            <v>16-APR-18</v>
          </cell>
          <cell r="G2813">
            <v>548086.4</v>
          </cell>
          <cell r="H2813" t="str">
            <v>27-APR-18</v>
          </cell>
          <cell r="I2813">
            <v>38473</v>
          </cell>
          <cell r="J2813">
            <v>1</v>
          </cell>
          <cell r="K2813" t="str">
            <v>IN</v>
          </cell>
          <cell r="L2813" t="str">
            <v>ENTREGADO</v>
          </cell>
          <cell r="M2813">
            <v>1</v>
          </cell>
          <cell r="N2813">
            <v>48490</v>
          </cell>
          <cell r="O2813">
            <v>48490</v>
          </cell>
          <cell r="P2813">
            <v>83606.399999999994</v>
          </cell>
          <cell r="Q2813">
            <v>0</v>
          </cell>
          <cell r="R2813">
            <v>0</v>
          </cell>
        </row>
        <row r="2814">
          <cell r="A2814">
            <v>38473</v>
          </cell>
          <cell r="B2814" t="str">
            <v>Fuenta Especifica 0100 FONDO GENERAL</v>
          </cell>
          <cell r="C2814" t="str">
            <v>Capitulo 0206 MINISTERIO DE EDUCACIÓN</v>
          </cell>
          <cell r="D2814" t="str">
            <v>Libramiento 0206-01-01-0010-9654</v>
          </cell>
          <cell r="E2814" t="str">
            <v>PAGO POR SUM. ALIM. ESC. JEE CORRESP. A ENERO/2018, SEGUN FACT. NCF: 04743, CARTAS COMPROMISO 00947, 00948, 00943, 00949, OC. 6736.</v>
          </cell>
          <cell r="F2814" t="str">
            <v>16-APR-18</v>
          </cell>
          <cell r="G2814">
            <v>548086.4</v>
          </cell>
          <cell r="H2814" t="str">
            <v>27-APR-18</v>
          </cell>
          <cell r="I2814">
            <v>38473</v>
          </cell>
          <cell r="J2814">
            <v>1</v>
          </cell>
          <cell r="K2814" t="str">
            <v>TR</v>
          </cell>
          <cell r="L2814" t="str">
            <v>Conciliado</v>
          </cell>
          <cell r="M2814">
            <v>1</v>
          </cell>
          <cell r="N2814">
            <v>3649101</v>
          </cell>
          <cell r="O2814">
            <v>3649101</v>
          </cell>
          <cell r="P2814">
            <v>441256</v>
          </cell>
          <cell r="Q2814">
            <v>0</v>
          </cell>
          <cell r="R2814">
            <v>0</v>
          </cell>
        </row>
        <row r="2815">
          <cell r="A2815">
            <v>38473</v>
          </cell>
          <cell r="B2815" t="str">
            <v>Fuenta Especifica 0100 FONDO GENERAL</v>
          </cell>
          <cell r="C2815" t="str">
            <v>Capitulo 0206 MINISTERIO DE EDUCACIÓN</v>
          </cell>
          <cell r="D2815" t="str">
            <v>Libramiento 0206-01-01-0010-9654</v>
          </cell>
          <cell r="E2815" t="str">
            <v>PAGO POR SUM. ALIM. ESC. JEE CORRESP. A ENERO/2018, SEGUN FACT. NCF: 04743, CARTAS COMPROMISO 00947, 00948, 00943, 00949, OC. 6736.</v>
          </cell>
          <cell r="F2815" t="str">
            <v>16-APR-18</v>
          </cell>
          <cell r="G2815">
            <v>548086.4</v>
          </cell>
          <cell r="H2815" t="str">
            <v>27-APR-18</v>
          </cell>
          <cell r="I2815">
            <v>38473</v>
          </cell>
          <cell r="J2815">
            <v>1</v>
          </cell>
          <cell r="K2815" t="str">
            <v>IN</v>
          </cell>
          <cell r="L2815" t="str">
            <v>ENTREGADO</v>
          </cell>
          <cell r="M2815">
            <v>1</v>
          </cell>
          <cell r="N2815">
            <v>48156</v>
          </cell>
          <cell r="O2815">
            <v>48156</v>
          </cell>
          <cell r="P2815">
            <v>23224</v>
          </cell>
          <cell r="Q2815">
            <v>0</v>
          </cell>
          <cell r="R2815">
            <v>0</v>
          </cell>
        </row>
        <row r="2816">
          <cell r="A2816">
            <v>37998</v>
          </cell>
          <cell r="B2816" t="str">
            <v>Fuenta Especifica 0100 FONDO GENERAL</v>
          </cell>
          <cell r="C2816" t="str">
            <v>Capitulo 0206 MINISTERIO DE EDUCACIÓN</v>
          </cell>
          <cell r="D2816" t="str">
            <v>Libramiento 0206-01-01-0010-9656</v>
          </cell>
          <cell r="E2816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6" t="str">
            <v>16-APR-18</v>
          </cell>
          <cell r="G2816">
            <v>745240.8</v>
          </cell>
          <cell r="H2816" t="str">
            <v>26-APR-18</v>
          </cell>
          <cell r="I2816">
            <v>37998</v>
          </cell>
          <cell r="J2816">
            <v>4</v>
          </cell>
          <cell r="K2816" t="str">
            <v>TR</v>
          </cell>
          <cell r="L2816" t="str">
            <v>Conciliado</v>
          </cell>
          <cell r="M2816">
            <v>1</v>
          </cell>
          <cell r="N2816">
            <v>3615401</v>
          </cell>
          <cell r="O2816">
            <v>3615401</v>
          </cell>
          <cell r="P2816">
            <v>599982</v>
          </cell>
          <cell r="Q2816">
            <v>0</v>
          </cell>
          <cell r="R2816">
            <v>0</v>
          </cell>
        </row>
        <row r="2817">
          <cell r="A2817">
            <v>37998</v>
          </cell>
          <cell r="B2817" t="str">
            <v>Fuenta Especifica 0100 FONDO GENERAL</v>
          </cell>
          <cell r="C2817" t="str">
            <v>Capitulo 0206 MINISTERIO DE EDUCACIÓN</v>
          </cell>
          <cell r="D2817" t="str">
            <v>Libramiento 0206-01-01-0010-9656</v>
          </cell>
          <cell r="E2817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7" t="str">
            <v>16-APR-18</v>
          </cell>
          <cell r="G2817">
            <v>745240.8</v>
          </cell>
          <cell r="H2817" t="str">
            <v>26-APR-18</v>
          </cell>
          <cell r="I2817">
            <v>37998</v>
          </cell>
          <cell r="J2817">
            <v>4</v>
          </cell>
          <cell r="K2817" t="str">
            <v>IN</v>
          </cell>
          <cell r="L2817" t="str">
            <v>ENTREGADO</v>
          </cell>
          <cell r="M2817">
            <v>1</v>
          </cell>
          <cell r="N2817">
            <v>47668</v>
          </cell>
          <cell r="O2817">
            <v>47668</v>
          </cell>
          <cell r="P2817">
            <v>31578</v>
          </cell>
          <cell r="Q2817">
            <v>0</v>
          </cell>
          <cell r="R2817">
            <v>0</v>
          </cell>
        </row>
        <row r="2818">
          <cell r="A2818">
            <v>37998</v>
          </cell>
          <cell r="B2818" t="str">
            <v>Fuenta Especifica 0100 FONDO GENERAL</v>
          </cell>
          <cell r="C2818" t="str">
            <v>Capitulo 0206 MINISTERIO DE EDUCACIÓN</v>
          </cell>
          <cell r="D2818" t="str">
            <v>Libramiento 0206-01-01-0010-9656</v>
          </cell>
          <cell r="E2818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8" t="str">
            <v>16-APR-18</v>
          </cell>
          <cell r="G2818">
            <v>745240.8</v>
          </cell>
          <cell r="H2818" t="str">
            <v>26-APR-18</v>
          </cell>
          <cell r="I2818">
            <v>37998</v>
          </cell>
          <cell r="J2818">
            <v>4</v>
          </cell>
          <cell r="K2818" t="str">
            <v>IN</v>
          </cell>
          <cell r="L2818" t="str">
            <v>ENTREGADO</v>
          </cell>
          <cell r="M2818">
            <v>1</v>
          </cell>
          <cell r="N2818">
            <v>47577</v>
          </cell>
          <cell r="O2818">
            <v>47577</v>
          </cell>
          <cell r="P2818">
            <v>113680.8</v>
          </cell>
          <cell r="Q2818">
            <v>0</v>
          </cell>
          <cell r="R2818">
            <v>0</v>
          </cell>
        </row>
        <row r="2819">
          <cell r="A2819">
            <v>38474</v>
          </cell>
          <cell r="B2819" t="str">
            <v>Fuenta Especifica 0100 FONDO GENERAL</v>
          </cell>
          <cell r="C2819" t="str">
            <v>Capitulo 0206 MINISTERIO DE EDUCACIÓN</v>
          </cell>
          <cell r="D2819" t="str">
            <v>Libramiento 0206-01-01-0010-9686</v>
          </cell>
          <cell r="E2819" t="str">
            <v>PAGO SUM. ALIM. ESC. JEE. CORRESP. AL MES DE ENERO 2018, SEGUN FACT. NCF.: 00038, CARTA COMPROMISO NO. 04798, OC 7107 .</v>
          </cell>
          <cell r="F2819" t="str">
            <v>16-APR-18</v>
          </cell>
          <cell r="G2819">
            <v>182144.8</v>
          </cell>
          <cell r="H2819" t="str">
            <v>27-APR-18</v>
          </cell>
          <cell r="I2819">
            <v>38474</v>
          </cell>
          <cell r="J2819">
            <v>1</v>
          </cell>
          <cell r="K2819" t="str">
            <v>TR</v>
          </cell>
          <cell r="L2819" t="str">
            <v>Conciliado</v>
          </cell>
          <cell r="M2819">
            <v>1</v>
          </cell>
          <cell r="N2819">
            <v>3649102</v>
          </cell>
          <cell r="O2819">
            <v>3649102</v>
          </cell>
          <cell r="P2819">
            <v>174426.8</v>
          </cell>
          <cell r="Q2819">
            <v>0</v>
          </cell>
          <cell r="R2819">
            <v>0</v>
          </cell>
        </row>
        <row r="2820">
          <cell r="A2820">
            <v>38474</v>
          </cell>
          <cell r="B2820" t="str">
            <v>Fuenta Especifica 0100 FONDO GENERAL</v>
          </cell>
          <cell r="C2820" t="str">
            <v>Capitulo 0206 MINISTERIO DE EDUCACIÓN</v>
          </cell>
          <cell r="D2820" t="str">
            <v>Libramiento 0206-01-01-0010-9686</v>
          </cell>
          <cell r="E2820" t="str">
            <v>PAGO SUM. ALIM. ESC. JEE. CORRESP. AL MES DE ENERO 2018, SEGUN FACT. NCF.: 00038, CARTA COMPROMISO NO. 04798, OC 7107 .</v>
          </cell>
          <cell r="F2820" t="str">
            <v>16-APR-18</v>
          </cell>
          <cell r="G2820">
            <v>182144.8</v>
          </cell>
          <cell r="H2820" t="str">
            <v>27-APR-18</v>
          </cell>
          <cell r="I2820">
            <v>38474</v>
          </cell>
          <cell r="J2820">
            <v>1</v>
          </cell>
          <cell r="K2820" t="str">
            <v>IN</v>
          </cell>
          <cell r="L2820" t="str">
            <v>ENTREGADO</v>
          </cell>
          <cell r="M2820">
            <v>1</v>
          </cell>
          <cell r="N2820">
            <v>48155</v>
          </cell>
          <cell r="O2820">
            <v>48155</v>
          </cell>
          <cell r="P2820">
            <v>7718</v>
          </cell>
          <cell r="Q2820">
            <v>0</v>
          </cell>
          <cell r="R2820">
            <v>0</v>
          </cell>
        </row>
        <row r="2821">
          <cell r="A2821">
            <v>38001</v>
          </cell>
          <cell r="B2821" t="str">
            <v>Fuenta Especifica 0100 FONDO GENERAL</v>
          </cell>
          <cell r="C2821" t="str">
            <v>Capitulo 0206 MINISTERIO DE EDUCACIÓN</v>
          </cell>
          <cell r="D2821" t="str">
            <v>Libramiento 0206-01-01-0010-9689</v>
          </cell>
          <cell r="E2821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1" t="str">
            <v>16-APR-18</v>
          </cell>
          <cell r="G2821">
            <v>3040199.2</v>
          </cell>
          <cell r="H2821" t="str">
            <v>26-APR-18</v>
          </cell>
          <cell r="I2821">
            <v>38001</v>
          </cell>
          <cell r="J2821">
            <v>4</v>
          </cell>
          <cell r="K2821" t="str">
            <v>IN</v>
          </cell>
          <cell r="L2821" t="str">
            <v>ENTREGADO</v>
          </cell>
          <cell r="M2821">
            <v>1</v>
          </cell>
          <cell r="N2821">
            <v>47665</v>
          </cell>
          <cell r="O2821">
            <v>47665</v>
          </cell>
          <cell r="P2821">
            <v>128822</v>
          </cell>
          <cell r="Q2821">
            <v>0</v>
          </cell>
          <cell r="R2821">
            <v>0</v>
          </cell>
        </row>
        <row r="2822">
          <cell r="A2822">
            <v>38001</v>
          </cell>
          <cell r="B2822" t="str">
            <v>Fuenta Especifica 0100 FONDO GENERAL</v>
          </cell>
          <cell r="C2822" t="str">
            <v>Capitulo 0206 MINISTERIO DE EDUCACIÓN</v>
          </cell>
          <cell r="D2822" t="str">
            <v>Libramiento 0206-01-01-0010-9689</v>
          </cell>
          <cell r="E2822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2" t="str">
            <v>16-APR-18</v>
          </cell>
          <cell r="G2822">
            <v>3040199.2</v>
          </cell>
          <cell r="H2822" t="str">
            <v>26-APR-18</v>
          </cell>
          <cell r="I2822">
            <v>38001</v>
          </cell>
          <cell r="J2822">
            <v>4</v>
          </cell>
          <cell r="K2822" t="str">
            <v>IN</v>
          </cell>
          <cell r="L2822" t="str">
            <v>ENTREGADO</v>
          </cell>
          <cell r="M2822">
            <v>1</v>
          </cell>
          <cell r="N2822">
            <v>47576</v>
          </cell>
          <cell r="O2822">
            <v>47576</v>
          </cell>
          <cell r="P2822">
            <v>463759.2</v>
          </cell>
          <cell r="Q2822">
            <v>0</v>
          </cell>
          <cell r="R2822">
            <v>0</v>
          </cell>
        </row>
        <row r="2823">
          <cell r="A2823">
            <v>38001</v>
          </cell>
          <cell r="B2823" t="str">
            <v>Fuenta Especifica 0100 FONDO GENERAL</v>
          </cell>
          <cell r="C2823" t="str">
            <v>Capitulo 0206 MINISTERIO DE EDUCACIÓN</v>
          </cell>
          <cell r="D2823" t="str">
            <v>Libramiento 0206-01-01-0010-9689</v>
          </cell>
          <cell r="E2823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3" t="str">
            <v>16-APR-18</v>
          </cell>
          <cell r="G2823">
            <v>3040199.2</v>
          </cell>
          <cell r="H2823" t="str">
            <v>26-APR-18</v>
          </cell>
          <cell r="I2823">
            <v>38001</v>
          </cell>
          <cell r="J2823">
            <v>4</v>
          </cell>
          <cell r="K2823" t="str">
            <v>TR</v>
          </cell>
          <cell r="L2823" t="str">
            <v>Conciliado</v>
          </cell>
          <cell r="M2823">
            <v>1</v>
          </cell>
          <cell r="N2823">
            <v>3615400</v>
          </cell>
          <cell r="O2823">
            <v>3615400</v>
          </cell>
          <cell r="P2823">
            <v>2447618</v>
          </cell>
          <cell r="Q2823">
            <v>0</v>
          </cell>
          <cell r="R2823">
            <v>0</v>
          </cell>
        </row>
        <row r="2824">
          <cell r="A2824">
            <v>38002</v>
          </cell>
          <cell r="B2824" t="str">
            <v>Fuenta Especifica 0100 FONDO GENERAL</v>
          </cell>
          <cell r="C2824" t="str">
            <v>Capitulo 0206 MINISTERIO DE EDUCACIÓN</v>
          </cell>
          <cell r="D2824" t="str">
            <v>Libramiento 0206-01-01-0010-9698</v>
          </cell>
          <cell r="E2824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4" t="str">
            <v>16-APR-18</v>
          </cell>
          <cell r="G2824">
            <v>510940</v>
          </cell>
          <cell r="H2824" t="str">
            <v>26-APR-18</v>
          </cell>
          <cell r="I2824">
            <v>38002</v>
          </cell>
          <cell r="J2824">
            <v>4</v>
          </cell>
          <cell r="K2824" t="str">
            <v>TR</v>
          </cell>
          <cell r="L2824" t="str">
            <v>Conciliado</v>
          </cell>
          <cell r="M2824">
            <v>1</v>
          </cell>
          <cell r="N2824">
            <v>3615399</v>
          </cell>
          <cell r="O2824">
            <v>3615399</v>
          </cell>
          <cell r="P2824">
            <v>489290</v>
          </cell>
          <cell r="Q2824">
            <v>0</v>
          </cell>
          <cell r="R2824">
            <v>0</v>
          </cell>
        </row>
        <row r="2825">
          <cell r="A2825">
            <v>38002</v>
          </cell>
          <cell r="B2825" t="str">
            <v>Fuenta Especifica 0100 FONDO GENERAL</v>
          </cell>
          <cell r="C2825" t="str">
            <v>Capitulo 0206 MINISTERIO DE EDUCACIÓN</v>
          </cell>
          <cell r="D2825" t="str">
            <v>Libramiento 0206-01-01-0010-9698</v>
          </cell>
          <cell r="E2825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5" t="str">
            <v>16-APR-18</v>
          </cell>
          <cell r="G2825">
            <v>510940</v>
          </cell>
          <cell r="H2825" t="str">
            <v>26-APR-18</v>
          </cell>
          <cell r="I2825">
            <v>38002</v>
          </cell>
          <cell r="J2825">
            <v>4</v>
          </cell>
          <cell r="K2825" t="str">
            <v>IN</v>
          </cell>
          <cell r="L2825" t="str">
            <v>ENTREGADO</v>
          </cell>
          <cell r="M2825">
            <v>1</v>
          </cell>
          <cell r="N2825">
            <v>47664</v>
          </cell>
          <cell r="O2825">
            <v>47664</v>
          </cell>
          <cell r="P2825">
            <v>21650</v>
          </cell>
          <cell r="Q2825">
            <v>0</v>
          </cell>
          <cell r="R2825">
            <v>0</v>
          </cell>
        </row>
        <row r="2826">
          <cell r="A2826">
            <v>38475</v>
          </cell>
          <cell r="B2826" t="str">
            <v>Fuenta Especifica 0100 FONDO GENERAL</v>
          </cell>
          <cell r="C2826" t="str">
            <v>Capitulo 0206 MINISTERIO DE EDUCACIÓN</v>
          </cell>
          <cell r="D2826" t="str">
            <v>Libramiento 0206-01-01-0010-9701</v>
          </cell>
          <cell r="E2826" t="str">
            <v>PAGO SUM. ALIM. ESC. JEE. CORRESP. AL MES DE ENERO 2018, SEGUN FACT. NCF.: 00076, CARTA COMPROMISO NO.00152, 04548, 15539, OC 6046.</v>
          </cell>
          <cell r="F2826" t="str">
            <v>16-APR-18</v>
          </cell>
          <cell r="G2826">
            <v>1433700</v>
          </cell>
          <cell r="H2826" t="str">
            <v>27-APR-18</v>
          </cell>
          <cell r="I2826">
            <v>38475</v>
          </cell>
          <cell r="J2826">
            <v>1</v>
          </cell>
          <cell r="K2826" t="str">
            <v>IN</v>
          </cell>
          <cell r="L2826" t="str">
            <v>ENTREGADO</v>
          </cell>
          <cell r="M2826">
            <v>1</v>
          </cell>
          <cell r="N2826">
            <v>48154</v>
          </cell>
          <cell r="O2826">
            <v>48154</v>
          </cell>
          <cell r="P2826">
            <v>60750</v>
          </cell>
          <cell r="Q2826">
            <v>0</v>
          </cell>
          <cell r="R2826">
            <v>0</v>
          </cell>
        </row>
        <row r="2827">
          <cell r="A2827">
            <v>38475</v>
          </cell>
          <cell r="B2827" t="str">
            <v>Fuenta Especifica 0100 FONDO GENERAL</v>
          </cell>
          <cell r="C2827" t="str">
            <v>Capitulo 0206 MINISTERIO DE EDUCACIÓN</v>
          </cell>
          <cell r="D2827" t="str">
            <v>Libramiento 0206-01-01-0010-9701</v>
          </cell>
          <cell r="E2827" t="str">
            <v>PAGO SUM. ALIM. ESC. JEE. CORRESP. AL MES DE ENERO 2018, SEGUN FACT. NCF.: 00076, CARTA COMPROMISO NO.00152, 04548, 15539, OC 6046.</v>
          </cell>
          <cell r="F2827" t="str">
            <v>16-APR-18</v>
          </cell>
          <cell r="G2827">
            <v>1433700</v>
          </cell>
          <cell r="H2827" t="str">
            <v>27-APR-18</v>
          </cell>
          <cell r="I2827">
            <v>38475</v>
          </cell>
          <cell r="J2827">
            <v>1</v>
          </cell>
          <cell r="K2827" t="str">
            <v>IN</v>
          </cell>
          <cell r="L2827" t="str">
            <v>ENTREGADO</v>
          </cell>
          <cell r="M2827">
            <v>1</v>
          </cell>
          <cell r="N2827">
            <v>48489</v>
          </cell>
          <cell r="O2827">
            <v>48489</v>
          </cell>
          <cell r="P2827">
            <v>218700</v>
          </cell>
          <cell r="Q2827">
            <v>0</v>
          </cell>
          <cell r="R2827">
            <v>0</v>
          </cell>
        </row>
        <row r="2828">
          <cell r="A2828">
            <v>38475</v>
          </cell>
          <cell r="B2828" t="str">
            <v>Fuenta Especifica 0100 FONDO GENERAL</v>
          </cell>
          <cell r="C2828" t="str">
            <v>Capitulo 0206 MINISTERIO DE EDUCACIÓN</v>
          </cell>
          <cell r="D2828" t="str">
            <v>Libramiento 0206-01-01-0010-9701</v>
          </cell>
          <cell r="E2828" t="str">
            <v>PAGO SUM. ALIM. ESC. JEE. CORRESP. AL MES DE ENERO 2018, SEGUN FACT. NCF.: 00076, CARTA COMPROMISO NO.00152, 04548, 15539, OC 6046.</v>
          </cell>
          <cell r="F2828" t="str">
            <v>16-APR-18</v>
          </cell>
          <cell r="G2828">
            <v>1433700</v>
          </cell>
          <cell r="H2828" t="str">
            <v>27-APR-18</v>
          </cell>
          <cell r="I2828">
            <v>38475</v>
          </cell>
          <cell r="J2828">
            <v>1</v>
          </cell>
          <cell r="K2828" t="str">
            <v>TR</v>
          </cell>
          <cell r="L2828" t="str">
            <v>Conciliado</v>
          </cell>
          <cell r="M2828">
            <v>1</v>
          </cell>
          <cell r="N2828">
            <v>3649103</v>
          </cell>
          <cell r="O2828">
            <v>3649103</v>
          </cell>
          <cell r="P2828">
            <v>1154250</v>
          </cell>
          <cell r="Q2828">
            <v>0</v>
          </cell>
          <cell r="R2828">
            <v>0</v>
          </cell>
        </row>
        <row r="2829">
          <cell r="A2829">
            <v>38476</v>
          </cell>
          <cell r="B2829" t="str">
            <v>Fuenta Especifica 0100 FONDO GENERAL</v>
          </cell>
          <cell r="C2829" t="str">
            <v>Capitulo 0206 MINISTERIO DE EDUCACIÓN</v>
          </cell>
          <cell r="D2829" t="str">
            <v>Libramiento 0206-01-01-0010-9702</v>
          </cell>
          <cell r="E2829" t="str">
            <v>PAGO A PARALLAX FACTORING SA, CEDIDO POR ANDREINA CRUZ CORNIEL, S/ACTO NO.1779 D/F 02/03/18, POR SUM. DE ALIM. ESC. JEE, AL MES DE ENERO/2018, S/FACT. 00028, CARTAS COMP. 03815, 03718, 03659 Y 03663. OC 6153</v>
          </cell>
          <cell r="F2829" t="str">
            <v>16-APR-18</v>
          </cell>
          <cell r="G2829">
            <v>937392</v>
          </cell>
          <cell r="H2829" t="str">
            <v>27-APR-18</v>
          </cell>
          <cell r="I2829">
            <v>38476</v>
          </cell>
          <cell r="J2829">
            <v>1</v>
          </cell>
          <cell r="K2829" t="str">
            <v>IN</v>
          </cell>
          <cell r="L2829" t="str">
            <v>ENTREGADO</v>
          </cell>
          <cell r="M2829">
            <v>1</v>
          </cell>
          <cell r="N2829">
            <v>48153</v>
          </cell>
          <cell r="O2829">
            <v>48153</v>
          </cell>
          <cell r="P2829">
            <v>39720</v>
          </cell>
          <cell r="Q2829">
            <v>0</v>
          </cell>
          <cell r="R2829">
            <v>0</v>
          </cell>
        </row>
        <row r="2830">
          <cell r="A2830">
            <v>38476</v>
          </cell>
          <cell r="B2830" t="str">
            <v>Fuenta Especifica 0100 FONDO GENERAL</v>
          </cell>
          <cell r="C2830" t="str">
            <v>Capitulo 0206 MINISTERIO DE EDUCACIÓN</v>
          </cell>
          <cell r="D2830" t="str">
            <v>Libramiento 0206-01-01-0010-9702</v>
          </cell>
          <cell r="E2830" t="str">
            <v>PAGO A PARALLAX FACTORING SA, CEDIDO POR ANDREINA CRUZ CORNIEL, S/ACTO NO.1779 D/F 02/03/18, POR SUM. DE ALIM. ESC. JEE, AL MES DE ENERO/2018, S/FACT. 00028, CARTAS COMP. 03815, 03718, 03659 Y 03663. OC 6153</v>
          </cell>
          <cell r="F2830" t="str">
            <v>16-APR-18</v>
          </cell>
          <cell r="G2830">
            <v>937392</v>
          </cell>
          <cell r="H2830" t="str">
            <v>27-APR-18</v>
          </cell>
          <cell r="I2830">
            <v>38476</v>
          </cell>
          <cell r="J2830">
            <v>1</v>
          </cell>
          <cell r="K2830" t="str">
            <v>TR</v>
          </cell>
          <cell r="L2830" t="str">
            <v>Conciliado</v>
          </cell>
          <cell r="M2830">
            <v>1</v>
          </cell>
          <cell r="N2830">
            <v>3668978</v>
          </cell>
          <cell r="O2830">
            <v>3668978</v>
          </cell>
          <cell r="P2830">
            <v>754680</v>
          </cell>
          <cell r="Q2830">
            <v>0</v>
          </cell>
          <cell r="R2830">
            <v>0</v>
          </cell>
        </row>
        <row r="2831">
          <cell r="A2831">
            <v>38476</v>
          </cell>
          <cell r="B2831" t="str">
            <v>Fuenta Especifica 0100 FONDO GENERAL</v>
          </cell>
          <cell r="C2831" t="str">
            <v>Capitulo 0206 MINISTERIO DE EDUCACIÓN</v>
          </cell>
          <cell r="D2831" t="str">
            <v>Libramiento 0206-01-01-0010-9702</v>
          </cell>
          <cell r="E2831" t="str">
            <v>PAGO A PARALLAX FACTORING SA, CEDIDO POR ANDREINA CRUZ CORNIEL, S/ACTO NO.1779 D/F 02/03/18, POR SUM. DE ALIM. ESC. JEE, AL MES DE ENERO/2018, S/FACT. 00028, CARTAS COMP. 03815, 03718, 03659 Y 03663. OC 6153</v>
          </cell>
          <cell r="F2831" t="str">
            <v>16-APR-18</v>
          </cell>
          <cell r="G2831">
            <v>937392</v>
          </cell>
          <cell r="H2831" t="str">
            <v>27-APR-18</v>
          </cell>
          <cell r="I2831">
            <v>38476</v>
          </cell>
          <cell r="J2831">
            <v>1</v>
          </cell>
          <cell r="K2831" t="str">
            <v>IN</v>
          </cell>
          <cell r="L2831" t="str">
            <v>ENTREGADO</v>
          </cell>
          <cell r="M2831">
            <v>1</v>
          </cell>
          <cell r="N2831">
            <v>48488</v>
          </cell>
          <cell r="O2831">
            <v>48488</v>
          </cell>
          <cell r="P2831">
            <v>142992</v>
          </cell>
          <cell r="Q2831">
            <v>0</v>
          </cell>
          <cell r="R2831">
            <v>0</v>
          </cell>
        </row>
        <row r="2832">
          <cell r="A2832">
            <v>38003</v>
          </cell>
          <cell r="B2832" t="str">
            <v>Fuenta Especifica 0100 FONDO GENERAL</v>
          </cell>
          <cell r="C2832" t="str">
            <v>Capitulo 0206 MINISTERIO DE EDUCACIÓN</v>
          </cell>
          <cell r="D2832" t="str">
            <v>Libramiento 0206-01-01-0010-9704</v>
          </cell>
          <cell r="E2832" t="str">
            <v>PAGO SUM. ALIM. ESC. JEE. CORRESP. A ENERO/2018, SEGUN FACT. NCF: 00169, CARTA COMPROMISO 09541, OC. 5985</v>
          </cell>
          <cell r="F2832" t="str">
            <v>16-APR-18</v>
          </cell>
          <cell r="G2832">
            <v>666794.4</v>
          </cell>
          <cell r="H2832" t="str">
            <v>26-APR-18</v>
          </cell>
          <cell r="I2832">
            <v>38003</v>
          </cell>
          <cell r="J2832">
            <v>4</v>
          </cell>
          <cell r="K2832" t="str">
            <v>TR</v>
          </cell>
          <cell r="L2832" t="str">
            <v>Conciliado</v>
          </cell>
          <cell r="M2832">
            <v>1</v>
          </cell>
          <cell r="N2832">
            <v>3628697</v>
          </cell>
          <cell r="O2832">
            <v>3628697</v>
          </cell>
          <cell r="P2832">
            <v>536826</v>
          </cell>
          <cell r="Q2832">
            <v>0</v>
          </cell>
          <cell r="R2832">
            <v>0</v>
          </cell>
        </row>
        <row r="2833">
          <cell r="A2833">
            <v>38003</v>
          </cell>
          <cell r="B2833" t="str">
            <v>Fuenta Especifica 0100 FONDO GENERAL</v>
          </cell>
          <cell r="C2833" t="str">
            <v>Capitulo 0206 MINISTERIO DE EDUCACIÓN</v>
          </cell>
          <cell r="D2833" t="str">
            <v>Libramiento 0206-01-01-0010-9704</v>
          </cell>
          <cell r="E2833" t="str">
            <v>PAGO SUM. ALIM. ESC. JEE. CORRESP. A ENERO/2018, SEGUN FACT. NCF: 00169, CARTA COMPROMISO 09541, OC. 5985</v>
          </cell>
          <cell r="F2833" t="str">
            <v>16-APR-18</v>
          </cell>
          <cell r="G2833">
            <v>666794.4</v>
          </cell>
          <cell r="H2833" t="str">
            <v>26-APR-18</v>
          </cell>
          <cell r="I2833">
            <v>38003</v>
          </cell>
          <cell r="J2833">
            <v>4</v>
          </cell>
          <cell r="K2833" t="str">
            <v>IN</v>
          </cell>
          <cell r="L2833" t="str">
            <v>ENTREGADO</v>
          </cell>
          <cell r="M2833">
            <v>1</v>
          </cell>
          <cell r="N2833">
            <v>47575</v>
          </cell>
          <cell r="O2833">
            <v>47575</v>
          </cell>
          <cell r="P2833">
            <v>101714.4</v>
          </cell>
          <cell r="Q2833">
            <v>0</v>
          </cell>
          <cell r="R2833">
            <v>0</v>
          </cell>
        </row>
        <row r="2834">
          <cell r="A2834">
            <v>38003</v>
          </cell>
          <cell r="B2834" t="str">
            <v>Fuenta Especifica 0100 FONDO GENERAL</v>
          </cell>
          <cell r="C2834" t="str">
            <v>Capitulo 0206 MINISTERIO DE EDUCACIÓN</v>
          </cell>
          <cell r="D2834" t="str">
            <v>Libramiento 0206-01-01-0010-9704</v>
          </cell>
          <cell r="E2834" t="str">
            <v>PAGO SUM. ALIM. ESC. JEE. CORRESP. A ENERO/2018, SEGUN FACT. NCF: 00169, CARTA COMPROMISO 09541, OC. 5985</v>
          </cell>
          <cell r="F2834" t="str">
            <v>16-APR-18</v>
          </cell>
          <cell r="G2834">
            <v>666794.4</v>
          </cell>
          <cell r="H2834" t="str">
            <v>26-APR-18</v>
          </cell>
          <cell r="I2834">
            <v>38003</v>
          </cell>
          <cell r="J2834">
            <v>4</v>
          </cell>
          <cell r="K2834" t="str">
            <v>IN</v>
          </cell>
          <cell r="L2834" t="str">
            <v>ENTREGADO</v>
          </cell>
          <cell r="M2834">
            <v>1</v>
          </cell>
          <cell r="N2834">
            <v>47663</v>
          </cell>
          <cell r="O2834">
            <v>47663</v>
          </cell>
          <cell r="P2834">
            <v>28254</v>
          </cell>
          <cell r="Q2834">
            <v>0</v>
          </cell>
          <cell r="R2834">
            <v>0</v>
          </cell>
        </row>
        <row r="2835">
          <cell r="A2835">
            <v>38477</v>
          </cell>
          <cell r="B2835" t="str">
            <v>Fuenta Especifica 0100 FONDO GENERAL</v>
          </cell>
          <cell r="C2835" t="str">
            <v>Capitulo 0206 MINISTERIO DE EDUCACIÓN</v>
          </cell>
          <cell r="D2835" t="str">
            <v>Libramiento 0206-01-01-0010-9706</v>
          </cell>
          <cell r="E2835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5" t="str">
            <v>16-APR-18</v>
          </cell>
          <cell r="G2835">
            <v>379110.40000000002</v>
          </cell>
          <cell r="H2835" t="str">
            <v>27-APR-18</v>
          </cell>
          <cell r="I2835">
            <v>38477</v>
          </cell>
          <cell r="J2835">
            <v>1</v>
          </cell>
          <cell r="K2835" t="str">
            <v>TR</v>
          </cell>
          <cell r="L2835" t="str">
            <v>Conciliado</v>
          </cell>
          <cell r="M2835">
            <v>1</v>
          </cell>
          <cell r="N2835">
            <v>3655452</v>
          </cell>
          <cell r="O2835">
            <v>3655452</v>
          </cell>
          <cell r="P2835">
            <v>305216</v>
          </cell>
          <cell r="Q2835">
            <v>0</v>
          </cell>
          <cell r="R2835">
            <v>0</v>
          </cell>
        </row>
        <row r="2836">
          <cell r="A2836">
            <v>38477</v>
          </cell>
          <cell r="B2836" t="str">
            <v>Fuenta Especifica 0100 FONDO GENERAL</v>
          </cell>
          <cell r="C2836" t="str">
            <v>Capitulo 0206 MINISTERIO DE EDUCACIÓN</v>
          </cell>
          <cell r="D2836" t="str">
            <v>Libramiento 0206-01-01-0010-9706</v>
          </cell>
          <cell r="E2836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6" t="str">
            <v>16-APR-18</v>
          </cell>
          <cell r="G2836">
            <v>379110.40000000002</v>
          </cell>
          <cell r="H2836" t="str">
            <v>27-APR-18</v>
          </cell>
          <cell r="I2836">
            <v>38477</v>
          </cell>
          <cell r="J2836">
            <v>1</v>
          </cell>
          <cell r="K2836" t="str">
            <v>IN</v>
          </cell>
          <cell r="L2836" t="str">
            <v>ENTREGADO</v>
          </cell>
          <cell r="M2836">
            <v>1</v>
          </cell>
          <cell r="N2836">
            <v>48487</v>
          </cell>
          <cell r="O2836">
            <v>48487</v>
          </cell>
          <cell r="P2836">
            <v>57830.400000000001</v>
          </cell>
          <cell r="Q2836">
            <v>0</v>
          </cell>
          <cell r="R2836">
            <v>0</v>
          </cell>
        </row>
        <row r="2837">
          <cell r="A2837">
            <v>38477</v>
          </cell>
          <cell r="B2837" t="str">
            <v>Fuenta Especifica 0100 FONDO GENERAL</v>
          </cell>
          <cell r="C2837" t="str">
            <v>Capitulo 0206 MINISTERIO DE EDUCACIÓN</v>
          </cell>
          <cell r="D2837" t="str">
            <v>Libramiento 0206-01-01-0010-9706</v>
          </cell>
          <cell r="E2837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7" t="str">
            <v>16-APR-18</v>
          </cell>
          <cell r="G2837">
            <v>379110.40000000002</v>
          </cell>
          <cell r="H2837" t="str">
            <v>27-APR-18</v>
          </cell>
          <cell r="I2837">
            <v>38477</v>
          </cell>
          <cell r="J2837">
            <v>1</v>
          </cell>
          <cell r="K2837" t="str">
            <v>IN</v>
          </cell>
          <cell r="L2837" t="str">
            <v>ENTREGADO</v>
          </cell>
          <cell r="M2837">
            <v>1</v>
          </cell>
          <cell r="N2837">
            <v>48152</v>
          </cell>
          <cell r="O2837">
            <v>48152</v>
          </cell>
          <cell r="P2837">
            <v>16064</v>
          </cell>
          <cell r="Q2837">
            <v>0</v>
          </cell>
          <cell r="R2837">
            <v>0</v>
          </cell>
        </row>
        <row r="2838">
          <cell r="A2838">
            <v>38004</v>
          </cell>
          <cell r="B2838" t="str">
            <v>Fuenta Especifica 0100 FONDO GENERAL</v>
          </cell>
          <cell r="C2838" t="str">
            <v>Capitulo 0206 MINISTERIO DE EDUCACIÓN</v>
          </cell>
          <cell r="D2838" t="str">
            <v>Libramiento 0206-01-01-0010-9708</v>
          </cell>
          <cell r="E2838" t="str">
            <v>PAGO POR SUM. ALIM. ESC. JEE, CORRESP. AL MES DE ENERO 2018, SEGUN FACT. NCF.: 28676, CARTAS COMPROMISO NO. 00540, 14485, 06397, OC 5662</v>
          </cell>
          <cell r="F2838" t="str">
            <v>16-APR-18</v>
          </cell>
          <cell r="G2838">
            <v>718289.6</v>
          </cell>
          <cell r="H2838" t="str">
            <v>26-APR-18</v>
          </cell>
          <cell r="I2838">
            <v>38004</v>
          </cell>
          <cell r="J2838">
            <v>4</v>
          </cell>
          <cell r="K2838" t="str">
            <v>IN</v>
          </cell>
          <cell r="L2838" t="str">
            <v>ENTREGADO</v>
          </cell>
          <cell r="M2838">
            <v>1</v>
          </cell>
          <cell r="N2838">
            <v>47662</v>
          </cell>
          <cell r="O2838">
            <v>47662</v>
          </cell>
          <cell r="P2838">
            <v>30436</v>
          </cell>
          <cell r="Q2838">
            <v>0</v>
          </cell>
          <cell r="R2838">
            <v>0</v>
          </cell>
        </row>
        <row r="2839">
          <cell r="A2839">
            <v>38004</v>
          </cell>
          <cell r="B2839" t="str">
            <v>Fuenta Especifica 0100 FONDO GENERAL</v>
          </cell>
          <cell r="C2839" t="str">
            <v>Capitulo 0206 MINISTERIO DE EDUCACIÓN</v>
          </cell>
          <cell r="D2839" t="str">
            <v>Libramiento 0206-01-01-0010-9708</v>
          </cell>
          <cell r="E2839" t="str">
            <v>PAGO POR SUM. ALIM. ESC. JEE, CORRESP. AL MES DE ENERO 2018, SEGUN FACT. NCF.: 28676, CARTAS COMPROMISO NO. 00540, 14485, 06397, OC 5662</v>
          </cell>
          <cell r="F2839" t="str">
            <v>16-APR-18</v>
          </cell>
          <cell r="G2839">
            <v>718289.6</v>
          </cell>
          <cell r="H2839" t="str">
            <v>26-APR-18</v>
          </cell>
          <cell r="I2839">
            <v>38004</v>
          </cell>
          <cell r="J2839">
            <v>4</v>
          </cell>
          <cell r="K2839" t="str">
            <v>TR</v>
          </cell>
          <cell r="L2839" t="str">
            <v>Conciliado</v>
          </cell>
          <cell r="M2839">
            <v>1</v>
          </cell>
          <cell r="N2839">
            <v>3628698</v>
          </cell>
          <cell r="O2839">
            <v>3628698</v>
          </cell>
          <cell r="P2839">
            <v>687853.6</v>
          </cell>
          <cell r="Q2839">
            <v>0</v>
          </cell>
          <cell r="R2839">
            <v>0</v>
          </cell>
        </row>
        <row r="2840">
          <cell r="A2840">
            <v>38005</v>
          </cell>
          <cell r="B2840" t="str">
            <v>Fuenta Especifica 0100 FONDO GENERAL</v>
          </cell>
          <cell r="C2840" t="str">
            <v>Capitulo 0206 MINISTERIO DE EDUCACIÓN</v>
          </cell>
          <cell r="D2840" t="str">
            <v>Libramiento 0206-01-01-0010-9720</v>
          </cell>
          <cell r="E2840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0" t="str">
            <v>16-APR-18</v>
          </cell>
          <cell r="G2840">
            <v>871406.4</v>
          </cell>
          <cell r="H2840" t="str">
            <v>26-APR-18</v>
          </cell>
          <cell r="I2840">
            <v>38005</v>
          </cell>
          <cell r="J2840">
            <v>4</v>
          </cell>
          <cell r="K2840" t="str">
            <v>TR</v>
          </cell>
          <cell r="L2840" t="str">
            <v>Conciliado</v>
          </cell>
          <cell r="M2840">
            <v>1</v>
          </cell>
          <cell r="N2840">
            <v>3615398</v>
          </cell>
          <cell r="O2840">
            <v>3615398</v>
          </cell>
          <cell r="P2840">
            <v>834482.4</v>
          </cell>
          <cell r="Q2840">
            <v>0</v>
          </cell>
          <cell r="R2840">
            <v>0</v>
          </cell>
        </row>
        <row r="2841">
          <cell r="A2841">
            <v>38005</v>
          </cell>
          <cell r="B2841" t="str">
            <v>Fuenta Especifica 0100 FONDO GENERAL</v>
          </cell>
          <cell r="C2841" t="str">
            <v>Capitulo 0206 MINISTERIO DE EDUCACIÓN</v>
          </cell>
          <cell r="D2841" t="str">
            <v>Libramiento 0206-01-01-0010-9720</v>
          </cell>
          <cell r="E2841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1" t="str">
            <v>16-APR-18</v>
          </cell>
          <cell r="G2841">
            <v>871406.4</v>
          </cell>
          <cell r="H2841" t="str">
            <v>26-APR-18</v>
          </cell>
          <cell r="I2841">
            <v>38005</v>
          </cell>
          <cell r="J2841">
            <v>4</v>
          </cell>
          <cell r="K2841" t="str">
            <v>IN</v>
          </cell>
          <cell r="L2841" t="str">
            <v>ENTREGADO</v>
          </cell>
          <cell r="M2841">
            <v>1</v>
          </cell>
          <cell r="N2841">
            <v>47661</v>
          </cell>
          <cell r="O2841">
            <v>47661</v>
          </cell>
          <cell r="P2841">
            <v>36924</v>
          </cell>
          <cell r="Q2841">
            <v>0</v>
          </cell>
          <cell r="R2841">
            <v>0</v>
          </cell>
        </row>
        <row r="2842">
          <cell r="A2842">
            <v>38478</v>
          </cell>
          <cell r="B2842" t="str">
            <v>Fuenta Especifica 0100 FONDO GENERAL</v>
          </cell>
          <cell r="C2842" t="str">
            <v>Capitulo 0206 MINISTERIO DE EDUCACIÓN</v>
          </cell>
          <cell r="D2842" t="str">
            <v>Libramiento 0206-01-01-0010-9721</v>
          </cell>
          <cell r="E2842" t="str">
            <v>PAGO SUM. ALIM. ESC. JEE. CORRESP. AL MES ENERO 2018, S/FACT. NCF: 00233, CARTA COMPROMISO NO. 15035, OC. 7088.</v>
          </cell>
          <cell r="F2842" t="str">
            <v>16-APR-18</v>
          </cell>
          <cell r="G2842">
            <v>410640</v>
          </cell>
          <cell r="H2842" t="str">
            <v>27-APR-18</v>
          </cell>
          <cell r="I2842">
            <v>38478</v>
          </cell>
          <cell r="J2842">
            <v>1</v>
          </cell>
          <cell r="K2842" t="str">
            <v>TR</v>
          </cell>
          <cell r="L2842" t="str">
            <v>Conciliado</v>
          </cell>
          <cell r="M2842">
            <v>1</v>
          </cell>
          <cell r="N2842">
            <v>3649104</v>
          </cell>
          <cell r="O2842">
            <v>3649104</v>
          </cell>
          <cell r="P2842">
            <v>393240</v>
          </cell>
          <cell r="Q2842">
            <v>0</v>
          </cell>
          <cell r="R2842">
            <v>0</v>
          </cell>
        </row>
        <row r="2843">
          <cell r="A2843">
            <v>38478</v>
          </cell>
          <cell r="B2843" t="str">
            <v>Fuenta Especifica 0100 FONDO GENERAL</v>
          </cell>
          <cell r="C2843" t="str">
            <v>Capitulo 0206 MINISTERIO DE EDUCACIÓN</v>
          </cell>
          <cell r="D2843" t="str">
            <v>Libramiento 0206-01-01-0010-9721</v>
          </cell>
          <cell r="E2843" t="str">
            <v>PAGO SUM. ALIM. ESC. JEE. CORRESP. AL MES ENERO 2018, S/FACT. NCF: 00233, CARTA COMPROMISO NO. 15035, OC. 7088.</v>
          </cell>
          <cell r="F2843" t="str">
            <v>16-APR-18</v>
          </cell>
          <cell r="G2843">
            <v>410640</v>
          </cell>
          <cell r="H2843" t="str">
            <v>27-APR-18</v>
          </cell>
          <cell r="I2843">
            <v>38478</v>
          </cell>
          <cell r="J2843">
            <v>1</v>
          </cell>
          <cell r="K2843" t="str">
            <v>IN</v>
          </cell>
          <cell r="L2843" t="str">
            <v>ENTREGADO</v>
          </cell>
          <cell r="M2843">
            <v>1</v>
          </cell>
          <cell r="N2843">
            <v>48151</v>
          </cell>
          <cell r="O2843">
            <v>48151</v>
          </cell>
          <cell r="P2843">
            <v>17400</v>
          </cell>
          <cell r="Q2843">
            <v>0</v>
          </cell>
          <cell r="R2843">
            <v>0</v>
          </cell>
        </row>
        <row r="2844">
          <cell r="A2844">
            <v>38008</v>
          </cell>
          <cell r="B2844" t="str">
            <v>Fuenta Especifica 0100 FONDO GENERAL</v>
          </cell>
          <cell r="C2844" t="str">
            <v>Capitulo 0206 MINISTERIO DE EDUCACIÓN</v>
          </cell>
          <cell r="D2844" t="str">
            <v>Libramiento 0206-01-01-0010-9765</v>
          </cell>
          <cell r="E2844" t="str">
            <v>PAGO SUM. ALIM. ESC. JEE. CORRESP. A ENERO/2018, SEGUN FACT. NCF: 00073, CARTAS COMPROMISO,02993, 03229, 03050, OC. 5670</v>
          </cell>
          <cell r="F2844" t="str">
            <v>17-APR-18</v>
          </cell>
          <cell r="G2844">
            <v>1129496</v>
          </cell>
          <cell r="H2844" t="str">
            <v>26-APR-18</v>
          </cell>
          <cell r="I2844">
            <v>38008</v>
          </cell>
          <cell r="J2844">
            <v>4</v>
          </cell>
          <cell r="K2844" t="str">
            <v>IN</v>
          </cell>
          <cell r="L2844" t="str">
            <v>ENTREGADO</v>
          </cell>
          <cell r="M2844">
            <v>1</v>
          </cell>
          <cell r="N2844">
            <v>47660</v>
          </cell>
          <cell r="O2844">
            <v>47660</v>
          </cell>
          <cell r="P2844">
            <v>47860</v>
          </cell>
          <cell r="Q2844">
            <v>0</v>
          </cell>
          <cell r="R2844">
            <v>0</v>
          </cell>
        </row>
        <row r="2845">
          <cell r="A2845">
            <v>38008</v>
          </cell>
          <cell r="B2845" t="str">
            <v>Fuenta Especifica 0100 FONDO GENERAL</v>
          </cell>
          <cell r="C2845" t="str">
            <v>Capitulo 0206 MINISTERIO DE EDUCACIÓN</v>
          </cell>
          <cell r="D2845" t="str">
            <v>Libramiento 0206-01-01-0010-9765</v>
          </cell>
          <cell r="E2845" t="str">
            <v>PAGO SUM. ALIM. ESC. JEE. CORRESP. A ENERO/2018, SEGUN FACT. NCF: 00073, CARTAS COMPROMISO,02993, 03229, 03050, OC. 5670</v>
          </cell>
          <cell r="F2845" t="str">
            <v>17-APR-18</v>
          </cell>
          <cell r="G2845">
            <v>1129496</v>
          </cell>
          <cell r="H2845" t="str">
            <v>26-APR-18</v>
          </cell>
          <cell r="I2845">
            <v>38008</v>
          </cell>
          <cell r="J2845">
            <v>4</v>
          </cell>
          <cell r="K2845" t="str">
            <v>TR</v>
          </cell>
          <cell r="L2845" t="str">
            <v>Conciliado</v>
          </cell>
          <cell r="M2845">
            <v>1</v>
          </cell>
          <cell r="N2845">
            <v>3628699</v>
          </cell>
          <cell r="O2845">
            <v>3628699</v>
          </cell>
          <cell r="P2845">
            <v>1081636</v>
          </cell>
          <cell r="Q2845">
            <v>0</v>
          </cell>
          <cell r="R2845">
            <v>0</v>
          </cell>
        </row>
        <row r="2846">
          <cell r="A2846">
            <v>37611</v>
          </cell>
          <cell r="B2846" t="str">
            <v>Fuenta Especifica 0100 FONDO GENERAL</v>
          </cell>
          <cell r="C2846" t="str">
            <v>Capitulo 0206 MINISTERIO DE EDUCACIÓN</v>
          </cell>
          <cell r="D2846" t="str">
            <v>Libramiento 0206-01-01-0010-9871</v>
          </cell>
          <cell r="E2846" t="str">
            <v>PAGO POR SUM. DE ALIM. ESC. JEE. CORRESP. AL MES DE ENERO 2018, S/FACT. 00196. CARTAS COMPROMISO 03656 Y 03616. OC 5728</v>
          </cell>
          <cell r="F2846" t="str">
            <v>17-APR-18</v>
          </cell>
          <cell r="G2846">
            <v>659997.6</v>
          </cell>
          <cell r="H2846" t="str">
            <v>26-APR-18</v>
          </cell>
          <cell r="I2846">
            <v>37611</v>
          </cell>
          <cell r="J2846">
            <v>1</v>
          </cell>
          <cell r="K2846" t="str">
            <v>IN</v>
          </cell>
          <cell r="L2846" t="str">
            <v>ENTREGADO</v>
          </cell>
          <cell r="M2846">
            <v>1</v>
          </cell>
          <cell r="N2846">
            <v>47244</v>
          </cell>
          <cell r="O2846">
            <v>47244</v>
          </cell>
          <cell r="P2846">
            <v>27966</v>
          </cell>
          <cell r="Q2846">
            <v>0</v>
          </cell>
          <cell r="R2846">
            <v>0</v>
          </cell>
        </row>
        <row r="2847">
          <cell r="A2847">
            <v>37611</v>
          </cell>
          <cell r="B2847" t="str">
            <v>Fuenta Especifica 0100 FONDO GENERAL</v>
          </cell>
          <cell r="C2847" t="str">
            <v>Capitulo 0206 MINISTERIO DE EDUCACIÓN</v>
          </cell>
          <cell r="D2847" t="str">
            <v>Libramiento 0206-01-01-0010-9871</v>
          </cell>
          <cell r="E2847" t="str">
            <v>PAGO POR SUM. DE ALIM. ESC. JEE. CORRESP. AL MES DE ENERO 2018, S/FACT. 00196. CARTAS COMPROMISO 03656 Y 03616. OC 5728</v>
          </cell>
          <cell r="F2847" t="str">
            <v>17-APR-18</v>
          </cell>
          <cell r="G2847">
            <v>659997.6</v>
          </cell>
          <cell r="H2847" t="str">
            <v>26-APR-18</v>
          </cell>
          <cell r="I2847">
            <v>37611</v>
          </cell>
          <cell r="J2847">
            <v>1</v>
          </cell>
          <cell r="K2847" t="str">
            <v>TR</v>
          </cell>
          <cell r="L2847" t="str">
            <v>Conciliado</v>
          </cell>
          <cell r="M2847">
            <v>1</v>
          </cell>
          <cell r="N2847">
            <v>3380145</v>
          </cell>
          <cell r="O2847">
            <v>3380145</v>
          </cell>
          <cell r="P2847">
            <v>632031.6</v>
          </cell>
          <cell r="Q2847">
            <v>0</v>
          </cell>
          <cell r="R2847">
            <v>0</v>
          </cell>
        </row>
        <row r="2848">
          <cell r="A2848">
            <v>38482</v>
          </cell>
          <cell r="B2848" t="str">
            <v>Fuenta Especifica 0100 FONDO GENERAL</v>
          </cell>
          <cell r="C2848" t="str">
            <v>Capitulo 0206 MINISTERIO DE EDUCACIÓN</v>
          </cell>
          <cell r="D2848" t="str">
            <v>Libramiento 0206-01-01-0010-9895</v>
          </cell>
          <cell r="E2848" t="str">
            <v>PAGO SUM. ALIM. ESC. JEE. CORRESP. AL MES ENERO 2018, SEGUN FACT. NCF.: 00004 CARTA COMPROMISO NO. 08153, 15337, OC 7205</v>
          </cell>
          <cell r="F2848" t="str">
            <v>17-APR-18</v>
          </cell>
          <cell r="G2848">
            <v>243599.2</v>
          </cell>
          <cell r="H2848" t="str">
            <v>27-APR-18</v>
          </cell>
          <cell r="I2848">
            <v>38482</v>
          </cell>
          <cell r="J2848">
            <v>1</v>
          </cell>
          <cell r="K2848" t="str">
            <v>IN</v>
          </cell>
          <cell r="L2848" t="str">
            <v>ENTREGADO</v>
          </cell>
          <cell r="M2848">
            <v>1</v>
          </cell>
          <cell r="N2848">
            <v>48486</v>
          </cell>
          <cell r="O2848">
            <v>48486</v>
          </cell>
          <cell r="P2848">
            <v>37159.199999999997</v>
          </cell>
          <cell r="Q2848">
            <v>0</v>
          </cell>
          <cell r="R2848">
            <v>0</v>
          </cell>
        </row>
        <row r="2849">
          <cell r="A2849">
            <v>38482</v>
          </cell>
          <cell r="B2849" t="str">
            <v>Fuenta Especifica 0100 FONDO GENERAL</v>
          </cell>
          <cell r="C2849" t="str">
            <v>Capitulo 0206 MINISTERIO DE EDUCACIÓN</v>
          </cell>
          <cell r="D2849" t="str">
            <v>Libramiento 0206-01-01-0010-9895</v>
          </cell>
          <cell r="E2849" t="str">
            <v>PAGO SUM. ALIM. ESC. JEE. CORRESP. AL MES ENERO 2018, SEGUN FACT. NCF.: 00004 CARTA COMPROMISO NO. 08153, 15337, OC 7205</v>
          </cell>
          <cell r="F2849" t="str">
            <v>17-APR-18</v>
          </cell>
          <cell r="G2849">
            <v>243599.2</v>
          </cell>
          <cell r="H2849" t="str">
            <v>27-APR-18</v>
          </cell>
          <cell r="I2849">
            <v>38482</v>
          </cell>
          <cell r="J2849">
            <v>1</v>
          </cell>
          <cell r="K2849" t="str">
            <v>TR</v>
          </cell>
          <cell r="L2849" t="str">
            <v>Conciliado</v>
          </cell>
          <cell r="M2849">
            <v>1</v>
          </cell>
          <cell r="N2849">
            <v>3649105</v>
          </cell>
          <cell r="O2849">
            <v>3649105</v>
          </cell>
          <cell r="P2849">
            <v>196118</v>
          </cell>
          <cell r="Q2849">
            <v>0</v>
          </cell>
          <cell r="R2849">
            <v>0</v>
          </cell>
        </row>
        <row r="2850">
          <cell r="A2850">
            <v>38482</v>
          </cell>
          <cell r="B2850" t="str">
            <v>Fuenta Especifica 0100 FONDO GENERAL</v>
          </cell>
          <cell r="C2850" t="str">
            <v>Capitulo 0206 MINISTERIO DE EDUCACIÓN</v>
          </cell>
          <cell r="D2850" t="str">
            <v>Libramiento 0206-01-01-0010-9895</v>
          </cell>
          <cell r="E2850" t="str">
            <v>PAGO SUM. ALIM. ESC. JEE. CORRESP. AL MES ENERO 2018, SEGUN FACT. NCF.: 00004 CARTA COMPROMISO NO. 08153, 15337, OC 7205</v>
          </cell>
          <cell r="F2850" t="str">
            <v>17-APR-18</v>
          </cell>
          <cell r="G2850">
            <v>243599.2</v>
          </cell>
          <cell r="H2850" t="str">
            <v>27-APR-18</v>
          </cell>
          <cell r="I2850">
            <v>38482</v>
          </cell>
          <cell r="J2850">
            <v>1</v>
          </cell>
          <cell r="K2850" t="str">
            <v>IN</v>
          </cell>
          <cell r="L2850" t="str">
            <v>ENTREGADO</v>
          </cell>
          <cell r="M2850">
            <v>1</v>
          </cell>
          <cell r="N2850">
            <v>48150</v>
          </cell>
          <cell r="O2850">
            <v>48150</v>
          </cell>
          <cell r="P2850">
            <v>10322</v>
          </cell>
          <cell r="Q2850">
            <v>0</v>
          </cell>
          <cell r="R28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96"/>
  <sheetViews>
    <sheetView tabSelected="1" topLeftCell="B2023" zoomScale="60" zoomScaleNormal="60" zoomScaleSheetLayoutView="100" workbookViewId="0">
      <selection activeCell="B2024" sqref="B2024:H2029"/>
    </sheetView>
  </sheetViews>
  <sheetFormatPr defaultColWidth="9.109375" defaultRowHeight="13.2" outlineLevelCol="1"/>
  <cols>
    <col min="1" max="1" width="1.88671875" style="7" customWidth="1"/>
    <col min="2" max="2" width="10.6640625" style="1" customWidth="1"/>
    <col min="3" max="3" width="34.5546875" style="19" customWidth="1"/>
    <col min="4" max="4" width="30.33203125" style="1" customWidth="1"/>
    <col min="5" max="5" width="59.109375" style="48" customWidth="1"/>
    <col min="6" max="6" width="34.109375" style="33" customWidth="1"/>
    <col min="7" max="7" width="35.33203125" style="33" customWidth="1"/>
    <col min="8" max="8" width="48.5546875" style="30" customWidth="1"/>
    <col min="9" max="9" width="0.6640625" style="7" customWidth="1"/>
    <col min="10" max="10" width="21.5546875" style="7" hidden="1" customWidth="1" outlineLevel="1"/>
    <col min="11" max="11" width="44.44140625" style="7" hidden="1" customWidth="1" outlineLevel="1"/>
    <col min="12" max="12" width="128.5546875" style="7" hidden="1" customWidth="1" outlineLevel="1"/>
    <col min="13" max="13" width="24.109375" style="25" hidden="1" customWidth="1" outlineLevel="1"/>
    <col min="14" max="14" width="1" style="7" customWidth="1" collapsed="1"/>
    <col min="15" max="15" width="19.5546875" style="1" customWidth="1"/>
    <col min="16" max="16" width="31.109375" style="1" customWidth="1"/>
    <col min="17" max="17" width="19.109375" style="1" bestFit="1" customWidth="1"/>
    <col min="18" max="256" width="11.44140625" style="1" customWidth="1"/>
    <col min="257" max="16384" width="9.109375" style="1"/>
  </cols>
  <sheetData>
    <row r="1" spans="1:17" s="7" customFormat="1" ht="15" customHeight="1">
      <c r="C1" s="14"/>
      <c r="E1" s="45"/>
      <c r="F1" s="30"/>
      <c r="G1" s="30"/>
      <c r="H1" s="30"/>
      <c r="M1" s="25"/>
    </row>
    <row r="2" spans="1:17" s="7" customFormat="1">
      <c r="C2" s="14"/>
      <c r="E2" s="45"/>
      <c r="F2" s="30"/>
      <c r="G2" s="30"/>
      <c r="H2" s="30"/>
      <c r="M2" s="25"/>
    </row>
    <row r="3" spans="1:17" s="7" customFormat="1" ht="17.399999999999999">
      <c r="C3" s="14"/>
      <c r="D3"/>
      <c r="E3" s="44"/>
      <c r="F3" s="34"/>
      <c r="G3" s="30"/>
      <c r="H3" s="30"/>
      <c r="M3" s="25"/>
    </row>
    <row r="4" spans="1:17" s="7" customFormat="1">
      <c r="C4" s="14"/>
      <c r="E4" s="45"/>
      <c r="F4" s="30"/>
      <c r="G4" s="30"/>
      <c r="H4" s="30"/>
      <c r="M4" s="25"/>
    </row>
    <row r="5" spans="1:17" s="7" customFormat="1" ht="22.5" customHeight="1">
      <c r="C5" s="14"/>
      <c r="E5" s="45"/>
      <c r="F5" s="30"/>
      <c r="G5" s="30"/>
      <c r="H5" s="30"/>
      <c r="M5" s="25"/>
    </row>
    <row r="6" spans="1:17" s="7" customFormat="1" ht="19.2">
      <c r="B6" s="62" t="s">
        <v>8</v>
      </c>
      <c r="C6" s="62"/>
      <c r="D6" s="62"/>
      <c r="E6" s="62"/>
      <c r="F6" s="62"/>
      <c r="G6" s="62"/>
      <c r="H6" s="62"/>
      <c r="M6" s="25"/>
    </row>
    <row r="7" spans="1:17" s="7" customFormat="1" ht="20.399999999999999">
      <c r="B7" s="63"/>
      <c r="C7" s="64"/>
      <c r="D7" s="64"/>
      <c r="E7" s="64"/>
      <c r="F7" s="64"/>
      <c r="G7" s="64"/>
      <c r="H7" s="64"/>
      <c r="M7" s="25"/>
    </row>
    <row r="8" spans="1:17" s="7" customFormat="1">
      <c r="B8" s="8"/>
      <c r="C8" s="15"/>
      <c r="D8" s="8"/>
      <c r="E8" s="8"/>
      <c r="F8" s="31"/>
      <c r="G8" s="31"/>
      <c r="H8" s="31"/>
      <c r="M8" s="25"/>
    </row>
    <row r="9" spans="1:17" s="7" customFormat="1" ht="17.399999999999999">
      <c r="B9" s="68" t="s">
        <v>3</v>
      </c>
      <c r="C9" s="68"/>
      <c r="D9" s="68"/>
      <c r="E9" s="68"/>
      <c r="F9" s="68"/>
      <c r="G9" s="68"/>
      <c r="H9" s="68"/>
      <c r="M9" s="25"/>
    </row>
    <row r="10" spans="1:17" s="7" customFormat="1" ht="17.399999999999999">
      <c r="B10" s="69" t="s">
        <v>9</v>
      </c>
      <c r="C10" s="68"/>
      <c r="D10" s="68"/>
      <c r="E10" s="68"/>
      <c r="F10" s="68"/>
      <c r="G10" s="68"/>
      <c r="H10" s="68"/>
      <c r="M10" s="25"/>
    </row>
    <row r="11" spans="1:17" s="7" customFormat="1" ht="17.399999999999999">
      <c r="B11" s="68" t="s">
        <v>23</v>
      </c>
      <c r="C11" s="68"/>
      <c r="D11" s="68"/>
      <c r="E11" s="68"/>
      <c r="F11" s="68"/>
      <c r="G11" s="68"/>
      <c r="H11" s="68"/>
      <c r="M11" s="25"/>
    </row>
    <row r="12" spans="1:17" s="7" customFormat="1" ht="19.5" customHeight="1" thickBot="1">
      <c r="C12" s="14"/>
      <c r="E12" s="45"/>
      <c r="F12" s="30"/>
      <c r="G12" s="30"/>
      <c r="H12" s="30"/>
      <c r="M12" s="25"/>
    </row>
    <row r="13" spans="1:17" s="2" customFormat="1" ht="36.75" customHeight="1">
      <c r="A13" s="4"/>
      <c r="B13" s="20"/>
      <c r="C13" s="66" t="s">
        <v>10</v>
      </c>
      <c r="D13" s="66"/>
      <c r="E13" s="66"/>
      <c r="F13" s="66"/>
      <c r="G13" s="66"/>
      <c r="H13" s="67"/>
      <c r="I13" s="4"/>
      <c r="J13" s="4"/>
      <c r="K13" s="4"/>
      <c r="L13" s="4"/>
      <c r="M13" s="26"/>
      <c r="N13" s="4"/>
    </row>
    <row r="14" spans="1:17" s="2" customFormat="1" ht="37.5" customHeight="1">
      <c r="A14" s="4"/>
      <c r="B14" s="21"/>
      <c r="C14" s="65"/>
      <c r="D14" s="65"/>
      <c r="E14" s="6"/>
      <c r="F14" s="65" t="s">
        <v>6</v>
      </c>
      <c r="G14" s="65"/>
      <c r="H14" s="37">
        <v>411389622.77000672</v>
      </c>
      <c r="I14" s="4"/>
      <c r="J14" s="4"/>
      <c r="K14" s="4"/>
      <c r="L14" s="4"/>
      <c r="M14" s="26"/>
      <c r="N14" s="4"/>
    </row>
    <row r="15" spans="1:17" s="2" customFormat="1" ht="45.75" customHeight="1">
      <c r="A15" s="4"/>
      <c r="B15" s="21"/>
      <c r="C15" s="16" t="s">
        <v>4</v>
      </c>
      <c r="D15" s="12" t="s">
        <v>15</v>
      </c>
      <c r="E15" s="13" t="s">
        <v>5</v>
      </c>
      <c r="F15" s="11" t="s">
        <v>0</v>
      </c>
      <c r="G15" s="12" t="s">
        <v>1</v>
      </c>
      <c r="H15" s="11" t="s">
        <v>2</v>
      </c>
      <c r="I15" s="4"/>
      <c r="J15" s="22" t="s">
        <v>11</v>
      </c>
      <c r="K15" s="29" t="s">
        <v>14</v>
      </c>
      <c r="L15" s="23" t="s">
        <v>13</v>
      </c>
      <c r="M15" s="27" t="s">
        <v>12</v>
      </c>
      <c r="N15" s="4"/>
    </row>
    <row r="16" spans="1:17" s="5" customFormat="1" ht="37.5" customHeight="1">
      <c r="B16" s="38">
        <v>1</v>
      </c>
      <c r="C16" s="40">
        <v>44837</v>
      </c>
      <c r="D16" s="39">
        <v>39170</v>
      </c>
      <c r="E16" s="39" t="s">
        <v>24</v>
      </c>
      <c r="F16" s="42">
        <v>160115</v>
      </c>
      <c r="G16" s="41">
        <v>0</v>
      </c>
      <c r="H16" s="54">
        <f>+H14+F16-G16</f>
        <v>411549737.77000672</v>
      </c>
      <c r="J16" s="5" t="e">
        <f>VLOOKUP(D16,[1]Sheet1!$A$2:$R$4000,1,FALSE)</f>
        <v>#N/A</v>
      </c>
      <c r="K16" s="5" t="e">
        <f>VLOOKUP(D16,[1]Sheet1!$A$2:$R$4000,4,FALSE)</f>
        <v>#N/A</v>
      </c>
      <c r="L16" s="24" t="e">
        <f>VLOOKUP(D16,[1]Sheet1!$A$2:$S$4000,5,FALSE)</f>
        <v>#N/A</v>
      </c>
      <c r="M16" s="28" t="e">
        <f>VLOOKUP(D16,[1]Sheet1!$A$2:$S$4000,16,FALSE)</f>
        <v>#N/A</v>
      </c>
      <c r="Q16" s="53"/>
    </row>
    <row r="17" spans="2:17" s="5" customFormat="1" ht="37.5" customHeight="1">
      <c r="B17" s="38">
        <v>2</v>
      </c>
      <c r="C17" s="40">
        <v>44837</v>
      </c>
      <c r="D17" s="39">
        <v>39180</v>
      </c>
      <c r="E17" s="39" t="s">
        <v>24</v>
      </c>
      <c r="F17" s="42">
        <v>63910941.469999999</v>
      </c>
      <c r="G17" s="41">
        <v>0</v>
      </c>
      <c r="H17" s="54">
        <f>H16+F17-G17</f>
        <v>475460679.24000669</v>
      </c>
      <c r="J17" s="5" t="e">
        <f>VLOOKUP(D17,[1]Sheet1!$A$2:$R$4000,1,FALSE)</f>
        <v>#N/A</v>
      </c>
      <c r="K17" s="5" t="e">
        <f>VLOOKUP(D17,[1]Sheet1!$A$2:$R$4000,4,FALSE)</f>
        <v>#N/A</v>
      </c>
      <c r="L17" s="24" t="e">
        <f>VLOOKUP(D17,[1]Sheet1!$A$2:$S$4000,5,FALSE)</f>
        <v>#N/A</v>
      </c>
      <c r="M17" s="28" t="e">
        <f>VLOOKUP(D17,[1]Sheet1!$A$2:$S$4000,16,FALSE)</f>
        <v>#N/A</v>
      </c>
      <c r="Q17" s="52"/>
    </row>
    <row r="18" spans="2:17" s="5" customFormat="1" ht="37.5" customHeight="1">
      <c r="B18" s="38">
        <v>3</v>
      </c>
      <c r="C18" s="40">
        <v>44837</v>
      </c>
      <c r="D18" s="39">
        <v>126897</v>
      </c>
      <c r="E18" s="39" t="s">
        <v>25</v>
      </c>
      <c r="F18" s="42">
        <v>0</v>
      </c>
      <c r="G18" s="41">
        <v>1128942.28</v>
      </c>
      <c r="H18" s="54">
        <f t="shared" ref="H18:H81" si="0">H17+F18-G18</f>
        <v>474331736.96000671</v>
      </c>
      <c r="J18" s="5" t="e">
        <f>VLOOKUP(D18,[1]Sheet1!$A$2:$R$4000,1,FALSE)</f>
        <v>#N/A</v>
      </c>
      <c r="K18" s="5" t="e">
        <f>VLOOKUP(D18,[1]Sheet1!$A$2:$R$4000,4,FALSE)</f>
        <v>#N/A</v>
      </c>
      <c r="L18" s="24" t="e">
        <f>VLOOKUP(D18,[1]Sheet1!$A$2:$S$4000,5,FALSE)</f>
        <v>#N/A</v>
      </c>
      <c r="M18" s="28" t="e">
        <f>VLOOKUP(D18,[1]Sheet1!$A$2:$S$4000,16,FALSE)</f>
        <v>#N/A</v>
      </c>
    </row>
    <row r="19" spans="2:17" s="5" customFormat="1" ht="37.5" customHeight="1">
      <c r="B19" s="38">
        <v>4</v>
      </c>
      <c r="C19" s="40">
        <v>44837</v>
      </c>
      <c r="D19" s="39">
        <v>126897</v>
      </c>
      <c r="E19" s="39" t="s">
        <v>25</v>
      </c>
      <c r="F19" s="42">
        <v>0</v>
      </c>
      <c r="G19" s="41">
        <v>25525070.550000001</v>
      </c>
      <c r="H19" s="54">
        <f t="shared" si="0"/>
        <v>448806666.4100067</v>
      </c>
      <c r="J19" s="5" t="e">
        <f>VLOOKUP(D19,[1]Sheet1!$A$2:$R$4000,1,FALSE)</f>
        <v>#N/A</v>
      </c>
      <c r="K19" s="5" t="e">
        <f>VLOOKUP(D19,[1]Sheet1!$A$2:$R$4000,4,FALSE)</f>
        <v>#N/A</v>
      </c>
      <c r="L19" s="24" t="e">
        <f>VLOOKUP(D19,[1]Sheet1!$A$2:$S$4000,5,FALSE)</f>
        <v>#N/A</v>
      </c>
      <c r="M19" s="28" t="e">
        <f>VLOOKUP(D19,[1]Sheet1!$A$2:$S$4000,16,FALSE)</f>
        <v>#N/A</v>
      </c>
    </row>
    <row r="20" spans="2:17" s="5" customFormat="1" ht="37.5" customHeight="1">
      <c r="B20" s="38">
        <v>5</v>
      </c>
      <c r="C20" s="40">
        <v>44837</v>
      </c>
      <c r="D20" s="39">
        <v>126937</v>
      </c>
      <c r="E20" s="39" t="s">
        <v>25</v>
      </c>
      <c r="F20" s="42">
        <v>0</v>
      </c>
      <c r="G20" s="41">
        <v>20286</v>
      </c>
      <c r="H20" s="54">
        <f t="shared" si="0"/>
        <v>448786380.4100067</v>
      </c>
      <c r="J20" s="5" t="e">
        <f>VLOOKUP(D20,[1]Sheet1!$A$2:$R$4000,1,FALSE)</f>
        <v>#N/A</v>
      </c>
      <c r="K20" s="5" t="e">
        <f>VLOOKUP(D20,[1]Sheet1!$A$2:$R$4000,4,FALSE)</f>
        <v>#N/A</v>
      </c>
      <c r="L20" s="24" t="e">
        <f>VLOOKUP(D20,[1]Sheet1!$A$2:$S$4000,5,FALSE)</f>
        <v>#N/A</v>
      </c>
      <c r="M20" s="28" t="e">
        <f>VLOOKUP(D20,[1]Sheet1!$A$2:$S$4000,16,FALSE)</f>
        <v>#N/A</v>
      </c>
    </row>
    <row r="21" spans="2:17" s="5" customFormat="1" ht="37.5" customHeight="1">
      <c r="B21" s="38">
        <v>6</v>
      </c>
      <c r="C21" s="40">
        <v>44837</v>
      </c>
      <c r="D21" s="39">
        <v>126937</v>
      </c>
      <c r="E21" s="39" t="s">
        <v>25</v>
      </c>
      <c r="F21" s="42">
        <v>0</v>
      </c>
      <c r="G21" s="41">
        <v>83790</v>
      </c>
      <c r="H21" s="54">
        <f t="shared" si="0"/>
        <v>448702590.4100067</v>
      </c>
      <c r="J21" s="5" t="e">
        <f>VLOOKUP(D21,[1]Sheet1!$A$2:$R$4000,1,FALSE)</f>
        <v>#N/A</v>
      </c>
      <c r="K21" s="5" t="e">
        <f>VLOOKUP(D21,[1]Sheet1!$A$2:$R$4000,4,FALSE)</f>
        <v>#N/A</v>
      </c>
      <c r="L21" s="24" t="e">
        <f>VLOOKUP(D21,[1]Sheet1!$A$2:$S$4000,5,FALSE)</f>
        <v>#N/A</v>
      </c>
      <c r="M21" s="28" t="e">
        <f>VLOOKUP(D21,[1]Sheet1!$A$2:$S$4000,16,FALSE)</f>
        <v>#N/A</v>
      </c>
    </row>
    <row r="22" spans="2:17" s="5" customFormat="1" ht="37.5" customHeight="1">
      <c r="B22" s="38">
        <v>7</v>
      </c>
      <c r="C22" s="40">
        <v>44837</v>
      </c>
      <c r="D22" s="39">
        <v>126899</v>
      </c>
      <c r="E22" s="39" t="s">
        <v>25</v>
      </c>
      <c r="F22" s="42">
        <v>0</v>
      </c>
      <c r="G22" s="41">
        <v>92206.3</v>
      </c>
      <c r="H22" s="54">
        <f t="shared" si="0"/>
        <v>448610384.11000669</v>
      </c>
      <c r="L22" s="24"/>
      <c r="M22" s="28"/>
    </row>
    <row r="23" spans="2:17" s="5" customFormat="1" ht="37.5" customHeight="1">
      <c r="B23" s="38">
        <v>8</v>
      </c>
      <c r="C23" s="40">
        <v>44837</v>
      </c>
      <c r="D23" s="39">
        <v>126899</v>
      </c>
      <c r="E23" s="39" t="s">
        <v>25</v>
      </c>
      <c r="F23" s="42">
        <v>0</v>
      </c>
      <c r="G23" s="41">
        <v>500565.28</v>
      </c>
      <c r="H23" s="54">
        <f t="shared" si="0"/>
        <v>448109818.83000672</v>
      </c>
      <c r="L23" s="24"/>
      <c r="M23" s="28"/>
    </row>
    <row r="24" spans="2:17" s="5" customFormat="1" ht="37.5" customHeight="1">
      <c r="B24" s="38">
        <v>9</v>
      </c>
      <c r="C24" s="40">
        <v>44837</v>
      </c>
      <c r="D24" s="39">
        <v>126900</v>
      </c>
      <c r="E24" s="39" t="s">
        <v>25</v>
      </c>
      <c r="F24" s="42">
        <v>0</v>
      </c>
      <c r="G24" s="41">
        <v>10753.6</v>
      </c>
      <c r="H24" s="54">
        <f t="shared" si="0"/>
        <v>448099065.23000669</v>
      </c>
      <c r="L24" s="24"/>
      <c r="M24" s="28"/>
    </row>
    <row r="25" spans="2:17" s="5" customFormat="1" ht="37.5" customHeight="1">
      <c r="B25" s="38">
        <v>10</v>
      </c>
      <c r="C25" s="40">
        <v>44837</v>
      </c>
      <c r="D25" s="39">
        <v>126900</v>
      </c>
      <c r="E25" s="39" t="s">
        <v>25</v>
      </c>
      <c r="F25" s="42">
        <v>0</v>
      </c>
      <c r="G25" s="41">
        <v>243031.36</v>
      </c>
      <c r="H25" s="54">
        <f t="shared" si="0"/>
        <v>447856033.87000668</v>
      </c>
      <c r="L25" s="24"/>
      <c r="M25" s="28"/>
    </row>
    <row r="26" spans="2:17" s="5" customFormat="1" ht="37.5" customHeight="1">
      <c r="B26" s="38">
        <v>11</v>
      </c>
      <c r="C26" s="40">
        <v>44837</v>
      </c>
      <c r="D26" s="39">
        <v>126901</v>
      </c>
      <c r="E26" s="39" t="s">
        <v>25</v>
      </c>
      <c r="F26" s="42">
        <v>0</v>
      </c>
      <c r="G26" s="41">
        <v>6698.1</v>
      </c>
      <c r="H26" s="54">
        <f t="shared" si="0"/>
        <v>447849335.77000666</v>
      </c>
      <c r="L26" s="24"/>
      <c r="M26" s="28"/>
    </row>
    <row r="27" spans="2:17" s="5" customFormat="1" ht="37.5" customHeight="1">
      <c r="B27" s="38">
        <v>12</v>
      </c>
      <c r="C27" s="40">
        <v>44837</v>
      </c>
      <c r="D27" s="39">
        <v>126901</v>
      </c>
      <c r="E27" s="39" t="s">
        <v>25</v>
      </c>
      <c r="F27" s="42">
        <v>0</v>
      </c>
      <c r="G27" s="41">
        <v>151377.06</v>
      </c>
      <c r="H27" s="54">
        <f t="shared" si="0"/>
        <v>447697958.71000665</v>
      </c>
      <c r="L27" s="24"/>
      <c r="M27" s="28"/>
    </row>
    <row r="28" spans="2:17" s="5" customFormat="1" ht="37.5" customHeight="1">
      <c r="B28" s="38">
        <v>13</v>
      </c>
      <c r="C28" s="40">
        <v>44837</v>
      </c>
      <c r="D28" s="39">
        <v>126902</v>
      </c>
      <c r="E28" s="39" t="s">
        <v>25</v>
      </c>
      <c r="F28" s="42">
        <v>0</v>
      </c>
      <c r="G28" s="41">
        <v>616835.63</v>
      </c>
      <c r="H28" s="54">
        <f t="shared" si="0"/>
        <v>447081123.08000666</v>
      </c>
      <c r="L28" s="24"/>
      <c r="M28" s="28"/>
    </row>
    <row r="29" spans="2:17" s="5" customFormat="1" ht="37.5" customHeight="1">
      <c r="B29" s="38">
        <v>14</v>
      </c>
      <c r="C29" s="40">
        <v>44837</v>
      </c>
      <c r="D29" s="39">
        <v>126902</v>
      </c>
      <c r="E29" s="39" t="s">
        <v>25</v>
      </c>
      <c r="F29" s="42">
        <v>0</v>
      </c>
      <c r="G29" s="41">
        <v>13940485.119999999</v>
      </c>
      <c r="H29" s="54">
        <f t="shared" si="0"/>
        <v>433140637.96000665</v>
      </c>
      <c r="L29" s="24"/>
      <c r="M29" s="28"/>
    </row>
    <row r="30" spans="2:17" s="5" customFormat="1" ht="37.5" customHeight="1">
      <c r="B30" s="38">
        <v>15</v>
      </c>
      <c r="C30" s="40">
        <v>44837</v>
      </c>
      <c r="D30" s="39">
        <v>126903</v>
      </c>
      <c r="E30" s="39" t="s">
        <v>25</v>
      </c>
      <c r="F30" s="42">
        <v>0</v>
      </c>
      <c r="G30" s="41">
        <v>5382</v>
      </c>
      <c r="H30" s="54">
        <f t="shared" si="0"/>
        <v>433135255.96000665</v>
      </c>
      <c r="L30" s="24"/>
      <c r="M30" s="28"/>
    </row>
    <row r="31" spans="2:17" s="5" customFormat="1" ht="37.5" customHeight="1">
      <c r="B31" s="38">
        <v>16</v>
      </c>
      <c r="C31" s="40">
        <v>44837</v>
      </c>
      <c r="D31" s="39">
        <v>126903</v>
      </c>
      <c r="E31" s="39" t="s">
        <v>25</v>
      </c>
      <c r="F31" s="42">
        <v>0</v>
      </c>
      <c r="G31" s="41">
        <v>449562.43</v>
      </c>
      <c r="H31" s="54">
        <f t="shared" si="0"/>
        <v>432685693.53000665</v>
      </c>
      <c r="L31" s="24"/>
      <c r="M31" s="28"/>
    </row>
    <row r="32" spans="2:17" s="5" customFormat="1" ht="37.5" customHeight="1">
      <c r="B32" s="38">
        <v>17</v>
      </c>
      <c r="C32" s="40">
        <v>44837</v>
      </c>
      <c r="D32" s="39">
        <v>126907</v>
      </c>
      <c r="E32" s="39" t="s">
        <v>25</v>
      </c>
      <c r="F32" s="42">
        <v>0</v>
      </c>
      <c r="G32" s="41">
        <v>133906.92000000001</v>
      </c>
      <c r="H32" s="54">
        <f t="shared" si="0"/>
        <v>432551786.61000663</v>
      </c>
      <c r="L32" s="24"/>
      <c r="M32" s="28"/>
    </row>
    <row r="33" spans="2:13" s="5" customFormat="1" ht="37.5" customHeight="1">
      <c r="B33" s="38">
        <v>18</v>
      </c>
      <c r="C33" s="40">
        <v>44837</v>
      </c>
      <c r="D33" s="39">
        <v>126907</v>
      </c>
      <c r="E33" s="39" t="s">
        <v>25</v>
      </c>
      <c r="F33" s="42">
        <v>0</v>
      </c>
      <c r="G33" s="41">
        <v>386586.54</v>
      </c>
      <c r="H33" s="54">
        <f t="shared" si="0"/>
        <v>432165200.07000661</v>
      </c>
      <c r="L33" s="24"/>
      <c r="M33" s="28"/>
    </row>
    <row r="34" spans="2:13" s="5" customFormat="1" ht="37.5" customHeight="1">
      <c r="B34" s="38">
        <v>19</v>
      </c>
      <c r="C34" s="40">
        <v>44837</v>
      </c>
      <c r="D34" s="39">
        <v>126906</v>
      </c>
      <c r="E34" s="39" t="s">
        <v>25</v>
      </c>
      <c r="F34" s="42">
        <v>0</v>
      </c>
      <c r="G34" s="41">
        <v>79219.360000000001</v>
      </c>
      <c r="H34" s="54">
        <f t="shared" si="0"/>
        <v>432085980.71000659</v>
      </c>
      <c r="L34" s="24"/>
      <c r="M34" s="28"/>
    </row>
    <row r="35" spans="2:13" s="5" customFormat="1" ht="37.5" customHeight="1">
      <c r="B35" s="38">
        <v>20</v>
      </c>
      <c r="C35" s="40">
        <v>44837</v>
      </c>
      <c r="D35" s="39">
        <v>126906</v>
      </c>
      <c r="E35" s="39" t="s">
        <v>25</v>
      </c>
      <c r="F35" s="42">
        <v>0</v>
      </c>
      <c r="G35" s="41">
        <v>327210.40000000002</v>
      </c>
      <c r="H35" s="54">
        <f t="shared" si="0"/>
        <v>431758770.31000662</v>
      </c>
      <c r="L35" s="24"/>
      <c r="M35" s="28"/>
    </row>
    <row r="36" spans="2:13" s="5" customFormat="1" ht="37.5" customHeight="1">
      <c r="B36" s="38">
        <v>21</v>
      </c>
      <c r="C36" s="40">
        <v>44837</v>
      </c>
      <c r="D36" s="39">
        <v>126905</v>
      </c>
      <c r="E36" s="39" t="s">
        <v>25</v>
      </c>
      <c r="F36" s="42">
        <v>0</v>
      </c>
      <c r="G36" s="41">
        <v>105165.2</v>
      </c>
      <c r="H36" s="54">
        <f t="shared" si="0"/>
        <v>431653605.11000663</v>
      </c>
      <c r="L36" s="24"/>
      <c r="M36" s="28"/>
    </row>
    <row r="37" spans="2:13" s="5" customFormat="1" ht="37.5" customHeight="1">
      <c r="B37" s="38">
        <v>22</v>
      </c>
      <c r="C37" s="40">
        <v>44837</v>
      </c>
      <c r="D37" s="39">
        <v>126905</v>
      </c>
      <c r="E37" s="39" t="s">
        <v>25</v>
      </c>
      <c r="F37" s="42">
        <v>0</v>
      </c>
      <c r="G37" s="41">
        <v>434378</v>
      </c>
      <c r="H37" s="54">
        <f t="shared" si="0"/>
        <v>431219227.11000663</v>
      </c>
      <c r="L37" s="24"/>
      <c r="M37" s="28"/>
    </row>
    <row r="38" spans="2:13" s="5" customFormat="1" ht="37.5" customHeight="1">
      <c r="B38" s="38">
        <v>23</v>
      </c>
      <c r="C38" s="40">
        <v>44837</v>
      </c>
      <c r="D38" s="39">
        <v>126904</v>
      </c>
      <c r="E38" s="39" t="s">
        <v>25</v>
      </c>
      <c r="F38" s="42">
        <v>0</v>
      </c>
      <c r="G38" s="41">
        <v>446624.73</v>
      </c>
      <c r="H38" s="54">
        <f t="shared" si="0"/>
        <v>430772602.38000661</v>
      </c>
      <c r="L38" s="24"/>
      <c r="M38" s="28"/>
    </row>
    <row r="39" spans="2:13" s="5" customFormat="1" ht="37.5" customHeight="1">
      <c r="B39" s="38">
        <v>24</v>
      </c>
      <c r="C39" s="40">
        <v>44837</v>
      </c>
      <c r="D39" s="39">
        <v>126904</v>
      </c>
      <c r="E39" s="39" t="s">
        <v>25</v>
      </c>
      <c r="F39" s="42">
        <v>0</v>
      </c>
      <c r="G39" s="41">
        <v>8613617.6699999999</v>
      </c>
      <c r="H39" s="54">
        <f t="shared" si="0"/>
        <v>422158984.71000659</v>
      </c>
      <c r="L39" s="24"/>
      <c r="M39" s="28"/>
    </row>
    <row r="40" spans="2:13" s="5" customFormat="1" ht="37.5" customHeight="1">
      <c r="B40" s="38">
        <v>25</v>
      </c>
      <c r="C40" s="40">
        <v>44837</v>
      </c>
      <c r="D40" s="39">
        <v>126908</v>
      </c>
      <c r="E40" s="39" t="s">
        <v>25</v>
      </c>
      <c r="F40" s="42">
        <v>0</v>
      </c>
      <c r="G40" s="41">
        <v>3635.44</v>
      </c>
      <c r="H40" s="54">
        <f t="shared" si="0"/>
        <v>422155349.2700066</v>
      </c>
      <c r="L40" s="24"/>
      <c r="M40" s="28"/>
    </row>
    <row r="41" spans="2:13" s="5" customFormat="1" ht="37.5" customHeight="1">
      <c r="B41" s="38">
        <v>26</v>
      </c>
      <c r="C41" s="40">
        <v>44837</v>
      </c>
      <c r="D41" s="39">
        <v>126908</v>
      </c>
      <c r="E41" s="39" t="s">
        <v>25</v>
      </c>
      <c r="F41" s="42">
        <v>0</v>
      </c>
      <c r="G41" s="41">
        <v>13985.88</v>
      </c>
      <c r="H41" s="54">
        <f t="shared" si="0"/>
        <v>422141363.3900066</v>
      </c>
      <c r="L41" s="24"/>
      <c r="M41" s="28"/>
    </row>
    <row r="42" spans="2:13" s="5" customFormat="1" ht="37.5" customHeight="1">
      <c r="B42" s="38">
        <v>27</v>
      </c>
      <c r="C42" s="40">
        <v>44837</v>
      </c>
      <c r="D42" s="39">
        <v>126912</v>
      </c>
      <c r="E42" s="39" t="s">
        <v>25</v>
      </c>
      <c r="F42" s="42">
        <v>0</v>
      </c>
      <c r="G42" s="41">
        <v>54424.55</v>
      </c>
      <c r="H42" s="54">
        <f t="shared" si="0"/>
        <v>422086938.84000659</v>
      </c>
      <c r="L42" s="24"/>
      <c r="M42" s="28"/>
    </row>
    <row r="43" spans="2:13" s="5" customFormat="1" ht="37.5" customHeight="1">
      <c r="B43" s="38">
        <v>28</v>
      </c>
      <c r="C43" s="40">
        <v>44837</v>
      </c>
      <c r="D43" s="39">
        <v>126912</v>
      </c>
      <c r="E43" s="39" t="s">
        <v>25</v>
      </c>
      <c r="F43" s="42">
        <v>0</v>
      </c>
      <c r="G43" s="41">
        <v>854727.25</v>
      </c>
      <c r="H43" s="54">
        <f t="shared" si="0"/>
        <v>421232211.59000659</v>
      </c>
      <c r="L43" s="24"/>
      <c r="M43" s="28"/>
    </row>
    <row r="44" spans="2:13" s="5" customFormat="1" ht="37.5" customHeight="1">
      <c r="B44" s="38">
        <v>29</v>
      </c>
      <c r="C44" s="40">
        <v>44837</v>
      </c>
      <c r="D44" s="39">
        <v>126911</v>
      </c>
      <c r="E44" s="39" t="s">
        <v>25</v>
      </c>
      <c r="F44" s="42">
        <v>0</v>
      </c>
      <c r="G44" s="41">
        <v>807749.65</v>
      </c>
      <c r="H44" s="54">
        <f t="shared" si="0"/>
        <v>420424461.94000661</v>
      </c>
      <c r="L44" s="24"/>
      <c r="M44" s="28"/>
    </row>
    <row r="45" spans="2:13" s="5" customFormat="1" ht="37.5" customHeight="1">
      <c r="B45" s="38">
        <v>30</v>
      </c>
      <c r="C45" s="40">
        <v>44837</v>
      </c>
      <c r="D45" s="39">
        <v>126911</v>
      </c>
      <c r="E45" s="39" t="s">
        <v>25</v>
      </c>
      <c r="F45" s="42">
        <v>0</v>
      </c>
      <c r="G45" s="41">
        <v>1816780.09</v>
      </c>
      <c r="H45" s="54">
        <f t="shared" si="0"/>
        <v>418607681.85000664</v>
      </c>
      <c r="L45" s="24"/>
      <c r="M45" s="28"/>
    </row>
    <row r="46" spans="2:13" s="5" customFormat="1" ht="37.5" customHeight="1">
      <c r="B46" s="38">
        <v>31</v>
      </c>
      <c r="C46" s="40">
        <v>44837</v>
      </c>
      <c r="D46" s="39">
        <v>126910</v>
      </c>
      <c r="E46" s="39" t="s">
        <v>25</v>
      </c>
      <c r="F46" s="42">
        <v>0</v>
      </c>
      <c r="G46" s="41">
        <v>153814.35999999999</v>
      </c>
      <c r="H46" s="54">
        <f t="shared" si="0"/>
        <v>418453867.49000663</v>
      </c>
      <c r="L46" s="24"/>
      <c r="M46" s="28"/>
    </row>
    <row r="47" spans="2:13" s="5" customFormat="1" ht="37.5" customHeight="1">
      <c r="B47" s="38">
        <v>32</v>
      </c>
      <c r="C47" s="40">
        <v>44837</v>
      </c>
      <c r="D47" s="39">
        <v>126910</v>
      </c>
      <c r="E47" s="39" t="s">
        <v>25</v>
      </c>
      <c r="F47" s="42">
        <v>0</v>
      </c>
      <c r="G47" s="41">
        <v>1143793.8700000001</v>
      </c>
      <c r="H47" s="54">
        <f t="shared" si="0"/>
        <v>417310073.62000662</v>
      </c>
      <c r="L47" s="24"/>
      <c r="M47" s="28"/>
    </row>
    <row r="48" spans="2:13" s="5" customFormat="1" ht="37.5" customHeight="1">
      <c r="B48" s="38">
        <v>33</v>
      </c>
      <c r="C48" s="40">
        <v>44837</v>
      </c>
      <c r="D48" s="39">
        <v>126909</v>
      </c>
      <c r="E48" s="39" t="s">
        <v>25</v>
      </c>
      <c r="F48" s="42">
        <v>0</v>
      </c>
      <c r="G48" s="41">
        <v>74929.899999999994</v>
      </c>
      <c r="H48" s="54">
        <f t="shared" si="0"/>
        <v>417235143.72000664</v>
      </c>
      <c r="L48" s="24"/>
      <c r="M48" s="28"/>
    </row>
    <row r="49" spans="2:13" s="5" customFormat="1" ht="37.5" customHeight="1">
      <c r="B49" s="38">
        <v>34</v>
      </c>
      <c r="C49" s="40">
        <v>44837</v>
      </c>
      <c r="D49" s="39">
        <v>126909</v>
      </c>
      <c r="E49" s="39" t="s">
        <v>25</v>
      </c>
      <c r="F49" s="42">
        <v>0</v>
      </c>
      <c r="G49" s="41">
        <v>1256980.46</v>
      </c>
      <c r="H49" s="54">
        <f t="shared" si="0"/>
        <v>415978163.26000667</v>
      </c>
      <c r="L49" s="24"/>
      <c r="M49" s="28"/>
    </row>
    <row r="50" spans="2:13" s="5" customFormat="1" ht="37.5" customHeight="1">
      <c r="B50" s="38">
        <v>35</v>
      </c>
      <c r="C50" s="40">
        <v>44837</v>
      </c>
      <c r="D50" s="39">
        <v>126913</v>
      </c>
      <c r="E50" s="39" t="s">
        <v>25</v>
      </c>
      <c r="F50" s="42">
        <v>0</v>
      </c>
      <c r="G50" s="41">
        <v>87518.38</v>
      </c>
      <c r="H50" s="54">
        <f t="shared" si="0"/>
        <v>415890644.88000667</v>
      </c>
      <c r="L50" s="24"/>
      <c r="M50" s="28"/>
    </row>
    <row r="51" spans="2:13" s="5" customFormat="1" ht="37.5" customHeight="1">
      <c r="B51" s="38">
        <v>36</v>
      </c>
      <c r="C51" s="40">
        <v>44837</v>
      </c>
      <c r="D51" s="39">
        <v>126913</v>
      </c>
      <c r="E51" s="39" t="s">
        <v>25</v>
      </c>
      <c r="F51" s="42">
        <v>0</v>
      </c>
      <c r="G51" s="41">
        <v>1369921.89</v>
      </c>
      <c r="H51" s="54">
        <f t="shared" si="0"/>
        <v>414520722.99000669</v>
      </c>
      <c r="L51" s="24"/>
      <c r="M51" s="28"/>
    </row>
    <row r="52" spans="2:13" s="5" customFormat="1" ht="37.5" customHeight="1">
      <c r="B52" s="38">
        <v>37</v>
      </c>
      <c r="C52" s="40">
        <v>44837</v>
      </c>
      <c r="D52" s="39">
        <v>126914</v>
      </c>
      <c r="E52" s="39" t="s">
        <v>25</v>
      </c>
      <c r="F52" s="42">
        <v>0</v>
      </c>
      <c r="G52" s="41">
        <v>192007.67999999999</v>
      </c>
      <c r="H52" s="54">
        <f t="shared" si="0"/>
        <v>414328715.31000668</v>
      </c>
      <c r="L52" s="24"/>
      <c r="M52" s="28"/>
    </row>
    <row r="53" spans="2:13" s="5" customFormat="1" ht="37.5" customHeight="1">
      <c r="B53" s="38">
        <v>38</v>
      </c>
      <c r="C53" s="40">
        <v>44837</v>
      </c>
      <c r="D53" s="39">
        <v>126914</v>
      </c>
      <c r="E53" s="39" t="s">
        <v>25</v>
      </c>
      <c r="F53" s="42">
        <v>0</v>
      </c>
      <c r="G53" s="41">
        <v>374417.27</v>
      </c>
      <c r="H53" s="54">
        <f t="shared" si="0"/>
        <v>413954298.0400067</v>
      </c>
      <c r="L53" s="24"/>
      <c r="M53" s="28"/>
    </row>
    <row r="54" spans="2:13" s="5" customFormat="1" ht="37.5" customHeight="1">
      <c r="B54" s="38">
        <v>39</v>
      </c>
      <c r="C54" s="40">
        <v>44837</v>
      </c>
      <c r="D54" s="39">
        <v>126915</v>
      </c>
      <c r="E54" s="39" t="s">
        <v>25</v>
      </c>
      <c r="F54" s="42">
        <v>0</v>
      </c>
      <c r="G54" s="41">
        <v>820849.15</v>
      </c>
      <c r="H54" s="54">
        <f t="shared" si="0"/>
        <v>413133448.89000672</v>
      </c>
      <c r="L54" s="24"/>
      <c r="M54" s="28"/>
    </row>
    <row r="55" spans="2:13" s="5" customFormat="1" ht="37.5" customHeight="1">
      <c r="B55" s="38">
        <v>40</v>
      </c>
      <c r="C55" s="40">
        <v>44837</v>
      </c>
      <c r="D55" s="39">
        <v>126915</v>
      </c>
      <c r="E55" s="39" t="s">
        <v>25</v>
      </c>
      <c r="F55" s="42">
        <v>0</v>
      </c>
      <c r="G55" s="41">
        <v>14676782.85</v>
      </c>
      <c r="H55" s="54">
        <f t="shared" si="0"/>
        <v>398456666.0400067</v>
      </c>
      <c r="L55" s="24"/>
      <c r="M55" s="28"/>
    </row>
    <row r="56" spans="2:13" s="5" customFormat="1" ht="37.5" customHeight="1">
      <c r="B56" s="38">
        <v>41</v>
      </c>
      <c r="C56" s="40">
        <v>44837</v>
      </c>
      <c r="D56" s="39">
        <v>126923</v>
      </c>
      <c r="E56" s="39" t="s">
        <v>25</v>
      </c>
      <c r="F56" s="42">
        <v>0</v>
      </c>
      <c r="G56" s="41">
        <v>49491.25</v>
      </c>
      <c r="H56" s="54">
        <f t="shared" si="0"/>
        <v>398407174.7900067</v>
      </c>
      <c r="L56" s="24"/>
      <c r="M56" s="28"/>
    </row>
    <row r="57" spans="2:13" s="5" customFormat="1" ht="37.5" customHeight="1">
      <c r="B57" s="38">
        <v>42</v>
      </c>
      <c r="C57" s="40">
        <v>44837</v>
      </c>
      <c r="D57" s="39">
        <v>126923</v>
      </c>
      <c r="E57" s="39" t="s">
        <v>25</v>
      </c>
      <c r="F57" s="42">
        <v>0</v>
      </c>
      <c r="G57" s="41">
        <v>721743.75</v>
      </c>
      <c r="H57" s="54">
        <f t="shared" si="0"/>
        <v>397685431.0400067</v>
      </c>
      <c r="L57" s="24"/>
      <c r="M57" s="28"/>
    </row>
    <row r="58" spans="2:13" s="5" customFormat="1" ht="37.5" customHeight="1">
      <c r="B58" s="38">
        <v>43</v>
      </c>
      <c r="C58" s="40">
        <v>44837</v>
      </c>
      <c r="D58" s="39">
        <v>126922</v>
      </c>
      <c r="E58" s="39" t="s">
        <v>25</v>
      </c>
      <c r="F58" s="42">
        <v>0</v>
      </c>
      <c r="G58" s="41">
        <v>39411</v>
      </c>
      <c r="H58" s="54">
        <f t="shared" si="0"/>
        <v>397646020.0400067</v>
      </c>
      <c r="L58" s="24"/>
      <c r="M58" s="28"/>
    </row>
    <row r="59" spans="2:13" s="5" customFormat="1" ht="37.5" customHeight="1">
      <c r="B59" s="38">
        <v>44</v>
      </c>
      <c r="C59" s="40">
        <v>44837</v>
      </c>
      <c r="D59" s="39">
        <v>126922</v>
      </c>
      <c r="E59" s="39" t="s">
        <v>25</v>
      </c>
      <c r="F59" s="42">
        <v>0</v>
      </c>
      <c r="G59" s="41">
        <v>890688.6</v>
      </c>
      <c r="H59" s="54">
        <f t="shared" si="0"/>
        <v>396755331.44000667</v>
      </c>
      <c r="L59" s="24"/>
      <c r="M59" s="28"/>
    </row>
    <row r="60" spans="2:13" s="5" customFormat="1" ht="37.5" customHeight="1">
      <c r="B60" s="38">
        <v>45</v>
      </c>
      <c r="C60" s="40">
        <v>44837</v>
      </c>
      <c r="D60" s="39">
        <v>126921</v>
      </c>
      <c r="E60" s="39" t="s">
        <v>25</v>
      </c>
      <c r="F60" s="42">
        <v>0</v>
      </c>
      <c r="G60" s="41">
        <v>64125.4</v>
      </c>
      <c r="H60" s="54">
        <f t="shared" si="0"/>
        <v>396691206.0400067</v>
      </c>
      <c r="L60" s="24"/>
      <c r="M60" s="28"/>
    </row>
    <row r="61" spans="2:13" s="5" customFormat="1" ht="37.5" customHeight="1">
      <c r="B61" s="38">
        <v>46</v>
      </c>
      <c r="C61" s="40">
        <v>44837</v>
      </c>
      <c r="D61" s="39">
        <v>126921</v>
      </c>
      <c r="E61" s="39" t="s">
        <v>25</v>
      </c>
      <c r="F61" s="42">
        <v>0</v>
      </c>
      <c r="G61" s="41">
        <v>1078560.3400000001</v>
      </c>
      <c r="H61" s="54">
        <f t="shared" si="0"/>
        <v>395612645.70000672</v>
      </c>
      <c r="L61" s="24"/>
      <c r="M61" s="28"/>
    </row>
    <row r="62" spans="2:13" s="5" customFormat="1" ht="37.5" customHeight="1">
      <c r="B62" s="38">
        <v>47</v>
      </c>
      <c r="C62" s="40">
        <v>44837</v>
      </c>
      <c r="D62" s="39">
        <v>126920</v>
      </c>
      <c r="E62" s="39" t="s">
        <v>25</v>
      </c>
      <c r="F62" s="42">
        <v>0</v>
      </c>
      <c r="G62" s="41">
        <v>20662.490000000002</v>
      </c>
      <c r="H62" s="54">
        <f t="shared" si="0"/>
        <v>395591983.21000671</v>
      </c>
      <c r="L62" s="24"/>
      <c r="M62" s="28"/>
    </row>
    <row r="63" spans="2:13" s="5" customFormat="1" ht="37.5" customHeight="1">
      <c r="B63" s="38">
        <v>48</v>
      </c>
      <c r="C63" s="40">
        <v>44837</v>
      </c>
      <c r="D63" s="39">
        <v>126920</v>
      </c>
      <c r="E63" s="39" t="s">
        <v>25</v>
      </c>
      <c r="F63" s="42">
        <v>0</v>
      </c>
      <c r="G63" s="41">
        <v>1725164.88</v>
      </c>
      <c r="H63" s="54">
        <f t="shared" si="0"/>
        <v>393866818.33000672</v>
      </c>
      <c r="L63" s="24"/>
      <c r="M63" s="28"/>
    </row>
    <row r="64" spans="2:13" s="5" customFormat="1" ht="37.5" customHeight="1">
      <c r="B64" s="38">
        <v>49</v>
      </c>
      <c r="C64" s="40">
        <v>44837</v>
      </c>
      <c r="D64" s="39">
        <v>126919</v>
      </c>
      <c r="E64" s="39" t="s">
        <v>25</v>
      </c>
      <c r="F64" s="42">
        <v>0</v>
      </c>
      <c r="G64" s="41">
        <v>81892.25</v>
      </c>
      <c r="H64" s="54">
        <f t="shared" si="0"/>
        <v>393784926.08000672</v>
      </c>
      <c r="L64" s="24"/>
      <c r="M64" s="28"/>
    </row>
    <row r="65" spans="2:13" s="5" customFormat="1" ht="37.5" customHeight="1">
      <c r="B65" s="38">
        <v>50</v>
      </c>
      <c r="C65" s="40">
        <v>44837</v>
      </c>
      <c r="D65" s="39">
        <v>126919</v>
      </c>
      <c r="E65" s="39" t="s">
        <v>25</v>
      </c>
      <c r="F65" s="42">
        <v>0</v>
      </c>
      <c r="G65" s="41">
        <v>1209888.55</v>
      </c>
      <c r="H65" s="54">
        <f t="shared" si="0"/>
        <v>392575037.53000671</v>
      </c>
      <c r="L65" s="24"/>
      <c r="M65" s="28"/>
    </row>
    <row r="66" spans="2:13" s="5" customFormat="1" ht="37.5" customHeight="1">
      <c r="B66" s="38">
        <v>51</v>
      </c>
      <c r="C66" s="40">
        <v>44837</v>
      </c>
      <c r="D66" s="39">
        <v>126918</v>
      </c>
      <c r="E66" s="39" t="s">
        <v>25</v>
      </c>
      <c r="F66" s="42">
        <v>0</v>
      </c>
      <c r="G66" s="41">
        <v>108166.95</v>
      </c>
      <c r="H66" s="54">
        <f t="shared" si="0"/>
        <v>392466870.58000672</v>
      </c>
      <c r="L66" s="24"/>
      <c r="M66" s="28"/>
    </row>
    <row r="67" spans="2:13" s="5" customFormat="1" ht="37.5" customHeight="1">
      <c r="B67" s="38">
        <v>52</v>
      </c>
      <c r="C67" s="40">
        <v>44837</v>
      </c>
      <c r="D67" s="39">
        <v>126918</v>
      </c>
      <c r="E67" s="39" t="s">
        <v>25</v>
      </c>
      <c r="F67" s="42">
        <v>0</v>
      </c>
      <c r="G67" s="41">
        <v>2240488.5299999998</v>
      </c>
      <c r="H67" s="54">
        <f t="shared" si="0"/>
        <v>390226382.05000675</v>
      </c>
      <c r="L67" s="24"/>
      <c r="M67" s="28"/>
    </row>
    <row r="68" spans="2:13" s="5" customFormat="1" ht="37.5" customHeight="1">
      <c r="B68" s="38">
        <v>53</v>
      </c>
      <c r="C68" s="40">
        <v>44837</v>
      </c>
      <c r="D68" s="39">
        <v>126917</v>
      </c>
      <c r="E68" s="39" t="s">
        <v>25</v>
      </c>
      <c r="F68" s="42">
        <v>0</v>
      </c>
      <c r="G68" s="41">
        <v>10437</v>
      </c>
      <c r="H68" s="54">
        <f t="shared" si="0"/>
        <v>390215945.05000675</v>
      </c>
      <c r="L68" s="24"/>
      <c r="M68" s="28"/>
    </row>
    <row r="69" spans="2:13" s="5" customFormat="1" ht="37.5" customHeight="1">
      <c r="B69" s="38">
        <v>54</v>
      </c>
      <c r="C69" s="40">
        <v>44837</v>
      </c>
      <c r="D69" s="39">
        <v>126917</v>
      </c>
      <c r="E69" s="39" t="s">
        <v>25</v>
      </c>
      <c r="F69" s="42">
        <v>0</v>
      </c>
      <c r="G69" s="41">
        <v>1114330.18</v>
      </c>
      <c r="H69" s="54">
        <f t="shared" si="0"/>
        <v>389101614.87000674</v>
      </c>
      <c r="L69" s="24"/>
      <c r="M69" s="28"/>
    </row>
    <row r="70" spans="2:13" s="5" customFormat="1" ht="37.5" customHeight="1">
      <c r="B70" s="38">
        <v>55</v>
      </c>
      <c r="C70" s="40">
        <v>44837</v>
      </c>
      <c r="D70" s="39">
        <v>126916</v>
      </c>
      <c r="E70" s="39" t="s">
        <v>25</v>
      </c>
      <c r="F70" s="42">
        <v>0</v>
      </c>
      <c r="G70" s="41">
        <v>44342.75</v>
      </c>
      <c r="H70" s="54">
        <f t="shared" si="0"/>
        <v>389057272.12000674</v>
      </c>
      <c r="L70" s="24"/>
      <c r="M70" s="28"/>
    </row>
    <row r="71" spans="2:13" s="5" customFormat="1" ht="37.5" customHeight="1">
      <c r="B71" s="38">
        <v>56</v>
      </c>
      <c r="C71" s="40">
        <v>44837</v>
      </c>
      <c r="D71" s="39">
        <v>126916</v>
      </c>
      <c r="E71" s="39" t="s">
        <v>25</v>
      </c>
      <c r="F71" s="42">
        <v>0</v>
      </c>
      <c r="G71" s="41">
        <v>784627.1</v>
      </c>
      <c r="H71" s="54">
        <f t="shared" si="0"/>
        <v>388272645.02000672</v>
      </c>
      <c r="L71" s="24"/>
      <c r="M71" s="28"/>
    </row>
    <row r="72" spans="2:13" s="5" customFormat="1" ht="37.5" customHeight="1">
      <c r="B72" s="38">
        <v>57</v>
      </c>
      <c r="C72" s="40">
        <v>44837</v>
      </c>
      <c r="D72" s="39">
        <v>126924</v>
      </c>
      <c r="E72" s="39" t="s">
        <v>25</v>
      </c>
      <c r="F72" s="42">
        <v>0</v>
      </c>
      <c r="G72" s="41">
        <v>9366.25</v>
      </c>
      <c r="H72" s="54">
        <f t="shared" si="0"/>
        <v>388263278.77000672</v>
      </c>
      <c r="L72" s="24"/>
      <c r="M72" s="28"/>
    </row>
    <row r="73" spans="2:13" s="5" customFormat="1" ht="37.5" customHeight="1">
      <c r="B73" s="38">
        <v>58</v>
      </c>
      <c r="C73" s="40">
        <v>44837</v>
      </c>
      <c r="D73" s="39">
        <v>126924</v>
      </c>
      <c r="E73" s="39" t="s">
        <v>25</v>
      </c>
      <c r="F73" s="42">
        <v>0</v>
      </c>
      <c r="G73" s="41">
        <v>211677.25</v>
      </c>
      <c r="H73" s="54">
        <f t="shared" si="0"/>
        <v>388051601.52000672</v>
      </c>
      <c r="L73" s="24"/>
      <c r="M73" s="28"/>
    </row>
    <row r="74" spans="2:13" s="5" customFormat="1" ht="37.5" customHeight="1">
      <c r="B74" s="38">
        <v>59</v>
      </c>
      <c r="C74" s="40">
        <v>44837</v>
      </c>
      <c r="D74" s="39">
        <v>126932</v>
      </c>
      <c r="E74" s="39" t="s">
        <v>25</v>
      </c>
      <c r="F74" s="42">
        <v>0</v>
      </c>
      <c r="G74" s="41">
        <v>25329.200000000001</v>
      </c>
      <c r="H74" s="54">
        <f t="shared" si="0"/>
        <v>388026272.32000673</v>
      </c>
      <c r="L74" s="24"/>
      <c r="M74" s="28"/>
    </row>
    <row r="75" spans="2:13" s="5" customFormat="1" ht="37.5" customHeight="1">
      <c r="B75" s="38">
        <v>60</v>
      </c>
      <c r="C75" s="40">
        <v>44837</v>
      </c>
      <c r="D75" s="39">
        <v>126932</v>
      </c>
      <c r="E75" s="39" t="s">
        <v>25</v>
      </c>
      <c r="F75" s="42">
        <v>0</v>
      </c>
      <c r="G75" s="41">
        <v>512970.59</v>
      </c>
      <c r="H75" s="54">
        <f t="shared" si="0"/>
        <v>387513301.73000675</v>
      </c>
      <c r="L75" s="24"/>
      <c r="M75" s="28"/>
    </row>
    <row r="76" spans="2:13" s="5" customFormat="1" ht="37.5" customHeight="1">
      <c r="B76" s="38">
        <v>61</v>
      </c>
      <c r="C76" s="40">
        <v>44837</v>
      </c>
      <c r="D76" s="39">
        <v>126931</v>
      </c>
      <c r="E76" s="39" t="s">
        <v>25</v>
      </c>
      <c r="F76" s="42">
        <v>0</v>
      </c>
      <c r="G76" s="41">
        <v>62958.3</v>
      </c>
      <c r="H76" s="54">
        <f t="shared" si="0"/>
        <v>387450343.43000674</v>
      </c>
      <c r="L76" s="24"/>
      <c r="M76" s="28"/>
    </row>
    <row r="77" spans="2:13" s="5" customFormat="1" ht="37.5" customHeight="1">
      <c r="B77" s="38">
        <v>62</v>
      </c>
      <c r="C77" s="40">
        <v>44837</v>
      </c>
      <c r="D77" s="39">
        <v>126931</v>
      </c>
      <c r="E77" s="39" t="s">
        <v>25</v>
      </c>
      <c r="F77" s="42">
        <v>0</v>
      </c>
      <c r="G77" s="41">
        <v>1042671.63</v>
      </c>
      <c r="H77" s="54">
        <f t="shared" si="0"/>
        <v>386407671.80000675</v>
      </c>
      <c r="L77" s="24"/>
      <c r="M77" s="28"/>
    </row>
    <row r="78" spans="2:13" s="5" customFormat="1" ht="37.5" customHeight="1">
      <c r="B78" s="38">
        <v>63</v>
      </c>
      <c r="C78" s="40">
        <v>44837</v>
      </c>
      <c r="D78" s="39">
        <v>126930</v>
      </c>
      <c r="E78" s="39" t="s">
        <v>25</v>
      </c>
      <c r="F78" s="42">
        <v>0</v>
      </c>
      <c r="G78" s="41">
        <v>119512.33</v>
      </c>
      <c r="H78" s="54">
        <f t="shared" si="0"/>
        <v>386288159.47000676</v>
      </c>
      <c r="L78" s="24"/>
      <c r="M78" s="28"/>
    </row>
    <row r="79" spans="2:13" s="5" customFormat="1" ht="37.5" customHeight="1">
      <c r="B79" s="38">
        <v>64</v>
      </c>
      <c r="C79" s="40">
        <v>44837</v>
      </c>
      <c r="D79" s="39">
        <v>126930</v>
      </c>
      <c r="E79" s="39" t="s">
        <v>25</v>
      </c>
      <c r="F79" s="42">
        <v>0</v>
      </c>
      <c r="G79" s="41">
        <v>317840.96000000002</v>
      </c>
      <c r="H79" s="54">
        <f t="shared" si="0"/>
        <v>385970318.51000679</v>
      </c>
      <c r="L79" s="24"/>
      <c r="M79" s="28"/>
    </row>
    <row r="80" spans="2:13" s="5" customFormat="1" ht="37.5" customHeight="1">
      <c r="B80" s="38">
        <v>65</v>
      </c>
      <c r="C80" s="40">
        <v>44837</v>
      </c>
      <c r="D80" s="39">
        <v>126929</v>
      </c>
      <c r="E80" s="39" t="s">
        <v>25</v>
      </c>
      <c r="F80" s="42">
        <v>0</v>
      </c>
      <c r="G80" s="41">
        <v>19408.71</v>
      </c>
      <c r="H80" s="54">
        <f t="shared" si="0"/>
        <v>385950909.80000681</v>
      </c>
      <c r="L80" s="24"/>
      <c r="M80" s="28"/>
    </row>
    <row r="81" spans="2:13" s="5" customFormat="1" ht="37.5" customHeight="1">
      <c r="B81" s="38">
        <v>66</v>
      </c>
      <c r="C81" s="40">
        <v>44837</v>
      </c>
      <c r="D81" s="39">
        <v>126929</v>
      </c>
      <c r="E81" s="39" t="s">
        <v>25</v>
      </c>
      <c r="F81" s="42">
        <v>0</v>
      </c>
      <c r="G81" s="41">
        <v>286747.28999999998</v>
      </c>
      <c r="H81" s="54">
        <f t="shared" si="0"/>
        <v>385664162.51000679</v>
      </c>
      <c r="L81" s="24"/>
      <c r="M81" s="28"/>
    </row>
    <row r="82" spans="2:13" s="5" customFormat="1" ht="37.5" customHeight="1">
      <c r="B82" s="38">
        <v>67</v>
      </c>
      <c r="C82" s="40">
        <v>44837</v>
      </c>
      <c r="D82" s="39">
        <v>126928</v>
      </c>
      <c r="E82" s="39" t="s">
        <v>25</v>
      </c>
      <c r="F82" s="42">
        <v>0</v>
      </c>
      <c r="G82" s="41">
        <v>28907.55</v>
      </c>
      <c r="H82" s="54">
        <f t="shared" ref="H82:H145" si="1">H81+F82-G82</f>
        <v>385635254.96000677</v>
      </c>
      <c r="L82" s="24"/>
      <c r="M82" s="28"/>
    </row>
    <row r="83" spans="2:13" s="5" customFormat="1" ht="37.5" customHeight="1">
      <c r="B83" s="38">
        <v>68</v>
      </c>
      <c r="C83" s="40">
        <v>44837</v>
      </c>
      <c r="D83" s="39">
        <v>126928</v>
      </c>
      <c r="E83" s="39" t="s">
        <v>25</v>
      </c>
      <c r="F83" s="42">
        <v>0</v>
      </c>
      <c r="G83" s="41">
        <v>653310.63</v>
      </c>
      <c r="H83" s="54">
        <f t="shared" si="1"/>
        <v>384981944.33000678</v>
      </c>
      <c r="L83" s="24"/>
      <c r="M83" s="28"/>
    </row>
    <row r="84" spans="2:13" s="5" customFormat="1" ht="37.5" customHeight="1">
      <c r="B84" s="38">
        <v>69</v>
      </c>
      <c r="C84" s="40">
        <v>44837</v>
      </c>
      <c r="D84" s="39">
        <v>126927</v>
      </c>
      <c r="E84" s="39" t="s">
        <v>25</v>
      </c>
      <c r="F84" s="42">
        <v>0</v>
      </c>
      <c r="G84" s="41">
        <v>11518.5</v>
      </c>
      <c r="H84" s="54">
        <f t="shared" si="1"/>
        <v>384970425.83000678</v>
      </c>
      <c r="L84" s="24"/>
      <c r="M84" s="28"/>
    </row>
    <row r="85" spans="2:13" s="5" customFormat="1" ht="37.5" customHeight="1">
      <c r="B85" s="38">
        <v>70</v>
      </c>
      <c r="C85" s="40">
        <v>44837</v>
      </c>
      <c r="D85" s="39">
        <v>126927</v>
      </c>
      <c r="E85" s="39" t="s">
        <v>25</v>
      </c>
      <c r="F85" s="42">
        <v>0</v>
      </c>
      <c r="G85" s="41">
        <v>204120.77</v>
      </c>
      <c r="H85" s="54">
        <f t="shared" si="1"/>
        <v>384766305.0600068</v>
      </c>
      <c r="L85" s="24"/>
      <c r="M85" s="28"/>
    </row>
    <row r="86" spans="2:13" s="5" customFormat="1" ht="37.5" customHeight="1">
      <c r="B86" s="38">
        <v>71</v>
      </c>
      <c r="C86" s="40">
        <v>44837</v>
      </c>
      <c r="D86" s="39">
        <v>126926</v>
      </c>
      <c r="E86" s="39" t="s">
        <v>25</v>
      </c>
      <c r="F86" s="42">
        <v>0</v>
      </c>
      <c r="G86" s="41">
        <v>72172.899999999994</v>
      </c>
      <c r="H86" s="54">
        <f t="shared" si="1"/>
        <v>384694132.16000682</v>
      </c>
      <c r="L86" s="24"/>
      <c r="M86" s="28"/>
    </row>
    <row r="87" spans="2:13" s="5" customFormat="1" ht="37.5" customHeight="1">
      <c r="B87" s="38">
        <v>72</v>
      </c>
      <c r="C87" s="40">
        <v>44837</v>
      </c>
      <c r="D87" s="39">
        <v>126926</v>
      </c>
      <c r="E87" s="39" t="s">
        <v>25</v>
      </c>
      <c r="F87" s="42">
        <v>0</v>
      </c>
      <c r="G87" s="41">
        <v>1335048</v>
      </c>
      <c r="H87" s="54">
        <f t="shared" si="1"/>
        <v>383359084.16000682</v>
      </c>
      <c r="L87" s="24"/>
      <c r="M87" s="28"/>
    </row>
    <row r="88" spans="2:13" s="5" customFormat="1" ht="37.5" customHeight="1">
      <c r="B88" s="38">
        <v>73</v>
      </c>
      <c r="C88" s="40">
        <v>44837</v>
      </c>
      <c r="D88" s="39">
        <v>126925</v>
      </c>
      <c r="E88" s="39" t="s">
        <v>25</v>
      </c>
      <c r="F88" s="42">
        <v>0</v>
      </c>
      <c r="G88" s="41">
        <v>181133.05</v>
      </c>
      <c r="H88" s="54">
        <f t="shared" si="1"/>
        <v>383177951.11000681</v>
      </c>
      <c r="L88" s="24"/>
      <c r="M88" s="28"/>
    </row>
    <row r="89" spans="2:13" s="5" customFormat="1" ht="37.5" customHeight="1">
      <c r="B89" s="38">
        <v>74</v>
      </c>
      <c r="C89" s="40">
        <v>44837</v>
      </c>
      <c r="D89" s="39">
        <v>126925</v>
      </c>
      <c r="E89" s="39" t="s">
        <v>25</v>
      </c>
      <c r="F89" s="42">
        <v>0</v>
      </c>
      <c r="G89" s="41">
        <v>748158.25</v>
      </c>
      <c r="H89" s="54">
        <f t="shared" si="1"/>
        <v>382429792.86000681</v>
      </c>
      <c r="L89" s="24"/>
      <c r="M89" s="28"/>
    </row>
    <row r="90" spans="2:13" s="5" customFormat="1" ht="37.5" customHeight="1">
      <c r="B90" s="38">
        <v>75</v>
      </c>
      <c r="C90" s="40">
        <v>44837</v>
      </c>
      <c r="D90" s="39">
        <v>126933</v>
      </c>
      <c r="E90" s="39" t="s">
        <v>25</v>
      </c>
      <c r="F90" s="42">
        <v>0</v>
      </c>
      <c r="G90" s="41">
        <v>47949.15</v>
      </c>
      <c r="H90" s="54">
        <f t="shared" si="1"/>
        <v>382381843.71000683</v>
      </c>
      <c r="L90" s="24"/>
      <c r="M90" s="28"/>
    </row>
    <row r="91" spans="2:13" s="5" customFormat="1" ht="37.5" customHeight="1">
      <c r="B91" s="38">
        <v>76</v>
      </c>
      <c r="C91" s="40">
        <v>44837</v>
      </c>
      <c r="D91" s="39">
        <v>126933</v>
      </c>
      <c r="E91" s="39" t="s">
        <v>25</v>
      </c>
      <c r="F91" s="42">
        <v>0</v>
      </c>
      <c r="G91" s="41">
        <v>198050.84</v>
      </c>
      <c r="H91" s="54">
        <f t="shared" si="1"/>
        <v>382183792.87000686</v>
      </c>
      <c r="L91" s="24"/>
      <c r="M91" s="28"/>
    </row>
    <row r="92" spans="2:13" s="5" customFormat="1" ht="37.5" customHeight="1">
      <c r="B92" s="38">
        <v>77</v>
      </c>
      <c r="C92" s="40">
        <v>44837</v>
      </c>
      <c r="D92" s="39">
        <v>126934</v>
      </c>
      <c r="E92" s="39" t="s">
        <v>25</v>
      </c>
      <c r="F92" s="42">
        <v>0</v>
      </c>
      <c r="G92" s="41">
        <v>57293.14</v>
      </c>
      <c r="H92" s="54">
        <f t="shared" si="1"/>
        <v>382126499.73000687</v>
      </c>
      <c r="L92" s="24"/>
      <c r="M92" s="28"/>
    </row>
    <row r="93" spans="2:13" s="5" customFormat="1" ht="37.5" customHeight="1">
      <c r="B93" s="38">
        <v>78</v>
      </c>
      <c r="C93" s="40">
        <v>44837</v>
      </c>
      <c r="D93" s="39">
        <v>126934</v>
      </c>
      <c r="E93" s="39" t="s">
        <v>25</v>
      </c>
      <c r="F93" s="42">
        <v>0</v>
      </c>
      <c r="G93" s="41">
        <v>410698.92</v>
      </c>
      <c r="H93" s="54">
        <f t="shared" si="1"/>
        <v>381715800.81000686</v>
      </c>
      <c r="L93" s="24"/>
      <c r="M93" s="28"/>
    </row>
    <row r="94" spans="2:13" s="5" customFormat="1" ht="37.5" customHeight="1">
      <c r="B94" s="38">
        <v>79</v>
      </c>
      <c r="C94" s="40">
        <v>44837</v>
      </c>
      <c r="D94" s="39">
        <v>126935</v>
      </c>
      <c r="E94" s="39" t="s">
        <v>25</v>
      </c>
      <c r="F94" s="42">
        <v>0</v>
      </c>
      <c r="G94" s="41">
        <v>53983.05</v>
      </c>
      <c r="H94" s="54">
        <f t="shared" si="1"/>
        <v>381661817.76000684</v>
      </c>
      <c r="L94" s="24"/>
      <c r="M94" s="28"/>
    </row>
    <row r="95" spans="2:13" s="5" customFormat="1" ht="37.5" customHeight="1">
      <c r="B95" s="38">
        <v>80</v>
      </c>
      <c r="C95" s="40">
        <v>44837</v>
      </c>
      <c r="D95" s="39">
        <v>126935</v>
      </c>
      <c r="E95" s="39" t="s">
        <v>25</v>
      </c>
      <c r="F95" s="42">
        <v>0</v>
      </c>
      <c r="G95" s="41">
        <v>965216.89</v>
      </c>
      <c r="H95" s="54">
        <f t="shared" si="1"/>
        <v>380696600.87000686</v>
      </c>
      <c r="L95" s="24"/>
      <c r="M95" s="28"/>
    </row>
    <row r="96" spans="2:13" s="5" customFormat="1" ht="37.5" customHeight="1">
      <c r="B96" s="38">
        <v>81</v>
      </c>
      <c r="C96" s="40">
        <v>44837</v>
      </c>
      <c r="D96" s="39">
        <v>126936</v>
      </c>
      <c r="E96" s="39" t="s">
        <v>25</v>
      </c>
      <c r="F96" s="42">
        <v>0</v>
      </c>
      <c r="G96" s="41">
        <v>42958.06</v>
      </c>
      <c r="H96" s="54">
        <f t="shared" si="1"/>
        <v>380653642.81000686</v>
      </c>
      <c r="L96" s="24"/>
      <c r="M96" s="28"/>
    </row>
    <row r="97" spans="2:16" s="5" customFormat="1" ht="37.5" customHeight="1">
      <c r="B97" s="38">
        <v>82</v>
      </c>
      <c r="C97" s="40">
        <v>44837</v>
      </c>
      <c r="D97" s="39">
        <v>126936</v>
      </c>
      <c r="E97" s="39" t="s">
        <v>25</v>
      </c>
      <c r="F97" s="42">
        <v>0</v>
      </c>
      <c r="G97" s="41">
        <v>841130.58</v>
      </c>
      <c r="H97" s="54">
        <f t="shared" si="1"/>
        <v>379812512.23000687</v>
      </c>
      <c r="L97" s="24"/>
      <c r="M97" s="28"/>
    </row>
    <row r="98" spans="2:16" s="5" customFormat="1" ht="37.5" customHeight="1">
      <c r="B98" s="38">
        <v>83</v>
      </c>
      <c r="C98" s="40">
        <v>44837</v>
      </c>
      <c r="D98" s="39">
        <v>126898</v>
      </c>
      <c r="E98" s="39" t="s">
        <v>25</v>
      </c>
      <c r="F98" s="42">
        <v>0</v>
      </c>
      <c r="G98" s="41">
        <v>67378.31</v>
      </c>
      <c r="H98" s="54">
        <f t="shared" si="1"/>
        <v>379745133.92000687</v>
      </c>
      <c r="L98" s="24"/>
      <c r="M98" s="28"/>
    </row>
    <row r="99" spans="2:16" s="5" customFormat="1" ht="37.5" customHeight="1">
      <c r="B99" s="38">
        <v>84</v>
      </c>
      <c r="C99" s="40">
        <v>44837</v>
      </c>
      <c r="D99" s="39">
        <v>126898</v>
      </c>
      <c r="E99" s="39" t="s">
        <v>25</v>
      </c>
      <c r="F99" s="42">
        <v>0</v>
      </c>
      <c r="G99" s="41">
        <v>1299460.0900000001</v>
      </c>
      <c r="H99" s="54">
        <f t="shared" si="1"/>
        <v>378445673.8300069</v>
      </c>
      <c r="L99" s="24"/>
      <c r="M99" s="28"/>
      <c r="P99" s="52"/>
    </row>
    <row r="100" spans="2:16" s="5" customFormat="1" ht="37.5" customHeight="1">
      <c r="B100" s="38">
        <v>85</v>
      </c>
      <c r="C100" s="40">
        <v>44838</v>
      </c>
      <c r="D100" s="39">
        <v>39193</v>
      </c>
      <c r="E100" s="39" t="s">
        <v>24</v>
      </c>
      <c r="F100" s="42">
        <v>201515.26</v>
      </c>
      <c r="G100" s="41">
        <v>0</v>
      </c>
      <c r="H100" s="54">
        <f t="shared" si="1"/>
        <v>378647189.09000689</v>
      </c>
      <c r="L100" s="24"/>
      <c r="M100" s="28"/>
    </row>
    <row r="101" spans="2:16" s="5" customFormat="1" ht="37.5" customHeight="1">
      <c r="B101" s="38">
        <v>86</v>
      </c>
      <c r="C101" s="40">
        <v>44838</v>
      </c>
      <c r="D101" s="39">
        <v>39203</v>
      </c>
      <c r="E101" s="39" t="s">
        <v>24</v>
      </c>
      <c r="F101" s="42">
        <v>63644638.340000004</v>
      </c>
      <c r="G101" s="41">
        <v>0</v>
      </c>
      <c r="H101" s="54">
        <f t="shared" si="1"/>
        <v>442291827.43000686</v>
      </c>
      <c r="L101" s="24"/>
      <c r="M101" s="28"/>
    </row>
    <row r="102" spans="2:16" s="5" customFormat="1" ht="37.5" customHeight="1">
      <c r="B102" s="38">
        <v>87</v>
      </c>
      <c r="C102" s="40">
        <v>44838</v>
      </c>
      <c r="D102" s="39">
        <v>127350</v>
      </c>
      <c r="E102" s="39" t="s">
        <v>25</v>
      </c>
      <c r="F102" s="42">
        <v>0</v>
      </c>
      <c r="G102" s="41">
        <v>116748.45</v>
      </c>
      <c r="H102" s="54">
        <f t="shared" si="1"/>
        <v>442175078.98000687</v>
      </c>
      <c r="L102" s="24"/>
      <c r="M102" s="28"/>
    </row>
    <row r="103" spans="2:16" s="5" customFormat="1" ht="37.5" customHeight="1">
      <c r="B103" s="38">
        <v>88</v>
      </c>
      <c r="C103" s="40">
        <v>44838</v>
      </c>
      <c r="D103" s="39">
        <v>127350</v>
      </c>
      <c r="E103" s="39" t="s">
        <v>25</v>
      </c>
      <c r="F103" s="42">
        <v>0</v>
      </c>
      <c r="G103" s="41">
        <v>2638514.9700000002</v>
      </c>
      <c r="H103" s="54">
        <f t="shared" si="1"/>
        <v>439536564.01000684</v>
      </c>
      <c r="L103" s="24"/>
      <c r="M103" s="28"/>
    </row>
    <row r="104" spans="2:16" s="5" customFormat="1" ht="37.5" customHeight="1">
      <c r="B104" s="38">
        <v>89</v>
      </c>
      <c r="C104" s="40">
        <v>44838</v>
      </c>
      <c r="D104" s="39">
        <v>127401</v>
      </c>
      <c r="E104" s="39" t="s">
        <v>25</v>
      </c>
      <c r="F104" s="42">
        <v>0</v>
      </c>
      <c r="G104" s="41">
        <v>185845.05</v>
      </c>
      <c r="H104" s="54">
        <f t="shared" si="1"/>
        <v>439350718.96000683</v>
      </c>
      <c r="L104" s="24"/>
      <c r="M104" s="28"/>
    </row>
    <row r="105" spans="2:16" s="5" customFormat="1" ht="37.5" customHeight="1">
      <c r="B105" s="38">
        <v>90</v>
      </c>
      <c r="C105" s="40">
        <v>44838</v>
      </c>
      <c r="D105" s="39">
        <v>127401</v>
      </c>
      <c r="E105" s="39" t="s">
        <v>25</v>
      </c>
      <c r="F105" s="42">
        <v>0</v>
      </c>
      <c r="G105" s="41">
        <v>4200098.13</v>
      </c>
      <c r="H105" s="54">
        <f t="shared" si="1"/>
        <v>435150620.83000684</v>
      </c>
      <c r="L105" s="24"/>
      <c r="M105" s="28"/>
    </row>
    <row r="106" spans="2:16" s="5" customFormat="1" ht="37.5" customHeight="1">
      <c r="B106" s="38">
        <v>91</v>
      </c>
      <c r="C106" s="40">
        <v>44838</v>
      </c>
      <c r="D106" s="39">
        <v>127352</v>
      </c>
      <c r="E106" s="39" t="s">
        <v>25</v>
      </c>
      <c r="F106" s="42">
        <v>0</v>
      </c>
      <c r="G106" s="41">
        <v>15965.15</v>
      </c>
      <c r="H106" s="54">
        <f t="shared" si="1"/>
        <v>435134655.68000686</v>
      </c>
      <c r="L106" s="24"/>
      <c r="M106" s="28"/>
    </row>
    <row r="107" spans="2:16" s="5" customFormat="1" ht="37.5" customHeight="1">
      <c r="B107" s="38">
        <v>92</v>
      </c>
      <c r="C107" s="40">
        <v>44838</v>
      </c>
      <c r="D107" s="39">
        <v>127352</v>
      </c>
      <c r="E107" s="39" t="s">
        <v>25</v>
      </c>
      <c r="F107" s="42">
        <v>0</v>
      </c>
      <c r="G107" s="41">
        <v>121370.79</v>
      </c>
      <c r="H107" s="54">
        <f t="shared" si="1"/>
        <v>435013284.89000684</v>
      </c>
      <c r="L107" s="24"/>
      <c r="M107" s="28"/>
    </row>
    <row r="108" spans="2:16" s="5" customFormat="1" ht="37.5" customHeight="1">
      <c r="B108" s="38">
        <v>93</v>
      </c>
      <c r="C108" s="40">
        <v>44838</v>
      </c>
      <c r="D108" s="39">
        <v>127353</v>
      </c>
      <c r="E108" s="39" t="s">
        <v>25</v>
      </c>
      <c r="F108" s="42">
        <v>0</v>
      </c>
      <c r="G108" s="41">
        <v>39700.699999999997</v>
      </c>
      <c r="H108" s="54">
        <f t="shared" si="1"/>
        <v>434973584.19000685</v>
      </c>
      <c r="L108" s="24"/>
      <c r="M108" s="28"/>
    </row>
    <row r="109" spans="2:16" s="5" customFormat="1" ht="37.5" customHeight="1">
      <c r="B109" s="38">
        <v>94</v>
      </c>
      <c r="C109" s="40">
        <v>44838</v>
      </c>
      <c r="D109" s="39">
        <v>127353</v>
      </c>
      <c r="E109" s="39" t="s">
        <v>25</v>
      </c>
      <c r="F109" s="42">
        <v>0</v>
      </c>
      <c r="G109" s="41">
        <v>658883.51</v>
      </c>
      <c r="H109" s="54">
        <f t="shared" si="1"/>
        <v>434314700.68000686</v>
      </c>
      <c r="L109" s="24"/>
      <c r="M109" s="28"/>
    </row>
    <row r="110" spans="2:16" s="5" customFormat="1" ht="37.5" customHeight="1">
      <c r="B110" s="38">
        <v>95</v>
      </c>
      <c r="C110" s="40">
        <v>44838</v>
      </c>
      <c r="D110" s="39">
        <v>127360</v>
      </c>
      <c r="E110" s="39" t="s">
        <v>25</v>
      </c>
      <c r="F110" s="42">
        <v>0</v>
      </c>
      <c r="G110" s="41">
        <v>13549.82</v>
      </c>
      <c r="H110" s="54">
        <f t="shared" si="1"/>
        <v>434301150.86000687</v>
      </c>
      <c r="L110" s="24"/>
      <c r="M110" s="28"/>
    </row>
    <row r="111" spans="2:16" s="5" customFormat="1" ht="37.5" customHeight="1">
      <c r="B111" s="38">
        <v>96</v>
      </c>
      <c r="C111" s="40">
        <v>44838</v>
      </c>
      <c r="D111" s="39">
        <v>127360</v>
      </c>
      <c r="E111" s="39" t="s">
        <v>25</v>
      </c>
      <c r="F111" s="42">
        <v>0</v>
      </c>
      <c r="G111" s="41">
        <v>1119175.8799999999</v>
      </c>
      <c r="H111" s="54">
        <f t="shared" si="1"/>
        <v>433181974.98000687</v>
      </c>
      <c r="L111" s="24"/>
      <c r="M111" s="28"/>
    </row>
    <row r="112" spans="2:16" s="5" customFormat="1" ht="37.5" customHeight="1">
      <c r="B112" s="38">
        <v>97</v>
      </c>
      <c r="C112" s="40">
        <v>44838</v>
      </c>
      <c r="D112" s="39">
        <v>127359</v>
      </c>
      <c r="E112" s="39" t="s">
        <v>25</v>
      </c>
      <c r="F112" s="42">
        <v>0</v>
      </c>
      <c r="G112" s="41">
        <v>21656</v>
      </c>
      <c r="H112" s="54">
        <f t="shared" si="1"/>
        <v>433160318.98000687</v>
      </c>
      <c r="L112" s="24"/>
      <c r="M112" s="28"/>
    </row>
    <row r="113" spans="2:13" s="5" customFormat="1" ht="37.5" customHeight="1">
      <c r="B113" s="38">
        <v>98</v>
      </c>
      <c r="C113" s="40">
        <v>44838</v>
      </c>
      <c r="D113" s="39">
        <v>127359</v>
      </c>
      <c r="E113" s="39" t="s">
        <v>25</v>
      </c>
      <c r="F113" s="42">
        <v>0</v>
      </c>
      <c r="G113" s="41">
        <v>489425.6</v>
      </c>
      <c r="H113" s="54">
        <f t="shared" si="1"/>
        <v>432670893.38000685</v>
      </c>
      <c r="L113" s="24"/>
      <c r="M113" s="28"/>
    </row>
    <row r="114" spans="2:13" s="5" customFormat="1" ht="37.5" customHeight="1">
      <c r="B114" s="38">
        <v>99</v>
      </c>
      <c r="C114" s="40">
        <v>44838</v>
      </c>
      <c r="D114" s="39">
        <v>127358</v>
      </c>
      <c r="E114" s="39" t="s">
        <v>25</v>
      </c>
      <c r="F114" s="42">
        <v>0</v>
      </c>
      <c r="G114" s="41">
        <v>104820.56</v>
      </c>
      <c r="H114" s="54">
        <f t="shared" si="1"/>
        <v>432566072.82000685</v>
      </c>
      <c r="L114" s="24"/>
      <c r="M114" s="28"/>
    </row>
    <row r="115" spans="2:13" s="5" customFormat="1" ht="37.5" customHeight="1">
      <c r="B115" s="38">
        <v>100</v>
      </c>
      <c r="C115" s="40">
        <v>44838</v>
      </c>
      <c r="D115" s="39">
        <v>127358</v>
      </c>
      <c r="E115" s="39" t="s">
        <v>25</v>
      </c>
      <c r="F115" s="42">
        <v>0</v>
      </c>
      <c r="G115" s="41">
        <v>2021572.1</v>
      </c>
      <c r="H115" s="54">
        <f t="shared" si="1"/>
        <v>430544500.72000682</v>
      </c>
      <c r="L115" s="24"/>
      <c r="M115" s="28"/>
    </row>
    <row r="116" spans="2:13" s="5" customFormat="1" ht="37.5" customHeight="1">
      <c r="B116" s="38">
        <v>101</v>
      </c>
      <c r="C116" s="40">
        <v>44838</v>
      </c>
      <c r="D116" s="39">
        <v>127357</v>
      </c>
      <c r="E116" s="39" t="s">
        <v>25</v>
      </c>
      <c r="F116" s="42">
        <v>0</v>
      </c>
      <c r="G116" s="41">
        <v>447537.91</v>
      </c>
      <c r="H116" s="54">
        <f t="shared" si="1"/>
        <v>430096962.8100068</v>
      </c>
      <c r="L116" s="24"/>
      <c r="M116" s="28"/>
    </row>
    <row r="117" spans="2:13" s="5" customFormat="1" ht="37.5" customHeight="1">
      <c r="B117" s="38">
        <v>102</v>
      </c>
      <c r="C117" s="40">
        <v>44838</v>
      </c>
      <c r="D117" s="39">
        <v>127357</v>
      </c>
      <c r="E117" s="39" t="s">
        <v>25</v>
      </c>
      <c r="F117" s="42">
        <v>0</v>
      </c>
      <c r="G117" s="41">
        <v>1154704.7</v>
      </c>
      <c r="H117" s="54">
        <f t="shared" si="1"/>
        <v>428942258.11000681</v>
      </c>
      <c r="L117" s="24"/>
      <c r="M117" s="28"/>
    </row>
    <row r="118" spans="2:13" s="5" customFormat="1" ht="37.5" customHeight="1">
      <c r="B118" s="38">
        <v>103</v>
      </c>
      <c r="C118" s="40">
        <v>44838</v>
      </c>
      <c r="D118" s="39">
        <v>127356</v>
      </c>
      <c r="E118" s="39" t="s">
        <v>25</v>
      </c>
      <c r="F118" s="42">
        <v>0</v>
      </c>
      <c r="G118" s="41">
        <v>50919.75</v>
      </c>
      <c r="H118" s="54">
        <f t="shared" si="1"/>
        <v>428891338.36000681</v>
      </c>
      <c r="L118" s="24"/>
      <c r="M118" s="28"/>
    </row>
    <row r="119" spans="2:13" s="5" customFormat="1" ht="37.5" customHeight="1">
      <c r="B119" s="38">
        <v>104</v>
      </c>
      <c r="C119" s="40">
        <v>44838</v>
      </c>
      <c r="D119" s="39">
        <v>127356</v>
      </c>
      <c r="E119" s="39" t="s">
        <v>25</v>
      </c>
      <c r="F119" s="42">
        <v>0</v>
      </c>
      <c r="G119" s="41">
        <v>859307.2</v>
      </c>
      <c r="H119" s="54">
        <f t="shared" si="1"/>
        <v>428032031.16000682</v>
      </c>
      <c r="L119" s="24"/>
      <c r="M119" s="28"/>
    </row>
    <row r="120" spans="2:13" s="5" customFormat="1" ht="37.5" customHeight="1">
      <c r="B120" s="38">
        <v>105</v>
      </c>
      <c r="C120" s="40">
        <v>44838</v>
      </c>
      <c r="D120" s="39">
        <v>127355</v>
      </c>
      <c r="E120" s="39" t="s">
        <v>25</v>
      </c>
      <c r="F120" s="42">
        <v>0</v>
      </c>
      <c r="G120" s="41">
        <v>111909.2</v>
      </c>
      <c r="H120" s="54">
        <f t="shared" si="1"/>
        <v>427920121.96000683</v>
      </c>
      <c r="L120" s="24"/>
      <c r="M120" s="28"/>
    </row>
    <row r="121" spans="2:13" s="5" customFormat="1" ht="37.5" customHeight="1">
      <c r="B121" s="38">
        <v>106</v>
      </c>
      <c r="C121" s="40">
        <v>44838</v>
      </c>
      <c r="D121" s="39">
        <v>127355</v>
      </c>
      <c r="E121" s="39" t="s">
        <v>25</v>
      </c>
      <c r="F121" s="42">
        <v>0</v>
      </c>
      <c r="G121" s="41">
        <v>2055292.86</v>
      </c>
      <c r="H121" s="54">
        <f t="shared" si="1"/>
        <v>425864829.10000682</v>
      </c>
      <c r="L121" s="24"/>
      <c r="M121" s="28"/>
    </row>
    <row r="122" spans="2:13" s="5" customFormat="1" ht="37.5" customHeight="1">
      <c r="B122" s="38">
        <v>107</v>
      </c>
      <c r="C122" s="40">
        <v>44838</v>
      </c>
      <c r="D122" s="39">
        <v>127354</v>
      </c>
      <c r="E122" s="39" t="s">
        <v>25</v>
      </c>
      <c r="F122" s="42">
        <v>0</v>
      </c>
      <c r="G122" s="41">
        <v>635699.76</v>
      </c>
      <c r="H122" s="54">
        <f t="shared" si="1"/>
        <v>425229129.34000683</v>
      </c>
      <c r="L122" s="24"/>
      <c r="M122" s="28"/>
    </row>
    <row r="123" spans="2:13" s="5" customFormat="1" ht="37.5" customHeight="1">
      <c r="B123" s="38">
        <v>108</v>
      </c>
      <c r="C123" s="40">
        <v>44838</v>
      </c>
      <c r="D123" s="39">
        <v>127354</v>
      </c>
      <c r="E123" s="39" t="s">
        <v>25</v>
      </c>
      <c r="F123" s="42">
        <v>0</v>
      </c>
      <c r="G123" s="41">
        <v>2625716.4</v>
      </c>
      <c r="H123" s="54">
        <f t="shared" si="1"/>
        <v>422603412.94000685</v>
      </c>
      <c r="L123" s="24"/>
      <c r="M123" s="28"/>
    </row>
    <row r="124" spans="2:13" s="5" customFormat="1" ht="37.5" customHeight="1">
      <c r="B124" s="38">
        <v>109</v>
      </c>
      <c r="C124" s="40">
        <v>44838</v>
      </c>
      <c r="D124" s="39">
        <v>127361</v>
      </c>
      <c r="E124" s="39" t="s">
        <v>25</v>
      </c>
      <c r="F124" s="42">
        <v>0</v>
      </c>
      <c r="G124" s="41">
        <v>167425.28</v>
      </c>
      <c r="H124" s="54">
        <f t="shared" si="1"/>
        <v>422435987.66000688</v>
      </c>
      <c r="L124" s="24"/>
      <c r="M124" s="28"/>
    </row>
    <row r="125" spans="2:13" s="5" customFormat="1" ht="37.5" customHeight="1">
      <c r="B125" s="38">
        <v>110</v>
      </c>
      <c r="C125" s="40">
        <v>44838</v>
      </c>
      <c r="D125" s="39">
        <v>127361</v>
      </c>
      <c r="E125" s="39" t="s">
        <v>25</v>
      </c>
      <c r="F125" s="42">
        <v>0</v>
      </c>
      <c r="G125" s="41">
        <v>691539.2</v>
      </c>
      <c r="H125" s="54">
        <f t="shared" si="1"/>
        <v>421744448.46000689</v>
      </c>
      <c r="L125" s="24"/>
      <c r="M125" s="28"/>
    </row>
    <row r="126" spans="2:13" s="5" customFormat="1" ht="37.5" customHeight="1">
      <c r="B126" s="38">
        <v>111</v>
      </c>
      <c r="C126" s="40">
        <v>44838</v>
      </c>
      <c r="D126" s="39">
        <v>127374</v>
      </c>
      <c r="E126" s="39" t="s">
        <v>25</v>
      </c>
      <c r="F126" s="42">
        <v>0</v>
      </c>
      <c r="G126" s="41">
        <v>645439.56999999995</v>
      </c>
      <c r="H126" s="54">
        <f t="shared" si="1"/>
        <v>421099008.8900069</v>
      </c>
      <c r="L126" s="24"/>
      <c r="M126" s="28"/>
    </row>
    <row r="127" spans="2:13" s="5" customFormat="1" ht="37.5" customHeight="1">
      <c r="B127" s="38">
        <v>112</v>
      </c>
      <c r="C127" s="40">
        <v>44838</v>
      </c>
      <c r="D127" s="39">
        <v>127374</v>
      </c>
      <c r="E127" s="39" t="s">
        <v>25</v>
      </c>
      <c r="F127" s="42">
        <v>0</v>
      </c>
      <c r="G127" s="41">
        <v>1781027.47</v>
      </c>
      <c r="H127" s="54">
        <f t="shared" si="1"/>
        <v>419317981.42000687</v>
      </c>
      <c r="L127" s="24"/>
      <c r="M127" s="28"/>
    </row>
    <row r="128" spans="2:13" s="5" customFormat="1" ht="37.5" customHeight="1">
      <c r="B128" s="38">
        <v>113</v>
      </c>
      <c r="C128" s="40">
        <v>44838</v>
      </c>
      <c r="D128" s="39">
        <v>127373</v>
      </c>
      <c r="E128" s="39" t="s">
        <v>25</v>
      </c>
      <c r="F128" s="42">
        <v>0</v>
      </c>
      <c r="G128" s="41">
        <v>202112.04</v>
      </c>
      <c r="H128" s="54">
        <f t="shared" si="1"/>
        <v>419115869.38000685</v>
      </c>
      <c r="L128" s="24"/>
      <c r="M128" s="28"/>
    </row>
    <row r="129" spans="2:13" s="5" customFormat="1" ht="37.5" customHeight="1">
      <c r="B129" s="38">
        <v>114</v>
      </c>
      <c r="C129" s="40">
        <v>44838</v>
      </c>
      <c r="D129" s="39">
        <v>127373</v>
      </c>
      <c r="E129" s="39" t="s">
        <v>25</v>
      </c>
      <c r="F129" s="42">
        <v>0</v>
      </c>
      <c r="G129" s="41">
        <v>631533.81999999995</v>
      </c>
      <c r="H129" s="54">
        <f t="shared" si="1"/>
        <v>418484335.56000686</v>
      </c>
      <c r="L129" s="24"/>
      <c r="M129" s="28"/>
    </row>
    <row r="130" spans="2:13" s="5" customFormat="1" ht="37.5" customHeight="1">
      <c r="B130" s="38">
        <v>115</v>
      </c>
      <c r="C130" s="40">
        <v>44838</v>
      </c>
      <c r="D130" s="39">
        <v>127372</v>
      </c>
      <c r="E130" s="39" t="s">
        <v>25</v>
      </c>
      <c r="F130" s="42">
        <v>0</v>
      </c>
      <c r="G130" s="41">
        <v>86403.92</v>
      </c>
      <c r="H130" s="54">
        <f t="shared" si="1"/>
        <v>418397931.64000684</v>
      </c>
      <c r="L130" s="24"/>
      <c r="M130" s="28"/>
    </row>
    <row r="131" spans="2:13" s="5" customFormat="1" ht="37.5" customHeight="1">
      <c r="B131" s="38">
        <v>116</v>
      </c>
      <c r="C131" s="40">
        <v>44838</v>
      </c>
      <c r="D131" s="39">
        <v>127372</v>
      </c>
      <c r="E131" s="39" t="s">
        <v>25</v>
      </c>
      <c r="F131" s="42">
        <v>0</v>
      </c>
      <c r="G131" s="41">
        <v>1666388.56</v>
      </c>
      <c r="H131" s="54">
        <f t="shared" si="1"/>
        <v>416731543.08000684</v>
      </c>
      <c r="L131" s="24"/>
      <c r="M131" s="28"/>
    </row>
    <row r="132" spans="2:13" s="5" customFormat="1" ht="37.5" customHeight="1">
      <c r="B132" s="38">
        <v>117</v>
      </c>
      <c r="C132" s="40">
        <v>44838</v>
      </c>
      <c r="D132" s="39">
        <v>127371</v>
      </c>
      <c r="E132" s="39" t="s">
        <v>25</v>
      </c>
      <c r="F132" s="42">
        <v>0</v>
      </c>
      <c r="G132" s="41">
        <v>23696.18</v>
      </c>
      <c r="H132" s="54">
        <f t="shared" si="1"/>
        <v>416707846.90000683</v>
      </c>
      <c r="L132" s="24"/>
      <c r="M132" s="28"/>
    </row>
    <row r="133" spans="2:13" s="5" customFormat="1" ht="37.5" customHeight="1">
      <c r="B133" s="38">
        <v>118</v>
      </c>
      <c r="C133" s="40">
        <v>44838</v>
      </c>
      <c r="D133" s="39">
        <v>127371</v>
      </c>
      <c r="E133" s="39" t="s">
        <v>25</v>
      </c>
      <c r="F133" s="42">
        <v>0</v>
      </c>
      <c r="G133" s="41">
        <v>348443.81</v>
      </c>
      <c r="H133" s="54">
        <f t="shared" si="1"/>
        <v>416359403.09000683</v>
      </c>
      <c r="L133" s="24"/>
      <c r="M133" s="28"/>
    </row>
    <row r="134" spans="2:13" s="5" customFormat="1" ht="37.5" customHeight="1">
      <c r="B134" s="38">
        <v>119</v>
      </c>
      <c r="C134" s="40">
        <v>44838</v>
      </c>
      <c r="D134" s="39">
        <v>127370</v>
      </c>
      <c r="E134" s="39" t="s">
        <v>25</v>
      </c>
      <c r="F134" s="42">
        <v>0</v>
      </c>
      <c r="G134" s="41">
        <v>14706.3</v>
      </c>
      <c r="H134" s="54">
        <f t="shared" si="1"/>
        <v>416344696.79000682</v>
      </c>
      <c r="L134" s="24"/>
      <c r="M134" s="28"/>
    </row>
    <row r="135" spans="2:13" s="5" customFormat="1" ht="37.5" customHeight="1">
      <c r="B135" s="38">
        <v>120</v>
      </c>
      <c r="C135" s="40">
        <v>44838</v>
      </c>
      <c r="D135" s="39">
        <v>127370</v>
      </c>
      <c r="E135" s="39" t="s">
        <v>25</v>
      </c>
      <c r="F135" s="42">
        <v>0</v>
      </c>
      <c r="G135" s="41">
        <v>1572275.7</v>
      </c>
      <c r="H135" s="54">
        <f t="shared" si="1"/>
        <v>414772421.09000683</v>
      </c>
      <c r="L135" s="24"/>
      <c r="M135" s="28"/>
    </row>
    <row r="136" spans="2:13" s="5" customFormat="1" ht="37.5" customHeight="1">
      <c r="B136" s="38">
        <v>121</v>
      </c>
      <c r="C136" s="40">
        <v>44838</v>
      </c>
      <c r="D136" s="39">
        <v>127369</v>
      </c>
      <c r="E136" s="39" t="s">
        <v>25</v>
      </c>
      <c r="F136" s="42">
        <v>0</v>
      </c>
      <c r="G136" s="41">
        <v>151988.6</v>
      </c>
      <c r="H136" s="54">
        <f t="shared" si="1"/>
        <v>414620432.4900068</v>
      </c>
      <c r="L136" s="24"/>
      <c r="M136" s="28"/>
    </row>
    <row r="137" spans="2:13" s="5" customFormat="1" ht="37.5" customHeight="1">
      <c r="B137" s="38">
        <v>122</v>
      </c>
      <c r="C137" s="40">
        <v>44838</v>
      </c>
      <c r="D137" s="39">
        <v>127369</v>
      </c>
      <c r="E137" s="39" t="s">
        <v>25</v>
      </c>
      <c r="F137" s="42">
        <v>0</v>
      </c>
      <c r="G137" s="41">
        <v>627779</v>
      </c>
      <c r="H137" s="54">
        <f t="shared" si="1"/>
        <v>413992653.4900068</v>
      </c>
      <c r="L137" s="24"/>
      <c r="M137" s="28"/>
    </row>
    <row r="138" spans="2:13" s="5" customFormat="1" ht="37.5" customHeight="1">
      <c r="B138" s="38">
        <v>123</v>
      </c>
      <c r="C138" s="40">
        <v>44838</v>
      </c>
      <c r="D138" s="39">
        <v>127368</v>
      </c>
      <c r="E138" s="39" t="s">
        <v>25</v>
      </c>
      <c r="F138" s="42">
        <v>0</v>
      </c>
      <c r="G138" s="41">
        <v>122964.55</v>
      </c>
      <c r="H138" s="54">
        <f t="shared" si="1"/>
        <v>413869688.94000679</v>
      </c>
      <c r="L138" s="24"/>
      <c r="M138" s="28"/>
    </row>
    <row r="139" spans="2:13" s="5" customFormat="1" ht="37.5" customHeight="1">
      <c r="B139" s="38">
        <v>124</v>
      </c>
      <c r="C139" s="40">
        <v>44838</v>
      </c>
      <c r="D139" s="39">
        <v>127368</v>
      </c>
      <c r="E139" s="39" t="s">
        <v>25</v>
      </c>
      <c r="F139" s="42">
        <v>0</v>
      </c>
      <c r="G139" s="41">
        <v>829332.74</v>
      </c>
      <c r="H139" s="54">
        <f t="shared" si="1"/>
        <v>413040356.20000678</v>
      </c>
      <c r="L139" s="24"/>
      <c r="M139" s="28"/>
    </row>
    <row r="140" spans="2:13" s="5" customFormat="1" ht="37.5" customHeight="1">
      <c r="B140" s="38">
        <v>125</v>
      </c>
      <c r="C140" s="40">
        <v>44838</v>
      </c>
      <c r="D140" s="39">
        <v>127367</v>
      </c>
      <c r="E140" s="39" t="s">
        <v>25</v>
      </c>
      <c r="F140" s="42">
        <v>0</v>
      </c>
      <c r="G140" s="41">
        <v>22638</v>
      </c>
      <c r="H140" s="54">
        <f t="shared" si="1"/>
        <v>413017718.20000678</v>
      </c>
      <c r="L140" s="24"/>
      <c r="M140" s="28"/>
    </row>
    <row r="141" spans="2:13" s="5" customFormat="1" ht="37.5" customHeight="1">
      <c r="B141" s="38">
        <v>126</v>
      </c>
      <c r="C141" s="40">
        <v>44838</v>
      </c>
      <c r="D141" s="39">
        <v>127367</v>
      </c>
      <c r="E141" s="39" t="s">
        <v>25</v>
      </c>
      <c r="F141" s="42">
        <v>0</v>
      </c>
      <c r="G141" s="41">
        <v>361996.27</v>
      </c>
      <c r="H141" s="54">
        <f t="shared" si="1"/>
        <v>412655721.9300068</v>
      </c>
      <c r="L141" s="24"/>
      <c r="M141" s="28"/>
    </row>
    <row r="142" spans="2:13" s="5" customFormat="1" ht="37.5" customHeight="1">
      <c r="B142" s="38">
        <v>127</v>
      </c>
      <c r="C142" s="40">
        <v>44838</v>
      </c>
      <c r="D142" s="39">
        <v>127366</v>
      </c>
      <c r="E142" s="39" t="s">
        <v>25</v>
      </c>
      <c r="F142" s="42">
        <v>0</v>
      </c>
      <c r="G142" s="41">
        <v>4864.99</v>
      </c>
      <c r="H142" s="54">
        <f t="shared" si="1"/>
        <v>412650856.94000679</v>
      </c>
      <c r="L142" s="24"/>
      <c r="M142" s="28"/>
    </row>
    <row r="143" spans="2:13" s="5" customFormat="1" ht="37.5" customHeight="1">
      <c r="B143" s="38">
        <v>128</v>
      </c>
      <c r="C143" s="40">
        <v>44838</v>
      </c>
      <c r="D143" s="39">
        <v>127366</v>
      </c>
      <c r="E143" s="39" t="s">
        <v>25</v>
      </c>
      <c r="F143" s="42">
        <v>0</v>
      </c>
      <c r="G143" s="41">
        <v>523804.41</v>
      </c>
      <c r="H143" s="54">
        <f t="shared" si="1"/>
        <v>412127052.53000677</v>
      </c>
      <c r="L143" s="24"/>
      <c r="M143" s="28"/>
    </row>
    <row r="144" spans="2:13" s="5" customFormat="1" ht="37.5" customHeight="1">
      <c r="B144" s="38">
        <v>129</v>
      </c>
      <c r="C144" s="40">
        <v>44838</v>
      </c>
      <c r="D144" s="39">
        <v>127365</v>
      </c>
      <c r="E144" s="39" t="s">
        <v>25</v>
      </c>
      <c r="F144" s="42">
        <v>0</v>
      </c>
      <c r="G144" s="41">
        <v>79062.41</v>
      </c>
      <c r="H144" s="54">
        <f t="shared" si="1"/>
        <v>412047990.12000674</v>
      </c>
      <c r="L144" s="24"/>
      <c r="M144" s="28"/>
    </row>
    <row r="145" spans="2:13" s="5" customFormat="1" ht="37.5" customHeight="1">
      <c r="B145" s="38">
        <v>130</v>
      </c>
      <c r="C145" s="40">
        <v>44838</v>
      </c>
      <c r="D145" s="39">
        <v>127365</v>
      </c>
      <c r="E145" s="39" t="s">
        <v>25</v>
      </c>
      <c r="F145" s="42">
        <v>0</v>
      </c>
      <c r="G145" s="41">
        <v>1524799.99</v>
      </c>
      <c r="H145" s="54">
        <f t="shared" si="1"/>
        <v>410523190.13000673</v>
      </c>
      <c r="L145" s="24"/>
      <c r="M145" s="28"/>
    </row>
    <row r="146" spans="2:13" s="5" customFormat="1" ht="37.5" customHeight="1">
      <c r="B146" s="38">
        <v>131</v>
      </c>
      <c r="C146" s="40">
        <v>44838</v>
      </c>
      <c r="D146" s="39">
        <v>127364</v>
      </c>
      <c r="E146" s="39" t="s">
        <v>25</v>
      </c>
      <c r="F146" s="42">
        <v>0</v>
      </c>
      <c r="G146" s="41">
        <v>50029</v>
      </c>
      <c r="H146" s="54">
        <f t="shared" ref="H146:H209" si="2">H145+F146-G146</f>
        <v>410473161.13000673</v>
      </c>
      <c r="L146" s="24"/>
      <c r="M146" s="28"/>
    </row>
    <row r="147" spans="2:13" s="5" customFormat="1" ht="37.5" customHeight="1">
      <c r="B147" s="38">
        <v>132</v>
      </c>
      <c r="C147" s="40">
        <v>44838</v>
      </c>
      <c r="D147" s="39">
        <v>127364</v>
      </c>
      <c r="E147" s="39" t="s">
        <v>25</v>
      </c>
      <c r="F147" s="42">
        <v>0</v>
      </c>
      <c r="G147" s="41">
        <v>747207.28</v>
      </c>
      <c r="H147" s="54">
        <f t="shared" si="2"/>
        <v>409725953.85000676</v>
      </c>
      <c r="L147" s="24"/>
      <c r="M147" s="28"/>
    </row>
    <row r="148" spans="2:13" s="5" customFormat="1" ht="37.5" customHeight="1">
      <c r="B148" s="38">
        <v>133</v>
      </c>
      <c r="C148" s="40">
        <v>44838</v>
      </c>
      <c r="D148" s="39">
        <v>127363</v>
      </c>
      <c r="E148" s="39" t="s">
        <v>25</v>
      </c>
      <c r="F148" s="42">
        <v>0</v>
      </c>
      <c r="G148" s="41">
        <v>54956.45</v>
      </c>
      <c r="H148" s="54">
        <f t="shared" si="2"/>
        <v>409670997.40000677</v>
      </c>
      <c r="L148" s="24"/>
      <c r="M148" s="28"/>
    </row>
    <row r="149" spans="2:13" s="5" customFormat="1" ht="37.5" customHeight="1">
      <c r="B149" s="38">
        <v>134</v>
      </c>
      <c r="C149" s="40">
        <v>44838</v>
      </c>
      <c r="D149" s="39">
        <v>127363</v>
      </c>
      <c r="E149" s="39" t="s">
        <v>25</v>
      </c>
      <c r="F149" s="42">
        <v>0</v>
      </c>
      <c r="G149" s="41">
        <v>816341.81</v>
      </c>
      <c r="H149" s="54">
        <f t="shared" si="2"/>
        <v>408854655.59000677</v>
      </c>
      <c r="L149" s="24"/>
      <c r="M149" s="28"/>
    </row>
    <row r="150" spans="2:13" s="5" customFormat="1" ht="37.5" customHeight="1">
      <c r="B150" s="38">
        <v>135</v>
      </c>
      <c r="C150" s="40">
        <v>44838</v>
      </c>
      <c r="D150" s="39">
        <v>127362</v>
      </c>
      <c r="E150" s="39" t="s">
        <v>25</v>
      </c>
      <c r="F150" s="42">
        <v>0</v>
      </c>
      <c r="G150" s="41">
        <v>73934.7</v>
      </c>
      <c r="H150" s="54">
        <f t="shared" si="2"/>
        <v>408780720.89000678</v>
      </c>
      <c r="L150" s="24"/>
      <c r="M150" s="28"/>
    </row>
    <row r="151" spans="2:13" s="5" customFormat="1" ht="37.5" customHeight="1">
      <c r="B151" s="38">
        <v>136</v>
      </c>
      <c r="C151" s="40">
        <v>44838</v>
      </c>
      <c r="D151" s="39">
        <v>127362</v>
      </c>
      <c r="E151" s="39" t="s">
        <v>25</v>
      </c>
      <c r="F151" s="42">
        <v>0</v>
      </c>
      <c r="G151" s="41">
        <v>1670924.22</v>
      </c>
      <c r="H151" s="54">
        <f t="shared" si="2"/>
        <v>407109796.67000675</v>
      </c>
      <c r="L151" s="24"/>
      <c r="M151" s="28"/>
    </row>
    <row r="152" spans="2:13" s="5" customFormat="1" ht="37.5" customHeight="1">
      <c r="B152" s="38">
        <v>137</v>
      </c>
      <c r="C152" s="40">
        <v>44838</v>
      </c>
      <c r="D152" s="39">
        <v>127375</v>
      </c>
      <c r="E152" s="39" t="s">
        <v>25</v>
      </c>
      <c r="F152" s="42">
        <v>0</v>
      </c>
      <c r="G152" s="41">
        <v>15526.97</v>
      </c>
      <c r="H152" s="54">
        <f t="shared" si="2"/>
        <v>407094269.70000672</v>
      </c>
      <c r="L152" s="24"/>
      <c r="M152" s="28"/>
    </row>
    <row r="153" spans="2:13" s="5" customFormat="1" ht="37.5" customHeight="1">
      <c r="B153" s="38">
        <v>138</v>
      </c>
      <c r="C153" s="40">
        <v>44838</v>
      </c>
      <c r="D153" s="39">
        <v>127375</v>
      </c>
      <c r="E153" s="39" t="s">
        <v>25</v>
      </c>
      <c r="F153" s="42">
        <v>0</v>
      </c>
      <c r="G153" s="41">
        <v>189776.18</v>
      </c>
      <c r="H153" s="54">
        <f t="shared" si="2"/>
        <v>406904493.52000672</v>
      </c>
      <c r="L153" s="24"/>
      <c r="M153" s="28"/>
    </row>
    <row r="154" spans="2:13" s="5" customFormat="1" ht="37.5" customHeight="1">
      <c r="B154" s="38">
        <v>139</v>
      </c>
      <c r="C154" s="40">
        <v>44838</v>
      </c>
      <c r="D154" s="39">
        <v>127387</v>
      </c>
      <c r="E154" s="39" t="s">
        <v>25</v>
      </c>
      <c r="F154" s="42">
        <v>0</v>
      </c>
      <c r="G154" s="41">
        <v>85245.42</v>
      </c>
      <c r="H154" s="54">
        <f t="shared" si="2"/>
        <v>406819248.1000067</v>
      </c>
      <c r="L154" s="24"/>
      <c r="M154" s="28"/>
    </row>
    <row r="155" spans="2:13" s="5" customFormat="1" ht="37.5" customHeight="1">
      <c r="B155" s="38">
        <v>140</v>
      </c>
      <c r="C155" s="40">
        <v>44838</v>
      </c>
      <c r="D155" s="39">
        <v>127387</v>
      </c>
      <c r="E155" s="39" t="s">
        <v>25</v>
      </c>
      <c r="F155" s="42">
        <v>0</v>
      </c>
      <c r="G155" s="41">
        <v>614719.56999999995</v>
      </c>
      <c r="H155" s="54">
        <f t="shared" si="2"/>
        <v>406204528.53000671</v>
      </c>
      <c r="L155" s="24"/>
      <c r="M155" s="28"/>
    </row>
    <row r="156" spans="2:13" s="5" customFormat="1" ht="37.5" customHeight="1">
      <c r="B156" s="38">
        <v>141</v>
      </c>
      <c r="C156" s="40">
        <v>44838</v>
      </c>
      <c r="D156" s="39">
        <v>127386</v>
      </c>
      <c r="E156" s="39" t="s">
        <v>25</v>
      </c>
      <c r="F156" s="42">
        <v>0</v>
      </c>
      <c r="G156" s="41">
        <v>9534.6299999999992</v>
      </c>
      <c r="H156" s="54">
        <f t="shared" si="2"/>
        <v>406194993.90000671</v>
      </c>
      <c r="L156" s="24"/>
      <c r="M156" s="28"/>
    </row>
    <row r="157" spans="2:13" s="5" customFormat="1" ht="37.5" customHeight="1">
      <c r="B157" s="38">
        <v>142</v>
      </c>
      <c r="C157" s="40">
        <v>44838</v>
      </c>
      <c r="D157" s="39">
        <v>127386</v>
      </c>
      <c r="E157" s="39" t="s">
        <v>25</v>
      </c>
      <c r="F157" s="42">
        <v>0</v>
      </c>
      <c r="G157" s="41">
        <v>196542.83</v>
      </c>
      <c r="H157" s="54">
        <f t="shared" si="2"/>
        <v>405998451.07000673</v>
      </c>
      <c r="L157" s="24"/>
      <c r="M157" s="28"/>
    </row>
    <row r="158" spans="2:13" s="5" customFormat="1" ht="37.5" customHeight="1">
      <c r="B158" s="38">
        <v>143</v>
      </c>
      <c r="C158" s="40">
        <v>44838</v>
      </c>
      <c r="D158" s="39">
        <v>127385</v>
      </c>
      <c r="E158" s="39" t="s">
        <v>25</v>
      </c>
      <c r="F158" s="42">
        <v>0</v>
      </c>
      <c r="G158" s="41">
        <v>200340.58</v>
      </c>
      <c r="H158" s="54">
        <f t="shared" si="2"/>
        <v>405798110.49000674</v>
      </c>
      <c r="L158" s="24"/>
      <c r="M158" s="28"/>
    </row>
    <row r="159" spans="2:13" s="5" customFormat="1" ht="37.5" customHeight="1">
      <c r="B159" s="38">
        <v>144</v>
      </c>
      <c r="C159" s="40">
        <v>44838</v>
      </c>
      <c r="D159" s="39">
        <v>127385</v>
      </c>
      <c r="E159" s="39" t="s">
        <v>25</v>
      </c>
      <c r="F159" s="42">
        <v>0</v>
      </c>
      <c r="G159" s="41">
        <v>475002.59</v>
      </c>
      <c r="H159" s="54">
        <f t="shared" si="2"/>
        <v>405323107.90000677</v>
      </c>
      <c r="L159" s="24"/>
      <c r="M159" s="28"/>
    </row>
    <row r="160" spans="2:13" s="5" customFormat="1" ht="37.5" customHeight="1">
      <c r="B160" s="38">
        <v>145</v>
      </c>
      <c r="C160" s="40">
        <v>44838</v>
      </c>
      <c r="D160" s="39">
        <v>127384</v>
      </c>
      <c r="E160" s="39" t="s">
        <v>25</v>
      </c>
      <c r="F160" s="42">
        <v>0</v>
      </c>
      <c r="G160" s="41">
        <v>52812.14</v>
      </c>
      <c r="H160" s="54">
        <f t="shared" si="2"/>
        <v>405270295.76000679</v>
      </c>
      <c r="L160" s="24"/>
      <c r="M160" s="28"/>
    </row>
    <row r="161" spans="2:13" s="5" customFormat="1" ht="37.5" customHeight="1">
      <c r="B161" s="38">
        <v>146</v>
      </c>
      <c r="C161" s="40">
        <v>44838</v>
      </c>
      <c r="D161" s="39">
        <v>127384</v>
      </c>
      <c r="E161" s="39" t="s">
        <v>25</v>
      </c>
      <c r="F161" s="42">
        <v>0</v>
      </c>
      <c r="G161" s="41">
        <v>1018536.34</v>
      </c>
      <c r="H161" s="54">
        <f t="shared" si="2"/>
        <v>404251759.42000681</v>
      </c>
      <c r="L161" s="24"/>
      <c r="M161" s="28"/>
    </row>
    <row r="162" spans="2:13" s="5" customFormat="1" ht="37.5" customHeight="1">
      <c r="B162" s="38">
        <v>147</v>
      </c>
      <c r="C162" s="40">
        <v>44838</v>
      </c>
      <c r="D162" s="39">
        <v>127383</v>
      </c>
      <c r="E162" s="39" t="s">
        <v>25</v>
      </c>
      <c r="F162" s="42">
        <v>0</v>
      </c>
      <c r="G162" s="41">
        <v>208801.82</v>
      </c>
      <c r="H162" s="54">
        <f t="shared" si="2"/>
        <v>404042957.60000682</v>
      </c>
      <c r="L162" s="24"/>
      <c r="M162" s="28"/>
    </row>
    <row r="163" spans="2:13" s="5" customFormat="1" ht="37.5" customHeight="1">
      <c r="B163" s="38">
        <v>148</v>
      </c>
      <c r="C163" s="40">
        <v>44838</v>
      </c>
      <c r="D163" s="39">
        <v>127383</v>
      </c>
      <c r="E163" s="39" t="s">
        <v>25</v>
      </c>
      <c r="F163" s="42">
        <v>0</v>
      </c>
      <c r="G163" s="41">
        <v>582663.69999999995</v>
      </c>
      <c r="H163" s="54">
        <f t="shared" si="2"/>
        <v>403460293.90000683</v>
      </c>
      <c r="L163" s="24"/>
      <c r="M163" s="28"/>
    </row>
    <row r="164" spans="2:13" s="5" customFormat="1" ht="37.5" customHeight="1">
      <c r="B164" s="38">
        <v>149</v>
      </c>
      <c r="C164" s="40">
        <v>44838</v>
      </c>
      <c r="D164" s="39">
        <v>127382</v>
      </c>
      <c r="E164" s="39" t="s">
        <v>25</v>
      </c>
      <c r="F164" s="42">
        <v>0</v>
      </c>
      <c r="G164" s="41">
        <v>20065.5</v>
      </c>
      <c r="H164" s="54">
        <f t="shared" si="2"/>
        <v>403440228.40000683</v>
      </c>
      <c r="L164" s="24"/>
      <c r="M164" s="28"/>
    </row>
    <row r="165" spans="2:13" s="5" customFormat="1" ht="37.5" customHeight="1">
      <c r="B165" s="38">
        <v>150</v>
      </c>
      <c r="C165" s="40">
        <v>44838</v>
      </c>
      <c r="D165" s="39">
        <v>127382</v>
      </c>
      <c r="E165" s="39" t="s">
        <v>25</v>
      </c>
      <c r="F165" s="42">
        <v>0</v>
      </c>
      <c r="G165" s="41">
        <v>453480.3</v>
      </c>
      <c r="H165" s="54">
        <f t="shared" si="2"/>
        <v>402986748.10000682</v>
      </c>
      <c r="L165" s="24"/>
      <c r="M165" s="28"/>
    </row>
    <row r="166" spans="2:13" s="5" customFormat="1" ht="37.5" customHeight="1">
      <c r="B166" s="38">
        <v>151</v>
      </c>
      <c r="C166" s="40">
        <v>44838</v>
      </c>
      <c r="D166" s="39">
        <v>127381</v>
      </c>
      <c r="E166" s="39" t="s">
        <v>25</v>
      </c>
      <c r="F166" s="42">
        <v>0</v>
      </c>
      <c r="G166" s="41">
        <v>18154.5</v>
      </c>
      <c r="H166" s="54">
        <f t="shared" si="2"/>
        <v>402968593.60000682</v>
      </c>
      <c r="L166" s="24"/>
      <c r="M166" s="28"/>
    </row>
    <row r="167" spans="2:13" s="5" customFormat="1" ht="37.5" customHeight="1">
      <c r="B167" s="38">
        <v>152</v>
      </c>
      <c r="C167" s="40">
        <v>44838</v>
      </c>
      <c r="D167" s="39">
        <v>127381</v>
      </c>
      <c r="E167" s="39" t="s">
        <v>25</v>
      </c>
      <c r="F167" s="42">
        <v>0</v>
      </c>
      <c r="G167" s="41">
        <v>410291.7</v>
      </c>
      <c r="H167" s="54">
        <f t="shared" si="2"/>
        <v>402558301.90000683</v>
      </c>
      <c r="L167" s="24"/>
      <c r="M167" s="28"/>
    </row>
    <row r="168" spans="2:13" s="5" customFormat="1" ht="37.5" customHeight="1">
      <c r="B168" s="38">
        <v>153</v>
      </c>
      <c r="C168" s="40">
        <v>44838</v>
      </c>
      <c r="D168" s="39">
        <v>127380</v>
      </c>
      <c r="E168" s="39" t="s">
        <v>25</v>
      </c>
      <c r="F168" s="42">
        <v>0</v>
      </c>
      <c r="G168" s="41">
        <v>31471</v>
      </c>
      <c r="H168" s="54">
        <f t="shared" si="2"/>
        <v>402526830.90000683</v>
      </c>
      <c r="L168" s="24"/>
      <c r="M168" s="28"/>
    </row>
    <row r="169" spans="2:13" s="5" customFormat="1" ht="37.5" customHeight="1">
      <c r="B169" s="38">
        <v>154</v>
      </c>
      <c r="C169" s="40">
        <v>44838</v>
      </c>
      <c r="D169" s="39">
        <v>127380</v>
      </c>
      <c r="E169" s="39" t="s">
        <v>25</v>
      </c>
      <c r="F169" s="42">
        <v>0</v>
      </c>
      <c r="G169" s="41">
        <v>711244.6</v>
      </c>
      <c r="H169" s="54">
        <f t="shared" si="2"/>
        <v>401815586.30000681</v>
      </c>
      <c r="L169" s="24"/>
      <c r="M169" s="28"/>
    </row>
    <row r="170" spans="2:13" s="5" customFormat="1" ht="37.5" customHeight="1">
      <c r="B170" s="38">
        <v>155</v>
      </c>
      <c r="C170" s="40">
        <v>44838</v>
      </c>
      <c r="D170" s="39">
        <v>127379</v>
      </c>
      <c r="E170" s="39" t="s">
        <v>25</v>
      </c>
      <c r="F170" s="42">
        <v>0</v>
      </c>
      <c r="G170" s="41">
        <v>11618.35</v>
      </c>
      <c r="H170" s="54">
        <f t="shared" si="2"/>
        <v>401803967.95000678</v>
      </c>
      <c r="L170" s="24"/>
      <c r="M170" s="28"/>
    </row>
    <row r="171" spans="2:13" s="5" customFormat="1" ht="37.5" customHeight="1">
      <c r="B171" s="38">
        <v>156</v>
      </c>
      <c r="C171" s="40">
        <v>44838</v>
      </c>
      <c r="D171" s="39">
        <v>127379</v>
      </c>
      <c r="E171" s="39" t="s">
        <v>25</v>
      </c>
      <c r="F171" s="42">
        <v>0</v>
      </c>
      <c r="G171" s="41">
        <v>964282.78</v>
      </c>
      <c r="H171" s="54">
        <f t="shared" si="2"/>
        <v>400839685.17000681</v>
      </c>
      <c r="L171" s="24"/>
      <c r="M171" s="28"/>
    </row>
    <row r="172" spans="2:13" s="5" customFormat="1" ht="37.5" customHeight="1">
      <c r="B172" s="38">
        <v>157</v>
      </c>
      <c r="C172" s="40">
        <v>44838</v>
      </c>
      <c r="D172" s="39">
        <v>127378</v>
      </c>
      <c r="E172" s="39" t="s">
        <v>25</v>
      </c>
      <c r="F172" s="42">
        <v>0</v>
      </c>
      <c r="G172" s="41">
        <v>92771.76</v>
      </c>
      <c r="H172" s="54">
        <f t="shared" si="2"/>
        <v>400746913.41000682</v>
      </c>
      <c r="L172" s="24"/>
      <c r="M172" s="28"/>
    </row>
    <row r="173" spans="2:13" s="5" customFormat="1" ht="37.5" customHeight="1">
      <c r="B173" s="38">
        <v>158</v>
      </c>
      <c r="C173" s="40">
        <v>44838</v>
      </c>
      <c r="D173" s="39">
        <v>127378</v>
      </c>
      <c r="E173" s="39" t="s">
        <v>25</v>
      </c>
      <c r="F173" s="42">
        <v>0</v>
      </c>
      <c r="G173" s="41">
        <v>1666698.85</v>
      </c>
      <c r="H173" s="54">
        <f t="shared" si="2"/>
        <v>399080214.5600068</v>
      </c>
      <c r="L173" s="24"/>
      <c r="M173" s="28"/>
    </row>
    <row r="174" spans="2:13" s="5" customFormat="1" ht="37.5" customHeight="1">
      <c r="B174" s="38">
        <v>159</v>
      </c>
      <c r="C174" s="40">
        <v>44838</v>
      </c>
      <c r="D174" s="39">
        <v>127377</v>
      </c>
      <c r="E174" s="39" t="s">
        <v>25</v>
      </c>
      <c r="F174" s="42">
        <v>0</v>
      </c>
      <c r="G174" s="41">
        <v>38654.9</v>
      </c>
      <c r="H174" s="54">
        <f t="shared" si="2"/>
        <v>399041559.66000682</v>
      </c>
      <c r="L174" s="24"/>
      <c r="M174" s="28"/>
    </row>
    <row r="175" spans="2:13" s="5" customFormat="1" ht="37.5" customHeight="1">
      <c r="B175" s="38">
        <v>160</v>
      </c>
      <c r="C175" s="40">
        <v>44838</v>
      </c>
      <c r="D175" s="39">
        <v>127377</v>
      </c>
      <c r="E175" s="39" t="s">
        <v>25</v>
      </c>
      <c r="F175" s="42">
        <v>0</v>
      </c>
      <c r="G175" s="41">
        <v>745499.5</v>
      </c>
      <c r="H175" s="54">
        <f t="shared" si="2"/>
        <v>398296060.16000682</v>
      </c>
      <c r="L175" s="24"/>
      <c r="M175" s="28"/>
    </row>
    <row r="176" spans="2:13" s="5" customFormat="1" ht="37.5" customHeight="1">
      <c r="B176" s="38">
        <v>161</v>
      </c>
      <c r="C176" s="40">
        <v>44838</v>
      </c>
      <c r="D176" s="39">
        <v>127376</v>
      </c>
      <c r="E176" s="39" t="s">
        <v>25</v>
      </c>
      <c r="F176" s="42">
        <v>0</v>
      </c>
      <c r="G176" s="41">
        <v>62055.18</v>
      </c>
      <c r="H176" s="54">
        <f t="shared" si="2"/>
        <v>398234004.98000681</v>
      </c>
      <c r="L176" s="24"/>
      <c r="M176" s="28"/>
    </row>
    <row r="177" spans="2:13" s="5" customFormat="1" ht="37.5" customHeight="1">
      <c r="B177" s="38">
        <v>162</v>
      </c>
      <c r="C177" s="40">
        <v>44838</v>
      </c>
      <c r="D177" s="39">
        <v>127376</v>
      </c>
      <c r="E177" s="39" t="s">
        <v>25</v>
      </c>
      <c r="F177" s="42">
        <v>0</v>
      </c>
      <c r="G177" s="41">
        <v>1215057.29</v>
      </c>
      <c r="H177" s="54">
        <f t="shared" si="2"/>
        <v>397018947.69000679</v>
      </c>
      <c r="L177" s="24"/>
      <c r="M177" s="28"/>
    </row>
    <row r="178" spans="2:13" s="5" customFormat="1" ht="37.5" customHeight="1">
      <c r="B178" s="38">
        <v>163</v>
      </c>
      <c r="C178" s="40">
        <v>44838</v>
      </c>
      <c r="D178" s="39">
        <v>127388</v>
      </c>
      <c r="E178" s="39" t="s">
        <v>25</v>
      </c>
      <c r="F178" s="42">
        <v>0</v>
      </c>
      <c r="G178" s="41">
        <v>602.38</v>
      </c>
      <c r="H178" s="54">
        <f t="shared" si="2"/>
        <v>397018345.3100068</v>
      </c>
      <c r="L178" s="24"/>
      <c r="M178" s="28"/>
    </row>
    <row r="179" spans="2:13" s="5" customFormat="1" ht="37.5" customHeight="1">
      <c r="B179" s="38">
        <v>164</v>
      </c>
      <c r="C179" s="40">
        <v>44838</v>
      </c>
      <c r="D179" s="39">
        <v>127388</v>
      </c>
      <c r="E179" s="39" t="s">
        <v>25</v>
      </c>
      <c r="F179" s="42">
        <v>0</v>
      </c>
      <c r="G179" s="41">
        <v>11445.15</v>
      </c>
      <c r="H179" s="54">
        <f t="shared" si="2"/>
        <v>397006900.16000682</v>
      </c>
      <c r="L179" s="24"/>
      <c r="M179" s="28"/>
    </row>
    <row r="180" spans="2:13" s="5" customFormat="1" ht="37.5" customHeight="1">
      <c r="B180" s="38">
        <v>165</v>
      </c>
      <c r="C180" s="40">
        <v>44838</v>
      </c>
      <c r="D180" s="39">
        <v>127395</v>
      </c>
      <c r="E180" s="39" t="s">
        <v>25</v>
      </c>
      <c r="F180" s="42">
        <v>0</v>
      </c>
      <c r="G180" s="41">
        <v>241836.72</v>
      </c>
      <c r="H180" s="54">
        <f t="shared" si="2"/>
        <v>396765063.44000679</v>
      </c>
      <c r="L180" s="24"/>
      <c r="M180" s="28"/>
    </row>
    <row r="181" spans="2:13" s="5" customFormat="1" ht="37.5" customHeight="1">
      <c r="B181" s="38">
        <v>166</v>
      </c>
      <c r="C181" s="40">
        <v>44838</v>
      </c>
      <c r="D181" s="39">
        <v>127395</v>
      </c>
      <c r="E181" s="39" t="s">
        <v>25</v>
      </c>
      <c r="F181" s="42">
        <v>0</v>
      </c>
      <c r="G181" s="41">
        <v>545536.27</v>
      </c>
      <c r="H181" s="54">
        <f t="shared" si="2"/>
        <v>396219527.17000681</v>
      </c>
      <c r="L181" s="24"/>
      <c r="M181" s="28"/>
    </row>
    <row r="182" spans="2:13" s="5" customFormat="1" ht="37.5" customHeight="1">
      <c r="B182" s="38">
        <v>167</v>
      </c>
      <c r="C182" s="40">
        <v>44838</v>
      </c>
      <c r="D182" s="39">
        <v>127394</v>
      </c>
      <c r="E182" s="39" t="s">
        <v>25</v>
      </c>
      <c r="F182" s="42">
        <v>0</v>
      </c>
      <c r="G182" s="41">
        <v>188836.14</v>
      </c>
      <c r="H182" s="54">
        <f t="shared" si="2"/>
        <v>396030691.03000683</v>
      </c>
      <c r="L182" s="24"/>
      <c r="M182" s="28"/>
    </row>
    <row r="183" spans="2:13" s="5" customFormat="1" ht="37.5" customHeight="1">
      <c r="B183" s="38">
        <v>168</v>
      </c>
      <c r="C183" s="40">
        <v>44838</v>
      </c>
      <c r="D183" s="39">
        <v>127394</v>
      </c>
      <c r="E183" s="39" t="s">
        <v>25</v>
      </c>
      <c r="F183" s="42">
        <v>0</v>
      </c>
      <c r="G183" s="41">
        <v>779765.7</v>
      </c>
      <c r="H183" s="54">
        <f t="shared" si="2"/>
        <v>395250925.33000684</v>
      </c>
      <c r="L183" s="24"/>
      <c r="M183" s="28"/>
    </row>
    <row r="184" spans="2:13" s="5" customFormat="1" ht="37.5" customHeight="1">
      <c r="B184" s="38">
        <v>169</v>
      </c>
      <c r="C184" s="40">
        <v>44838</v>
      </c>
      <c r="D184" s="39">
        <v>127393</v>
      </c>
      <c r="E184" s="39" t="s">
        <v>25</v>
      </c>
      <c r="F184" s="42">
        <v>0</v>
      </c>
      <c r="G184" s="41">
        <v>601.6</v>
      </c>
      <c r="H184" s="54">
        <f t="shared" si="2"/>
        <v>395250323.73000681</v>
      </c>
      <c r="L184" s="24"/>
      <c r="M184" s="28"/>
    </row>
    <row r="185" spans="2:13" s="5" customFormat="1" ht="37.5" customHeight="1">
      <c r="B185" s="38">
        <v>170</v>
      </c>
      <c r="C185" s="40">
        <v>44838</v>
      </c>
      <c r="D185" s="39">
        <v>127393</v>
      </c>
      <c r="E185" s="39" t="s">
        <v>25</v>
      </c>
      <c r="F185" s="42">
        <v>0</v>
      </c>
      <c r="G185" s="41">
        <v>13596.16</v>
      </c>
      <c r="H185" s="54">
        <f t="shared" si="2"/>
        <v>395236727.57000679</v>
      </c>
      <c r="L185" s="24"/>
      <c r="M185" s="28"/>
    </row>
    <row r="186" spans="2:13" s="5" customFormat="1" ht="37.5" customHeight="1">
      <c r="B186" s="38">
        <v>171</v>
      </c>
      <c r="C186" s="40">
        <v>44838</v>
      </c>
      <c r="D186" s="39">
        <v>127392</v>
      </c>
      <c r="E186" s="39" t="s">
        <v>25</v>
      </c>
      <c r="F186" s="42">
        <v>0</v>
      </c>
      <c r="G186" s="41">
        <v>183577.76</v>
      </c>
      <c r="H186" s="54">
        <f t="shared" si="2"/>
        <v>395053149.8100068</v>
      </c>
      <c r="L186" s="24"/>
      <c r="M186" s="28"/>
    </row>
    <row r="187" spans="2:13" s="5" customFormat="1" ht="37.5" customHeight="1">
      <c r="B187" s="38">
        <v>172</v>
      </c>
      <c r="C187" s="40">
        <v>44838</v>
      </c>
      <c r="D187" s="39">
        <v>127392</v>
      </c>
      <c r="E187" s="39" t="s">
        <v>25</v>
      </c>
      <c r="F187" s="42">
        <v>0</v>
      </c>
      <c r="G187" s="41">
        <v>1273486.3999999999</v>
      </c>
      <c r="H187" s="54">
        <f t="shared" si="2"/>
        <v>393779663.41000682</v>
      </c>
      <c r="L187" s="24"/>
      <c r="M187" s="28"/>
    </row>
    <row r="188" spans="2:13" s="5" customFormat="1" ht="37.5" customHeight="1">
      <c r="B188" s="38">
        <v>173</v>
      </c>
      <c r="C188" s="40">
        <v>44838</v>
      </c>
      <c r="D188" s="39">
        <v>127391</v>
      </c>
      <c r="E188" s="39" t="s">
        <v>25</v>
      </c>
      <c r="F188" s="42">
        <v>0</v>
      </c>
      <c r="G188" s="41">
        <v>71662.25</v>
      </c>
      <c r="H188" s="54">
        <f t="shared" si="2"/>
        <v>393708001.16000682</v>
      </c>
      <c r="L188" s="24"/>
      <c r="M188" s="28"/>
    </row>
    <row r="189" spans="2:13" s="5" customFormat="1" ht="37.5" customHeight="1">
      <c r="B189" s="38">
        <v>174</v>
      </c>
      <c r="C189" s="40">
        <v>44838</v>
      </c>
      <c r="D189" s="39">
        <v>127391</v>
      </c>
      <c r="E189" s="39" t="s">
        <v>25</v>
      </c>
      <c r="F189" s="42">
        <v>0</v>
      </c>
      <c r="G189" s="41">
        <v>746651.07</v>
      </c>
      <c r="H189" s="54">
        <f t="shared" si="2"/>
        <v>392961350.09000683</v>
      </c>
      <c r="L189" s="24"/>
      <c r="M189" s="28"/>
    </row>
    <row r="190" spans="2:13" s="5" customFormat="1" ht="37.5" customHeight="1">
      <c r="B190" s="38">
        <v>175</v>
      </c>
      <c r="C190" s="40">
        <v>44838</v>
      </c>
      <c r="D190" s="39">
        <v>127390</v>
      </c>
      <c r="E190" s="39" t="s">
        <v>25</v>
      </c>
      <c r="F190" s="42">
        <v>0</v>
      </c>
      <c r="G190" s="41">
        <v>21959.15</v>
      </c>
      <c r="H190" s="54">
        <f t="shared" si="2"/>
        <v>392939390.94000685</v>
      </c>
      <c r="L190" s="24"/>
      <c r="M190" s="28"/>
    </row>
    <row r="191" spans="2:13" s="5" customFormat="1" ht="37.5" customHeight="1">
      <c r="B191" s="38">
        <v>176</v>
      </c>
      <c r="C191" s="40">
        <v>44838</v>
      </c>
      <c r="D191" s="39">
        <v>127390</v>
      </c>
      <c r="E191" s="39" t="s">
        <v>25</v>
      </c>
      <c r="F191" s="42">
        <v>0</v>
      </c>
      <c r="G191" s="41">
        <v>347738.03</v>
      </c>
      <c r="H191" s="54">
        <f t="shared" si="2"/>
        <v>392591652.91000688</v>
      </c>
      <c r="L191" s="24"/>
      <c r="M191" s="28"/>
    </row>
    <row r="192" spans="2:13" s="5" customFormat="1" ht="37.5" customHeight="1">
      <c r="B192" s="38">
        <v>177</v>
      </c>
      <c r="C192" s="40">
        <v>44838</v>
      </c>
      <c r="D192" s="39">
        <v>127389</v>
      </c>
      <c r="E192" s="39" t="s">
        <v>25</v>
      </c>
      <c r="F192" s="42">
        <v>0</v>
      </c>
      <c r="G192" s="41">
        <v>8635.16</v>
      </c>
      <c r="H192" s="54">
        <f t="shared" si="2"/>
        <v>392583017.75000685</v>
      </c>
      <c r="L192" s="24"/>
      <c r="M192" s="28"/>
    </row>
    <row r="193" spans="2:13" s="5" customFormat="1" ht="37.5" customHeight="1">
      <c r="B193" s="38">
        <v>178</v>
      </c>
      <c r="C193" s="40">
        <v>44838</v>
      </c>
      <c r="D193" s="39">
        <v>127389</v>
      </c>
      <c r="E193" s="39" t="s">
        <v>25</v>
      </c>
      <c r="F193" s="42">
        <v>0</v>
      </c>
      <c r="G193" s="41">
        <v>687245.8</v>
      </c>
      <c r="H193" s="54">
        <f t="shared" si="2"/>
        <v>391895771.95000684</v>
      </c>
      <c r="L193" s="24"/>
      <c r="M193" s="28"/>
    </row>
    <row r="194" spans="2:13" s="5" customFormat="1" ht="37.5" customHeight="1">
      <c r="B194" s="38">
        <v>179</v>
      </c>
      <c r="C194" s="40">
        <v>44838</v>
      </c>
      <c r="D194" s="39">
        <v>127351</v>
      </c>
      <c r="E194" s="39" t="s">
        <v>25</v>
      </c>
      <c r="F194" s="42">
        <v>0</v>
      </c>
      <c r="G194" s="41">
        <v>186874.61</v>
      </c>
      <c r="H194" s="54">
        <f t="shared" si="2"/>
        <v>391708897.34000683</v>
      </c>
      <c r="L194" s="24"/>
      <c r="M194" s="28"/>
    </row>
    <row r="195" spans="2:13" s="5" customFormat="1" ht="37.5" customHeight="1">
      <c r="B195" s="38">
        <v>180</v>
      </c>
      <c r="C195" s="40">
        <v>44838</v>
      </c>
      <c r="D195" s="39">
        <v>127351</v>
      </c>
      <c r="E195" s="39" t="s">
        <v>25</v>
      </c>
      <c r="F195" s="42">
        <v>0</v>
      </c>
      <c r="G195" s="41">
        <v>2557353.11</v>
      </c>
      <c r="H195" s="54">
        <f t="shared" si="2"/>
        <v>389151544.23000681</v>
      </c>
      <c r="L195" s="24"/>
      <c r="M195" s="28"/>
    </row>
    <row r="196" spans="2:13" s="5" customFormat="1" ht="37.5" customHeight="1">
      <c r="B196" s="38">
        <v>181</v>
      </c>
      <c r="C196" s="40">
        <v>44838</v>
      </c>
      <c r="D196" s="39">
        <v>127396</v>
      </c>
      <c r="E196" s="39" t="s">
        <v>25</v>
      </c>
      <c r="F196" s="42">
        <v>0</v>
      </c>
      <c r="G196" s="41">
        <v>11200</v>
      </c>
      <c r="H196" s="54">
        <f t="shared" si="2"/>
        <v>389140344.23000681</v>
      </c>
      <c r="L196" s="24"/>
      <c r="M196" s="28"/>
    </row>
    <row r="197" spans="2:13" s="5" customFormat="1" ht="37.5" customHeight="1">
      <c r="B197" s="38">
        <v>182</v>
      </c>
      <c r="C197" s="40">
        <v>44838</v>
      </c>
      <c r="D197" s="39">
        <v>127396</v>
      </c>
      <c r="E197" s="39" t="s">
        <v>25</v>
      </c>
      <c r="F197" s="42">
        <v>0</v>
      </c>
      <c r="G197" s="41">
        <v>36000</v>
      </c>
      <c r="H197" s="54">
        <f t="shared" si="2"/>
        <v>389104344.23000681</v>
      </c>
      <c r="L197" s="24"/>
      <c r="M197" s="28"/>
    </row>
    <row r="198" spans="2:13" s="5" customFormat="1" ht="37.5" customHeight="1">
      <c r="B198" s="38">
        <v>183</v>
      </c>
      <c r="C198" s="40">
        <v>44838</v>
      </c>
      <c r="D198" s="39">
        <v>127397</v>
      </c>
      <c r="E198" s="39" t="s">
        <v>25</v>
      </c>
      <c r="F198" s="42">
        <v>0</v>
      </c>
      <c r="G198" s="41">
        <v>48543</v>
      </c>
      <c r="H198" s="54">
        <f t="shared" si="2"/>
        <v>389055801.23000681</v>
      </c>
      <c r="L198" s="24"/>
      <c r="M198" s="28"/>
    </row>
    <row r="199" spans="2:13" s="5" customFormat="1" ht="37.5" customHeight="1">
      <c r="B199" s="38">
        <v>184</v>
      </c>
      <c r="C199" s="40">
        <v>44838</v>
      </c>
      <c r="D199" s="39">
        <v>127397</v>
      </c>
      <c r="E199" s="39" t="s">
        <v>25</v>
      </c>
      <c r="F199" s="42">
        <v>0</v>
      </c>
      <c r="G199" s="41">
        <v>1097071.8</v>
      </c>
      <c r="H199" s="54">
        <f t="shared" si="2"/>
        <v>387958729.4300068</v>
      </c>
      <c r="L199" s="24"/>
      <c r="M199" s="28"/>
    </row>
    <row r="200" spans="2:13" s="5" customFormat="1" ht="37.5" customHeight="1">
      <c r="B200" s="38">
        <v>185</v>
      </c>
      <c r="C200" s="40">
        <v>44838</v>
      </c>
      <c r="D200" s="39">
        <v>127398</v>
      </c>
      <c r="E200" s="39" t="s">
        <v>25</v>
      </c>
      <c r="F200" s="42">
        <v>0</v>
      </c>
      <c r="G200" s="41">
        <v>285056.25</v>
      </c>
      <c r="H200" s="54">
        <f t="shared" si="2"/>
        <v>387673673.1800068</v>
      </c>
      <c r="L200" s="24"/>
      <c r="M200" s="28"/>
    </row>
    <row r="201" spans="2:13" s="5" customFormat="1" ht="37.5" customHeight="1">
      <c r="B201" s="38">
        <v>186</v>
      </c>
      <c r="C201" s="40">
        <v>44838</v>
      </c>
      <c r="D201" s="39">
        <v>127398</v>
      </c>
      <c r="E201" s="39" t="s">
        <v>25</v>
      </c>
      <c r="F201" s="42">
        <v>0</v>
      </c>
      <c r="G201" s="41">
        <v>1177406.25</v>
      </c>
      <c r="H201" s="54">
        <f t="shared" si="2"/>
        <v>386496266.9300068</v>
      </c>
      <c r="L201" s="24"/>
      <c r="M201" s="28"/>
    </row>
    <row r="202" spans="2:13" s="5" customFormat="1" ht="37.5" customHeight="1">
      <c r="B202" s="38">
        <v>187</v>
      </c>
      <c r="C202" s="40">
        <v>44838</v>
      </c>
      <c r="D202" s="39">
        <v>127399</v>
      </c>
      <c r="E202" s="39" t="s">
        <v>25</v>
      </c>
      <c r="F202" s="42">
        <v>0</v>
      </c>
      <c r="G202" s="41">
        <v>14328.75</v>
      </c>
      <c r="H202" s="54">
        <f t="shared" si="2"/>
        <v>386481938.1800068</v>
      </c>
      <c r="L202" s="24"/>
      <c r="M202" s="28"/>
    </row>
    <row r="203" spans="2:13" s="5" customFormat="1" ht="37.5" customHeight="1">
      <c r="B203" s="38">
        <v>188</v>
      </c>
      <c r="C203" s="40">
        <v>44838</v>
      </c>
      <c r="D203" s="39">
        <v>127399</v>
      </c>
      <c r="E203" s="39" t="s">
        <v>25</v>
      </c>
      <c r="F203" s="42">
        <v>0</v>
      </c>
      <c r="G203" s="41">
        <v>323829.75</v>
      </c>
      <c r="H203" s="54">
        <f t="shared" si="2"/>
        <v>386158108.4300068</v>
      </c>
      <c r="L203" s="24"/>
      <c r="M203" s="28"/>
    </row>
    <row r="204" spans="2:13" s="5" customFormat="1" ht="37.5" customHeight="1">
      <c r="B204" s="38">
        <v>189</v>
      </c>
      <c r="C204" s="40">
        <v>44838</v>
      </c>
      <c r="D204" s="39">
        <v>127400</v>
      </c>
      <c r="E204" s="39" t="s">
        <v>25</v>
      </c>
      <c r="F204" s="42">
        <v>0</v>
      </c>
      <c r="G204" s="41">
        <v>128374.5</v>
      </c>
      <c r="H204" s="54">
        <f t="shared" si="2"/>
        <v>386029733.9300068</v>
      </c>
      <c r="L204" s="24"/>
      <c r="M204" s="28"/>
    </row>
    <row r="205" spans="2:13" s="5" customFormat="1" ht="37.5" customHeight="1">
      <c r="B205" s="38">
        <v>190</v>
      </c>
      <c r="C205" s="40">
        <v>44838</v>
      </c>
      <c r="D205" s="39">
        <v>127400</v>
      </c>
      <c r="E205" s="39" t="s">
        <v>25</v>
      </c>
      <c r="F205" s="42">
        <v>0</v>
      </c>
      <c r="G205" s="41">
        <v>2066632.99</v>
      </c>
      <c r="H205" s="54">
        <f t="shared" si="2"/>
        <v>383963100.94000679</v>
      </c>
      <c r="L205" s="24"/>
      <c r="M205" s="28"/>
    </row>
    <row r="206" spans="2:13" s="5" customFormat="1" ht="37.5" customHeight="1">
      <c r="B206" s="38">
        <v>191</v>
      </c>
      <c r="C206" s="40">
        <v>44839</v>
      </c>
      <c r="D206" s="39">
        <v>39217</v>
      </c>
      <c r="E206" s="39" t="s">
        <v>24</v>
      </c>
      <c r="F206" s="42">
        <v>228908459.77000001</v>
      </c>
      <c r="G206" s="41">
        <v>0</v>
      </c>
      <c r="H206" s="54">
        <f t="shared" si="2"/>
        <v>612871560.71000683</v>
      </c>
      <c r="L206" s="24"/>
      <c r="M206" s="28"/>
    </row>
    <row r="207" spans="2:13" s="5" customFormat="1" ht="37.5" customHeight="1">
      <c r="B207" s="38">
        <v>192</v>
      </c>
      <c r="C207" s="40">
        <v>44839</v>
      </c>
      <c r="D207" s="39">
        <v>128149</v>
      </c>
      <c r="E207" s="39" t="s">
        <v>25</v>
      </c>
      <c r="F207" s="42">
        <v>0</v>
      </c>
      <c r="G207" s="41">
        <v>56323.9</v>
      </c>
      <c r="H207" s="54">
        <f t="shared" si="2"/>
        <v>612815236.81000686</v>
      </c>
      <c r="L207" s="24"/>
      <c r="M207" s="28"/>
    </row>
    <row r="208" spans="2:13" s="5" customFormat="1" ht="37.5" customHeight="1">
      <c r="B208" s="38">
        <v>193</v>
      </c>
      <c r="C208" s="40">
        <v>44839</v>
      </c>
      <c r="D208" s="39">
        <v>128149</v>
      </c>
      <c r="E208" s="39" t="s">
        <v>25</v>
      </c>
      <c r="F208" s="42">
        <v>0</v>
      </c>
      <c r="G208" s="41">
        <v>895800.97</v>
      </c>
      <c r="H208" s="54">
        <f t="shared" si="2"/>
        <v>611919435.84000683</v>
      </c>
      <c r="L208" s="24"/>
      <c r="M208" s="28"/>
    </row>
    <row r="209" spans="2:13" s="5" customFormat="1" ht="37.5" customHeight="1">
      <c r="B209" s="38">
        <v>194</v>
      </c>
      <c r="C209" s="40">
        <v>44839</v>
      </c>
      <c r="D209" s="39">
        <v>128150</v>
      </c>
      <c r="E209" s="39" t="s">
        <v>25</v>
      </c>
      <c r="F209" s="42">
        <v>0</v>
      </c>
      <c r="G209" s="41">
        <v>82641.42</v>
      </c>
      <c r="H209" s="54">
        <f t="shared" si="2"/>
        <v>611836794.42000687</v>
      </c>
      <c r="L209" s="24"/>
      <c r="M209" s="28"/>
    </row>
    <row r="210" spans="2:13" s="5" customFormat="1" ht="37.5" customHeight="1">
      <c r="B210" s="38">
        <v>195</v>
      </c>
      <c r="C210" s="40">
        <v>44839</v>
      </c>
      <c r="D210" s="39">
        <v>128150</v>
      </c>
      <c r="E210" s="39" t="s">
        <v>25</v>
      </c>
      <c r="F210" s="42">
        <v>0</v>
      </c>
      <c r="G210" s="41">
        <v>591035.30000000005</v>
      </c>
      <c r="H210" s="54">
        <f t="shared" ref="H210:H273" si="3">H209+F210-G210</f>
        <v>611245759.12000692</v>
      </c>
      <c r="L210" s="24"/>
      <c r="M210" s="28"/>
    </row>
    <row r="211" spans="2:13" s="5" customFormat="1" ht="37.5" customHeight="1">
      <c r="B211" s="38">
        <v>196</v>
      </c>
      <c r="C211" s="40">
        <v>44839</v>
      </c>
      <c r="D211" s="39">
        <v>128151</v>
      </c>
      <c r="E211" s="39" t="s">
        <v>25</v>
      </c>
      <c r="F211" s="42">
        <v>0</v>
      </c>
      <c r="G211" s="41">
        <v>33128</v>
      </c>
      <c r="H211" s="54">
        <f t="shared" si="3"/>
        <v>611212631.12000692</v>
      </c>
      <c r="L211" s="24"/>
      <c r="M211" s="28"/>
    </row>
    <row r="212" spans="2:13" s="5" customFormat="1" ht="37.5" customHeight="1">
      <c r="B212" s="38">
        <v>197</v>
      </c>
      <c r="C212" s="40">
        <v>44839</v>
      </c>
      <c r="D212" s="39">
        <v>128151</v>
      </c>
      <c r="E212" s="39" t="s">
        <v>25</v>
      </c>
      <c r="F212" s="42">
        <v>0</v>
      </c>
      <c r="G212" s="41">
        <v>477896.59</v>
      </c>
      <c r="H212" s="54">
        <f t="shared" si="3"/>
        <v>610734734.53000689</v>
      </c>
      <c r="L212" s="24"/>
      <c r="M212" s="28"/>
    </row>
    <row r="213" spans="2:13" s="5" customFormat="1" ht="37.5" customHeight="1">
      <c r="B213" s="38">
        <v>198</v>
      </c>
      <c r="C213" s="40">
        <v>44839</v>
      </c>
      <c r="D213" s="39">
        <v>128154</v>
      </c>
      <c r="E213" s="39" t="s">
        <v>25</v>
      </c>
      <c r="F213" s="42">
        <v>0</v>
      </c>
      <c r="G213" s="41">
        <v>97492.54</v>
      </c>
      <c r="H213" s="54">
        <f t="shared" si="3"/>
        <v>610637241.99000692</v>
      </c>
      <c r="L213" s="24"/>
      <c r="M213" s="28"/>
    </row>
    <row r="214" spans="2:13" s="5" customFormat="1" ht="37.5" customHeight="1">
      <c r="B214" s="38">
        <v>199</v>
      </c>
      <c r="C214" s="40">
        <v>44839</v>
      </c>
      <c r="D214" s="39">
        <v>128154</v>
      </c>
      <c r="E214" s="39" t="s">
        <v>25</v>
      </c>
      <c r="F214" s="42">
        <v>0</v>
      </c>
      <c r="G214" s="41">
        <v>780167</v>
      </c>
      <c r="H214" s="54">
        <f t="shared" si="3"/>
        <v>609857074.99000692</v>
      </c>
      <c r="L214" s="24"/>
      <c r="M214" s="28"/>
    </row>
    <row r="215" spans="2:13" s="5" customFormat="1" ht="37.5" customHeight="1">
      <c r="B215" s="38">
        <v>200</v>
      </c>
      <c r="C215" s="40">
        <v>44839</v>
      </c>
      <c r="D215" s="39">
        <v>128153</v>
      </c>
      <c r="E215" s="39" t="s">
        <v>25</v>
      </c>
      <c r="F215" s="42">
        <v>0</v>
      </c>
      <c r="G215" s="41">
        <v>42311.35</v>
      </c>
      <c r="H215" s="54">
        <f t="shared" si="3"/>
        <v>609814763.6400069</v>
      </c>
      <c r="L215" s="24"/>
      <c r="M215" s="28"/>
    </row>
    <row r="216" spans="2:13" s="5" customFormat="1" ht="37.5" customHeight="1">
      <c r="B216" s="38">
        <v>201</v>
      </c>
      <c r="C216" s="40">
        <v>44839</v>
      </c>
      <c r="D216" s="39">
        <v>128153</v>
      </c>
      <c r="E216" s="39" t="s">
        <v>25</v>
      </c>
      <c r="F216" s="42">
        <v>0</v>
      </c>
      <c r="G216" s="41">
        <v>636118.63</v>
      </c>
      <c r="H216" s="54">
        <f t="shared" si="3"/>
        <v>609178645.0100069</v>
      </c>
      <c r="L216" s="24"/>
      <c r="M216" s="28"/>
    </row>
    <row r="217" spans="2:13" s="5" customFormat="1" ht="37.5" customHeight="1">
      <c r="B217" s="38">
        <v>202</v>
      </c>
      <c r="C217" s="40">
        <v>44839</v>
      </c>
      <c r="D217" s="39">
        <v>128152</v>
      </c>
      <c r="E217" s="39" t="s">
        <v>25</v>
      </c>
      <c r="F217" s="42">
        <v>0</v>
      </c>
      <c r="G217" s="41">
        <v>64734.8</v>
      </c>
      <c r="H217" s="54">
        <f t="shared" si="3"/>
        <v>609113910.21000695</v>
      </c>
      <c r="L217" s="24"/>
      <c r="M217" s="28"/>
    </row>
    <row r="218" spans="2:13" s="5" customFormat="1" ht="37.5" customHeight="1">
      <c r="B218" s="38">
        <v>203</v>
      </c>
      <c r="C218" s="40">
        <v>44839</v>
      </c>
      <c r="D218" s="39">
        <v>128152</v>
      </c>
      <c r="E218" s="39" t="s">
        <v>25</v>
      </c>
      <c r="F218" s="42">
        <v>0</v>
      </c>
      <c r="G218" s="41">
        <v>1063937.1499999999</v>
      </c>
      <c r="H218" s="54">
        <f t="shared" si="3"/>
        <v>608049973.06000698</v>
      </c>
      <c r="L218" s="24"/>
      <c r="M218" s="28"/>
    </row>
    <row r="219" spans="2:13" s="5" customFormat="1" ht="37.5" customHeight="1">
      <c r="B219" s="38">
        <v>204</v>
      </c>
      <c r="C219" s="40">
        <v>44839</v>
      </c>
      <c r="D219" s="39">
        <v>128155</v>
      </c>
      <c r="E219" s="39" t="s">
        <v>25</v>
      </c>
      <c r="F219" s="42">
        <v>0</v>
      </c>
      <c r="G219" s="41">
        <v>980</v>
      </c>
      <c r="H219" s="54">
        <f t="shared" si="3"/>
        <v>608048993.06000698</v>
      </c>
      <c r="L219" s="24"/>
      <c r="M219" s="28"/>
    </row>
    <row r="220" spans="2:13" s="5" customFormat="1" ht="37.5" customHeight="1">
      <c r="B220" s="38">
        <v>205</v>
      </c>
      <c r="C220" s="40">
        <v>44839</v>
      </c>
      <c r="D220" s="39">
        <v>128155</v>
      </c>
      <c r="E220" s="39" t="s">
        <v>25</v>
      </c>
      <c r="F220" s="42">
        <v>0</v>
      </c>
      <c r="G220" s="41">
        <v>22148</v>
      </c>
      <c r="H220" s="54">
        <f t="shared" si="3"/>
        <v>608026845.06000698</v>
      </c>
      <c r="L220" s="24"/>
      <c r="M220" s="28"/>
    </row>
    <row r="221" spans="2:13" s="5" customFormat="1" ht="37.5" customHeight="1">
      <c r="B221" s="38">
        <v>206</v>
      </c>
      <c r="C221" s="40">
        <v>44839</v>
      </c>
      <c r="D221" s="39">
        <v>128156</v>
      </c>
      <c r="E221" s="39" t="s">
        <v>25</v>
      </c>
      <c r="F221" s="42">
        <v>0</v>
      </c>
      <c r="G221" s="41">
        <v>46569.95</v>
      </c>
      <c r="H221" s="54">
        <f t="shared" si="3"/>
        <v>607980275.11000693</v>
      </c>
      <c r="L221" s="24"/>
      <c r="M221" s="28"/>
    </row>
    <row r="222" spans="2:13" s="5" customFormat="1" ht="37.5" customHeight="1">
      <c r="B222" s="38">
        <v>207</v>
      </c>
      <c r="C222" s="40">
        <v>44839</v>
      </c>
      <c r="D222" s="39">
        <v>128156</v>
      </c>
      <c r="E222" s="39" t="s">
        <v>25</v>
      </c>
      <c r="F222" s="42">
        <v>0</v>
      </c>
      <c r="G222" s="41">
        <v>808487.43</v>
      </c>
      <c r="H222" s="54">
        <f t="shared" si="3"/>
        <v>607171787.68000698</v>
      </c>
      <c r="L222" s="24"/>
      <c r="M222" s="28"/>
    </row>
    <row r="223" spans="2:13" s="5" customFormat="1" ht="37.5" customHeight="1">
      <c r="B223" s="38">
        <v>208</v>
      </c>
      <c r="C223" s="40">
        <v>44839</v>
      </c>
      <c r="D223" s="39">
        <v>128157</v>
      </c>
      <c r="E223" s="39" t="s">
        <v>25</v>
      </c>
      <c r="F223" s="42">
        <v>0</v>
      </c>
      <c r="G223" s="41">
        <v>188176.87</v>
      </c>
      <c r="H223" s="54">
        <f t="shared" si="3"/>
        <v>606983610.81000698</v>
      </c>
      <c r="L223" s="24"/>
      <c r="M223" s="28"/>
    </row>
    <row r="224" spans="2:13" s="5" customFormat="1" ht="37.5" customHeight="1">
      <c r="B224" s="38">
        <v>209</v>
      </c>
      <c r="C224" s="40">
        <v>44839</v>
      </c>
      <c r="D224" s="39">
        <v>128157</v>
      </c>
      <c r="E224" s="39" t="s">
        <v>25</v>
      </c>
      <c r="F224" s="42">
        <v>0</v>
      </c>
      <c r="G224" s="41">
        <v>2619486.1</v>
      </c>
      <c r="H224" s="54">
        <f t="shared" si="3"/>
        <v>604364124.71000695</v>
      </c>
      <c r="L224" s="24"/>
      <c r="M224" s="28"/>
    </row>
    <row r="225" spans="2:13" s="5" customFormat="1" ht="37.5" customHeight="1">
      <c r="B225" s="38">
        <v>210</v>
      </c>
      <c r="C225" s="40">
        <v>44839</v>
      </c>
      <c r="D225" s="39">
        <v>128166</v>
      </c>
      <c r="E225" s="39" t="s">
        <v>25</v>
      </c>
      <c r="F225" s="42">
        <v>0</v>
      </c>
      <c r="G225" s="41">
        <v>33699.75</v>
      </c>
      <c r="H225" s="54">
        <f t="shared" si="3"/>
        <v>604330424.96000695</v>
      </c>
      <c r="L225" s="24"/>
      <c r="M225" s="28"/>
    </row>
    <row r="226" spans="2:13" s="5" customFormat="1" ht="37.5" customHeight="1">
      <c r="B226" s="38">
        <v>211</v>
      </c>
      <c r="C226" s="40">
        <v>44839</v>
      </c>
      <c r="D226" s="39">
        <v>128166</v>
      </c>
      <c r="E226" s="39" t="s">
        <v>25</v>
      </c>
      <c r="F226" s="42">
        <v>0</v>
      </c>
      <c r="G226" s="41">
        <v>761614.35</v>
      </c>
      <c r="H226" s="54">
        <f t="shared" si="3"/>
        <v>603568810.61000693</v>
      </c>
      <c r="L226" s="24"/>
      <c r="M226" s="28"/>
    </row>
    <row r="227" spans="2:13" s="5" customFormat="1" ht="37.5" customHeight="1">
      <c r="B227" s="38">
        <v>212</v>
      </c>
      <c r="C227" s="40">
        <v>44839</v>
      </c>
      <c r="D227" s="39">
        <v>128165</v>
      </c>
      <c r="E227" s="39" t="s">
        <v>25</v>
      </c>
      <c r="F227" s="42">
        <v>0</v>
      </c>
      <c r="G227" s="41">
        <v>8024945.5300000003</v>
      </c>
      <c r="H227" s="54">
        <f t="shared" si="3"/>
        <v>595543865.08000696</v>
      </c>
      <c r="L227" s="24"/>
      <c r="M227" s="28"/>
    </row>
    <row r="228" spans="2:13" s="5" customFormat="1" ht="37.5" customHeight="1">
      <c r="B228" s="38">
        <v>213</v>
      </c>
      <c r="C228" s="40">
        <v>44839</v>
      </c>
      <c r="D228" s="39">
        <v>128164</v>
      </c>
      <c r="E228" s="39" t="s">
        <v>25</v>
      </c>
      <c r="F228" s="42">
        <v>0</v>
      </c>
      <c r="G228" s="41">
        <v>66144.539999999994</v>
      </c>
      <c r="H228" s="54">
        <f t="shared" si="3"/>
        <v>595477720.540007</v>
      </c>
      <c r="L228" s="24"/>
      <c r="M228" s="28"/>
    </row>
    <row r="229" spans="2:13" s="5" customFormat="1" ht="37.5" customHeight="1">
      <c r="B229" s="38">
        <v>214</v>
      </c>
      <c r="C229" s="40">
        <v>44839</v>
      </c>
      <c r="D229" s="39">
        <v>128164</v>
      </c>
      <c r="E229" s="39" t="s">
        <v>25</v>
      </c>
      <c r="F229" s="42">
        <v>0</v>
      </c>
      <c r="G229" s="41">
        <v>417701.92</v>
      </c>
      <c r="H229" s="54">
        <f t="shared" si="3"/>
        <v>595060018.62000704</v>
      </c>
      <c r="L229" s="24"/>
      <c r="M229" s="28"/>
    </row>
    <row r="230" spans="2:13" s="5" customFormat="1" ht="37.5" customHeight="1">
      <c r="B230" s="38">
        <v>215</v>
      </c>
      <c r="C230" s="40">
        <v>44839</v>
      </c>
      <c r="D230" s="39">
        <v>128163</v>
      </c>
      <c r="E230" s="39" t="s">
        <v>25</v>
      </c>
      <c r="F230" s="42">
        <v>0</v>
      </c>
      <c r="G230" s="41">
        <v>76038.69</v>
      </c>
      <c r="H230" s="54">
        <f t="shared" si="3"/>
        <v>594983979.93000698</v>
      </c>
      <c r="L230" s="24"/>
      <c r="M230" s="28"/>
    </row>
    <row r="231" spans="2:13" s="5" customFormat="1" ht="37.5" customHeight="1">
      <c r="B231" s="38">
        <v>216</v>
      </c>
      <c r="C231" s="40">
        <v>44839</v>
      </c>
      <c r="D231" s="39">
        <v>128163</v>
      </c>
      <c r="E231" s="39" t="s">
        <v>25</v>
      </c>
      <c r="F231" s="42">
        <v>0</v>
      </c>
      <c r="G231" s="41">
        <v>217341.11</v>
      </c>
      <c r="H231" s="54">
        <f t="shared" si="3"/>
        <v>594766638.82000697</v>
      </c>
      <c r="L231" s="24"/>
      <c r="M231" s="28"/>
    </row>
    <row r="232" spans="2:13" s="5" customFormat="1" ht="37.5" customHeight="1">
      <c r="B232" s="38">
        <v>217</v>
      </c>
      <c r="C232" s="40">
        <v>44839</v>
      </c>
      <c r="D232" s="39">
        <v>128162</v>
      </c>
      <c r="E232" s="39" t="s">
        <v>25</v>
      </c>
      <c r="F232" s="42">
        <v>0</v>
      </c>
      <c r="G232" s="41">
        <v>23591.15</v>
      </c>
      <c r="H232" s="54">
        <f t="shared" si="3"/>
        <v>594743047.67000699</v>
      </c>
      <c r="L232" s="24"/>
      <c r="M232" s="28"/>
    </row>
    <row r="233" spans="2:13" s="5" customFormat="1" ht="37.5" customHeight="1">
      <c r="B233" s="38">
        <v>218</v>
      </c>
      <c r="C233" s="40">
        <v>44839</v>
      </c>
      <c r="D233" s="39">
        <v>128162</v>
      </c>
      <c r="E233" s="39" t="s">
        <v>25</v>
      </c>
      <c r="F233" s="42">
        <v>0</v>
      </c>
      <c r="G233" s="41">
        <v>296538.96000000002</v>
      </c>
      <c r="H233" s="54">
        <f t="shared" si="3"/>
        <v>594446508.71000695</v>
      </c>
      <c r="L233" s="24"/>
      <c r="M233" s="28"/>
    </row>
    <row r="234" spans="2:13" s="5" customFormat="1" ht="37.5" customHeight="1">
      <c r="B234" s="38">
        <v>219</v>
      </c>
      <c r="C234" s="40">
        <v>44839</v>
      </c>
      <c r="D234" s="39">
        <v>128161</v>
      </c>
      <c r="E234" s="39" t="s">
        <v>25</v>
      </c>
      <c r="F234" s="42">
        <v>0</v>
      </c>
      <c r="G234" s="41">
        <v>11375</v>
      </c>
      <c r="H234" s="54">
        <f t="shared" si="3"/>
        <v>594435133.71000695</v>
      </c>
      <c r="L234" s="24"/>
      <c r="M234" s="28"/>
    </row>
    <row r="235" spans="2:13" s="5" customFormat="1" ht="37.5" customHeight="1">
      <c r="B235" s="38">
        <v>220</v>
      </c>
      <c r="C235" s="40">
        <v>44839</v>
      </c>
      <c r="D235" s="39">
        <v>128161</v>
      </c>
      <c r="E235" s="39" t="s">
        <v>25</v>
      </c>
      <c r="F235" s="42">
        <v>0</v>
      </c>
      <c r="G235" s="41">
        <v>257075</v>
      </c>
      <c r="H235" s="54">
        <f t="shared" si="3"/>
        <v>594178058.71000695</v>
      </c>
      <c r="L235" s="24"/>
      <c r="M235" s="28"/>
    </row>
    <row r="236" spans="2:13" s="5" customFormat="1" ht="37.5" customHeight="1">
      <c r="B236" s="38">
        <v>221</v>
      </c>
      <c r="C236" s="40">
        <v>44839</v>
      </c>
      <c r="D236" s="39">
        <v>128160</v>
      </c>
      <c r="E236" s="39" t="s">
        <v>25</v>
      </c>
      <c r="F236" s="42">
        <v>0</v>
      </c>
      <c r="G236" s="41">
        <v>51267.23</v>
      </c>
      <c r="H236" s="54">
        <f t="shared" si="3"/>
        <v>594126791.48000693</v>
      </c>
      <c r="L236" s="24"/>
      <c r="M236" s="28"/>
    </row>
    <row r="237" spans="2:13" s="5" customFormat="1" ht="37.5" customHeight="1">
      <c r="B237" s="38">
        <v>222</v>
      </c>
      <c r="C237" s="40">
        <v>44839</v>
      </c>
      <c r="D237" s="39">
        <v>128160</v>
      </c>
      <c r="E237" s="39" t="s">
        <v>25</v>
      </c>
      <c r="F237" s="42">
        <v>0</v>
      </c>
      <c r="G237" s="41">
        <v>211755.95</v>
      </c>
      <c r="H237" s="54">
        <f t="shared" si="3"/>
        <v>593915035.53000689</v>
      </c>
      <c r="L237" s="24"/>
      <c r="M237" s="28"/>
    </row>
    <row r="238" spans="2:13" s="5" customFormat="1" ht="37.5" customHeight="1">
      <c r="B238" s="38">
        <v>223</v>
      </c>
      <c r="C238" s="40">
        <v>44839</v>
      </c>
      <c r="D238" s="39">
        <v>128159</v>
      </c>
      <c r="E238" s="39" t="s">
        <v>25</v>
      </c>
      <c r="F238" s="42">
        <v>0</v>
      </c>
      <c r="G238" s="41">
        <v>1270.75</v>
      </c>
      <c r="H238" s="54">
        <f t="shared" si="3"/>
        <v>593913764.78000689</v>
      </c>
      <c r="L238" s="24"/>
      <c r="M238" s="28"/>
    </row>
    <row r="239" spans="2:13" s="5" customFormat="1" ht="37.5" customHeight="1">
      <c r="B239" s="38">
        <v>224</v>
      </c>
      <c r="C239" s="40">
        <v>44839</v>
      </c>
      <c r="D239" s="39">
        <v>128159</v>
      </c>
      <c r="E239" s="39" t="s">
        <v>25</v>
      </c>
      <c r="F239" s="42">
        <v>0</v>
      </c>
      <c r="G239" s="41">
        <v>24144.25</v>
      </c>
      <c r="H239" s="54">
        <f t="shared" si="3"/>
        <v>593889620.53000689</v>
      </c>
      <c r="L239" s="24"/>
      <c r="M239" s="28"/>
    </row>
    <row r="240" spans="2:13" s="5" customFormat="1" ht="37.5" customHeight="1">
      <c r="B240" s="38">
        <v>225</v>
      </c>
      <c r="C240" s="40">
        <v>44839</v>
      </c>
      <c r="D240" s="39">
        <v>128158</v>
      </c>
      <c r="E240" s="39" t="s">
        <v>25</v>
      </c>
      <c r="F240" s="42">
        <v>0</v>
      </c>
      <c r="G240" s="41">
        <v>37585.199999999997</v>
      </c>
      <c r="H240" s="54">
        <f t="shared" si="3"/>
        <v>593852035.33000684</v>
      </c>
      <c r="L240" s="24"/>
      <c r="M240" s="28"/>
    </row>
    <row r="241" spans="2:13" s="5" customFormat="1" ht="37.5" customHeight="1">
      <c r="B241" s="38">
        <v>226</v>
      </c>
      <c r="C241" s="40">
        <v>44839</v>
      </c>
      <c r="D241" s="39">
        <v>128158</v>
      </c>
      <c r="E241" s="39" t="s">
        <v>25</v>
      </c>
      <c r="F241" s="42">
        <v>0</v>
      </c>
      <c r="G241" s="41">
        <v>611073.21</v>
      </c>
      <c r="H241" s="54">
        <f t="shared" si="3"/>
        <v>593240962.1200068</v>
      </c>
      <c r="L241" s="24"/>
      <c r="M241" s="28"/>
    </row>
    <row r="242" spans="2:13" s="5" customFormat="1" ht="37.5" customHeight="1">
      <c r="B242" s="38">
        <v>227</v>
      </c>
      <c r="C242" s="40">
        <v>44839</v>
      </c>
      <c r="D242" s="39">
        <v>128167</v>
      </c>
      <c r="E242" s="39" t="s">
        <v>25</v>
      </c>
      <c r="F242" s="42">
        <v>0</v>
      </c>
      <c r="G242" s="41">
        <v>128038.26</v>
      </c>
      <c r="H242" s="54">
        <f t="shared" si="3"/>
        <v>593112923.86000681</v>
      </c>
      <c r="L242" s="24"/>
      <c r="M242" s="28"/>
    </row>
    <row r="243" spans="2:13" s="5" customFormat="1" ht="37.5" customHeight="1">
      <c r="B243" s="38">
        <v>228</v>
      </c>
      <c r="C243" s="40">
        <v>44839</v>
      </c>
      <c r="D243" s="39">
        <v>128167</v>
      </c>
      <c r="E243" s="39" t="s">
        <v>25</v>
      </c>
      <c r="F243" s="42">
        <v>0</v>
      </c>
      <c r="G243" s="41">
        <v>2469349.7400000002</v>
      </c>
      <c r="H243" s="54">
        <f t="shared" si="3"/>
        <v>590643574.1200068</v>
      </c>
      <c r="L243" s="24"/>
      <c r="M243" s="28"/>
    </row>
    <row r="244" spans="2:13" s="5" customFormat="1" ht="37.5" customHeight="1">
      <c r="B244" s="38">
        <v>229</v>
      </c>
      <c r="C244" s="40">
        <v>44839</v>
      </c>
      <c r="D244" s="39">
        <v>128168</v>
      </c>
      <c r="E244" s="39" t="s">
        <v>25</v>
      </c>
      <c r="F244" s="42">
        <v>0</v>
      </c>
      <c r="G244" s="41">
        <v>72450</v>
      </c>
      <c r="H244" s="54">
        <f t="shared" si="3"/>
        <v>590571124.1200068</v>
      </c>
      <c r="L244" s="24"/>
      <c r="M244" s="28"/>
    </row>
    <row r="245" spans="2:13" s="5" customFormat="1" ht="37.5" customHeight="1">
      <c r="B245" s="38">
        <v>230</v>
      </c>
      <c r="C245" s="40">
        <v>44839</v>
      </c>
      <c r="D245" s="39">
        <v>128168</v>
      </c>
      <c r="E245" s="39" t="s">
        <v>25</v>
      </c>
      <c r="F245" s="42">
        <v>0</v>
      </c>
      <c r="G245" s="41">
        <v>299250</v>
      </c>
      <c r="H245" s="54">
        <f t="shared" si="3"/>
        <v>590271874.1200068</v>
      </c>
      <c r="L245" s="24"/>
      <c r="M245" s="28"/>
    </row>
    <row r="246" spans="2:13" s="5" customFormat="1" ht="37.5" customHeight="1">
      <c r="B246" s="38">
        <v>231</v>
      </c>
      <c r="C246" s="40">
        <v>44839</v>
      </c>
      <c r="D246" s="39">
        <v>128169</v>
      </c>
      <c r="E246" s="39" t="s">
        <v>25</v>
      </c>
      <c r="F246" s="42">
        <v>0</v>
      </c>
      <c r="G246" s="41">
        <v>46646.18</v>
      </c>
      <c r="H246" s="54">
        <f t="shared" si="3"/>
        <v>590225227.94000685</v>
      </c>
      <c r="L246" s="24"/>
      <c r="M246" s="28"/>
    </row>
    <row r="247" spans="2:13" s="5" customFormat="1" ht="37.5" customHeight="1">
      <c r="B247" s="38">
        <v>232</v>
      </c>
      <c r="C247" s="40">
        <v>44839</v>
      </c>
      <c r="D247" s="39">
        <v>128169</v>
      </c>
      <c r="E247" s="39" t="s">
        <v>25</v>
      </c>
      <c r="F247" s="42">
        <v>0</v>
      </c>
      <c r="G247" s="41">
        <v>523220.44</v>
      </c>
      <c r="H247" s="54">
        <f t="shared" si="3"/>
        <v>589702007.50000679</v>
      </c>
      <c r="L247" s="24"/>
      <c r="M247" s="28"/>
    </row>
    <row r="248" spans="2:13" s="5" customFormat="1" ht="37.5" customHeight="1">
      <c r="B248" s="38">
        <v>233</v>
      </c>
      <c r="C248" s="40">
        <v>44839</v>
      </c>
      <c r="D248" s="39">
        <v>128170</v>
      </c>
      <c r="E248" s="39" t="s">
        <v>25</v>
      </c>
      <c r="F248" s="42">
        <v>0</v>
      </c>
      <c r="G248" s="41">
        <v>296968.40999999997</v>
      </c>
      <c r="H248" s="54">
        <f t="shared" si="3"/>
        <v>589405039.09000683</v>
      </c>
      <c r="L248" s="24"/>
      <c r="M248" s="28"/>
    </row>
    <row r="249" spans="2:13" s="5" customFormat="1" ht="37.5" customHeight="1">
      <c r="B249" s="38">
        <v>234</v>
      </c>
      <c r="C249" s="40">
        <v>44839</v>
      </c>
      <c r="D249" s="39">
        <v>128170</v>
      </c>
      <c r="E249" s="39" t="s">
        <v>25</v>
      </c>
      <c r="F249" s="42">
        <v>0</v>
      </c>
      <c r="G249" s="41">
        <v>1226608.6499999999</v>
      </c>
      <c r="H249" s="54">
        <f t="shared" si="3"/>
        <v>588178430.44000685</v>
      </c>
      <c r="L249" s="24"/>
      <c r="M249" s="28"/>
    </row>
    <row r="250" spans="2:13" s="5" customFormat="1" ht="37.5" customHeight="1">
      <c r="B250" s="38">
        <v>235</v>
      </c>
      <c r="C250" s="40">
        <v>44839</v>
      </c>
      <c r="D250" s="39">
        <v>128171</v>
      </c>
      <c r="E250" s="39" t="s">
        <v>25</v>
      </c>
      <c r="F250" s="42">
        <v>0</v>
      </c>
      <c r="G250" s="41">
        <v>231112.13</v>
      </c>
      <c r="H250" s="54">
        <f t="shared" si="3"/>
        <v>587947318.31000686</v>
      </c>
      <c r="L250" s="24"/>
      <c r="M250" s="28"/>
    </row>
    <row r="251" spans="2:13" s="5" customFormat="1" ht="37.5" customHeight="1">
      <c r="B251" s="38">
        <v>236</v>
      </c>
      <c r="C251" s="40">
        <v>44839</v>
      </c>
      <c r="D251" s="39">
        <v>128171</v>
      </c>
      <c r="E251" s="39" t="s">
        <v>25</v>
      </c>
      <c r="F251" s="42">
        <v>0</v>
      </c>
      <c r="G251" s="41">
        <v>5223134.0199999996</v>
      </c>
      <c r="H251" s="54">
        <f t="shared" si="3"/>
        <v>582724184.29000688</v>
      </c>
      <c r="L251" s="24"/>
      <c r="M251" s="28"/>
    </row>
    <row r="252" spans="2:13" s="5" customFormat="1" ht="37.5" customHeight="1">
      <c r="B252" s="38">
        <v>237</v>
      </c>
      <c r="C252" s="40">
        <v>44839</v>
      </c>
      <c r="D252" s="39">
        <v>128172</v>
      </c>
      <c r="E252" s="39" t="s">
        <v>25</v>
      </c>
      <c r="F252" s="42">
        <v>0</v>
      </c>
      <c r="G252" s="41">
        <v>118364.25</v>
      </c>
      <c r="H252" s="54">
        <f t="shared" si="3"/>
        <v>582605820.04000688</v>
      </c>
      <c r="L252" s="24"/>
      <c r="M252" s="28"/>
    </row>
    <row r="253" spans="2:13" s="5" customFormat="1" ht="37.5" customHeight="1">
      <c r="B253" s="38">
        <v>238</v>
      </c>
      <c r="C253" s="40">
        <v>44839</v>
      </c>
      <c r="D253" s="39">
        <v>128172</v>
      </c>
      <c r="E253" s="39" t="s">
        <v>25</v>
      </c>
      <c r="F253" s="42">
        <v>0</v>
      </c>
      <c r="G253" s="41">
        <v>2002698.25</v>
      </c>
      <c r="H253" s="54">
        <f t="shared" si="3"/>
        <v>580603121.79000688</v>
      </c>
      <c r="L253" s="24"/>
      <c r="M253" s="28"/>
    </row>
    <row r="254" spans="2:13" s="5" customFormat="1" ht="37.5" customHeight="1">
      <c r="B254" s="38">
        <v>239</v>
      </c>
      <c r="C254" s="40">
        <v>44839</v>
      </c>
      <c r="D254" s="39">
        <v>128173</v>
      </c>
      <c r="E254" s="39" t="s">
        <v>25</v>
      </c>
      <c r="F254" s="42">
        <v>0</v>
      </c>
      <c r="G254" s="41">
        <v>296033.27</v>
      </c>
      <c r="H254" s="54">
        <f t="shared" si="3"/>
        <v>580307088.5200069</v>
      </c>
      <c r="L254" s="24"/>
      <c r="M254" s="28"/>
    </row>
    <row r="255" spans="2:13" s="5" customFormat="1" ht="37.5" customHeight="1">
      <c r="B255" s="38">
        <v>240</v>
      </c>
      <c r="C255" s="40">
        <v>44839</v>
      </c>
      <c r="D255" s="39">
        <v>128173</v>
      </c>
      <c r="E255" s="39" t="s">
        <v>25</v>
      </c>
      <c r="F255" s="42">
        <v>0</v>
      </c>
      <c r="G255" s="41">
        <v>1781157.5</v>
      </c>
      <c r="H255" s="54">
        <f t="shared" si="3"/>
        <v>578525931.0200069</v>
      </c>
      <c r="L255" s="24"/>
      <c r="M255" s="28"/>
    </row>
    <row r="256" spans="2:13" s="5" customFormat="1" ht="37.5" customHeight="1">
      <c r="B256" s="38">
        <v>241</v>
      </c>
      <c r="C256" s="40">
        <v>44839</v>
      </c>
      <c r="D256" s="39">
        <v>128174</v>
      </c>
      <c r="E256" s="39" t="s">
        <v>25</v>
      </c>
      <c r="F256" s="42">
        <v>0</v>
      </c>
      <c r="G256" s="41">
        <v>154417.38</v>
      </c>
      <c r="H256" s="54">
        <f t="shared" si="3"/>
        <v>578371513.6400069</v>
      </c>
      <c r="L256" s="24"/>
      <c r="M256" s="28"/>
    </row>
    <row r="257" spans="2:13" s="5" customFormat="1" ht="37.5" customHeight="1">
      <c r="B257" s="38">
        <v>242</v>
      </c>
      <c r="C257" s="40">
        <v>44839</v>
      </c>
      <c r="D257" s="39">
        <v>128174</v>
      </c>
      <c r="E257" s="39" t="s">
        <v>25</v>
      </c>
      <c r="F257" s="42">
        <v>0</v>
      </c>
      <c r="G257" s="41">
        <v>1054604.04</v>
      </c>
      <c r="H257" s="54">
        <f t="shared" si="3"/>
        <v>577316909.60000694</v>
      </c>
      <c r="L257" s="24"/>
      <c r="M257" s="28"/>
    </row>
    <row r="258" spans="2:13" s="5" customFormat="1" ht="37.5" customHeight="1">
      <c r="B258" s="38">
        <v>243</v>
      </c>
      <c r="C258" s="40">
        <v>44839</v>
      </c>
      <c r="D258" s="39">
        <v>128175</v>
      </c>
      <c r="E258" s="39" t="s">
        <v>25</v>
      </c>
      <c r="F258" s="42">
        <v>0</v>
      </c>
      <c r="G258" s="41">
        <v>54038.25</v>
      </c>
      <c r="H258" s="54">
        <f t="shared" si="3"/>
        <v>577262871.35000694</v>
      </c>
      <c r="L258" s="24"/>
      <c r="M258" s="28"/>
    </row>
    <row r="259" spans="2:13" s="5" customFormat="1" ht="37.5" customHeight="1">
      <c r="B259" s="38">
        <v>244</v>
      </c>
      <c r="C259" s="40">
        <v>44839</v>
      </c>
      <c r="D259" s="39">
        <v>128175</v>
      </c>
      <c r="E259" s="39" t="s">
        <v>25</v>
      </c>
      <c r="F259" s="42">
        <v>0</v>
      </c>
      <c r="G259" s="41">
        <v>1074927.75</v>
      </c>
      <c r="H259" s="54">
        <f t="shared" si="3"/>
        <v>576187943.60000694</v>
      </c>
      <c r="L259" s="24"/>
      <c r="M259" s="28"/>
    </row>
    <row r="260" spans="2:13" s="5" customFormat="1" ht="37.5" customHeight="1">
      <c r="B260" s="38">
        <v>245</v>
      </c>
      <c r="C260" s="40">
        <v>44839</v>
      </c>
      <c r="D260" s="39">
        <v>128176</v>
      </c>
      <c r="E260" s="39" t="s">
        <v>25</v>
      </c>
      <c r="F260" s="42">
        <v>0</v>
      </c>
      <c r="G260" s="41">
        <v>43063.65</v>
      </c>
      <c r="H260" s="54">
        <f t="shared" si="3"/>
        <v>576144879.95000696</v>
      </c>
      <c r="L260" s="24"/>
      <c r="M260" s="28"/>
    </row>
    <row r="261" spans="2:13" s="5" customFormat="1" ht="37.5" customHeight="1">
      <c r="B261" s="38">
        <v>246</v>
      </c>
      <c r="C261" s="40">
        <v>44839</v>
      </c>
      <c r="D261" s="39">
        <v>128176</v>
      </c>
      <c r="E261" s="39" t="s">
        <v>25</v>
      </c>
      <c r="F261" s="42">
        <v>0</v>
      </c>
      <c r="G261" s="41">
        <v>473238.49</v>
      </c>
      <c r="H261" s="54">
        <f t="shared" si="3"/>
        <v>575671641.46000695</v>
      </c>
      <c r="L261" s="24"/>
      <c r="M261" s="28"/>
    </row>
    <row r="262" spans="2:13" s="5" customFormat="1" ht="37.5" customHeight="1">
      <c r="B262" s="38">
        <v>247</v>
      </c>
      <c r="C262" s="40">
        <v>44839</v>
      </c>
      <c r="D262" s="39">
        <v>128177</v>
      </c>
      <c r="E262" s="39" t="s">
        <v>25</v>
      </c>
      <c r="F262" s="42">
        <v>0</v>
      </c>
      <c r="G262" s="41">
        <v>26029.89</v>
      </c>
      <c r="H262" s="54">
        <f t="shared" si="3"/>
        <v>575645611.57000697</v>
      </c>
      <c r="L262" s="24"/>
      <c r="M262" s="28"/>
    </row>
    <row r="263" spans="2:13" s="5" customFormat="1" ht="37.5" customHeight="1">
      <c r="B263" s="38">
        <v>248</v>
      </c>
      <c r="C263" s="40">
        <v>44839</v>
      </c>
      <c r="D263" s="39">
        <v>128177</v>
      </c>
      <c r="E263" s="39" t="s">
        <v>25</v>
      </c>
      <c r="F263" s="42">
        <v>0</v>
      </c>
      <c r="G263" s="41">
        <v>178395.75</v>
      </c>
      <c r="H263" s="54">
        <f t="shared" si="3"/>
        <v>575467215.82000697</v>
      </c>
      <c r="L263" s="24"/>
      <c r="M263" s="28"/>
    </row>
    <row r="264" spans="2:13" s="5" customFormat="1" ht="37.5" customHeight="1">
      <c r="B264" s="38">
        <v>249</v>
      </c>
      <c r="C264" s="40">
        <v>44839</v>
      </c>
      <c r="D264" s="39">
        <v>128178</v>
      </c>
      <c r="E264" s="39" t="s">
        <v>25</v>
      </c>
      <c r="F264" s="42">
        <v>0</v>
      </c>
      <c r="G264" s="41">
        <v>113060.64</v>
      </c>
      <c r="H264" s="54">
        <f t="shared" si="3"/>
        <v>575354155.18000698</v>
      </c>
      <c r="L264" s="24"/>
      <c r="M264" s="28"/>
    </row>
    <row r="265" spans="2:13" s="5" customFormat="1" ht="37.5" customHeight="1">
      <c r="B265" s="38">
        <v>250</v>
      </c>
      <c r="C265" s="40">
        <v>44839</v>
      </c>
      <c r="D265" s="39">
        <v>128178</v>
      </c>
      <c r="E265" s="39" t="s">
        <v>25</v>
      </c>
      <c r="F265" s="42">
        <v>0</v>
      </c>
      <c r="G265" s="41">
        <v>466989.6</v>
      </c>
      <c r="H265" s="54">
        <f t="shared" si="3"/>
        <v>574887165.58000696</v>
      </c>
      <c r="L265" s="24"/>
      <c r="M265" s="28"/>
    </row>
    <row r="266" spans="2:13" s="5" customFormat="1" ht="37.5" customHeight="1">
      <c r="B266" s="38">
        <v>251</v>
      </c>
      <c r="C266" s="40">
        <v>44839</v>
      </c>
      <c r="D266" s="39">
        <v>128179</v>
      </c>
      <c r="E266" s="39" t="s">
        <v>25</v>
      </c>
      <c r="F266" s="42">
        <v>0</v>
      </c>
      <c r="G266" s="41">
        <v>16635.150000000001</v>
      </c>
      <c r="H266" s="54">
        <f t="shared" si="3"/>
        <v>574870530.43000698</v>
      </c>
      <c r="L266" s="24"/>
      <c r="M266" s="28"/>
    </row>
    <row r="267" spans="2:13" s="5" customFormat="1" ht="37.5" customHeight="1">
      <c r="B267" s="38">
        <v>252</v>
      </c>
      <c r="C267" s="40">
        <v>44839</v>
      </c>
      <c r="D267" s="39">
        <v>128179</v>
      </c>
      <c r="E267" s="39" t="s">
        <v>25</v>
      </c>
      <c r="F267" s="42">
        <v>0</v>
      </c>
      <c r="G267" s="41">
        <v>279429.75</v>
      </c>
      <c r="H267" s="54">
        <f t="shared" si="3"/>
        <v>574591100.68000698</v>
      </c>
      <c r="L267" s="24"/>
      <c r="M267" s="28"/>
    </row>
    <row r="268" spans="2:13" s="5" customFormat="1" ht="37.5" customHeight="1">
      <c r="B268" s="38">
        <v>253</v>
      </c>
      <c r="C268" s="40">
        <v>44839</v>
      </c>
      <c r="D268" s="39">
        <v>128180</v>
      </c>
      <c r="E268" s="39" t="s">
        <v>25</v>
      </c>
      <c r="F268" s="42">
        <v>0</v>
      </c>
      <c r="G268" s="41">
        <v>63785.79</v>
      </c>
      <c r="H268" s="54">
        <f t="shared" si="3"/>
        <v>574527314.89000702</v>
      </c>
      <c r="L268" s="24"/>
      <c r="M268" s="28"/>
    </row>
    <row r="269" spans="2:13" s="5" customFormat="1" ht="37.5" customHeight="1">
      <c r="B269" s="38">
        <v>254</v>
      </c>
      <c r="C269" s="40">
        <v>44839</v>
      </c>
      <c r="D269" s="39">
        <v>128180</v>
      </c>
      <c r="E269" s="39" t="s">
        <v>25</v>
      </c>
      <c r="F269" s="42">
        <v>0</v>
      </c>
      <c r="G269" s="41">
        <v>685203.88</v>
      </c>
      <c r="H269" s="54">
        <f t="shared" si="3"/>
        <v>573842111.01000702</v>
      </c>
      <c r="L269" s="24"/>
      <c r="M269" s="28"/>
    </row>
    <row r="270" spans="2:13" s="5" customFormat="1" ht="37.5" customHeight="1">
      <c r="B270" s="38">
        <v>255</v>
      </c>
      <c r="C270" s="40">
        <v>44839</v>
      </c>
      <c r="D270" s="39">
        <v>128181</v>
      </c>
      <c r="E270" s="39" t="s">
        <v>25</v>
      </c>
      <c r="F270" s="42">
        <v>0</v>
      </c>
      <c r="G270" s="41">
        <v>8425.91</v>
      </c>
      <c r="H270" s="54">
        <f t="shared" si="3"/>
        <v>573833685.10000706</v>
      </c>
      <c r="L270" s="24"/>
      <c r="M270" s="28"/>
    </row>
    <row r="271" spans="2:13" s="5" customFormat="1" ht="37.5" customHeight="1">
      <c r="B271" s="38">
        <v>256</v>
      </c>
      <c r="C271" s="40">
        <v>44839</v>
      </c>
      <c r="D271" s="39">
        <v>128181</v>
      </c>
      <c r="E271" s="39" t="s">
        <v>25</v>
      </c>
      <c r="F271" s="42">
        <v>0</v>
      </c>
      <c r="G271" s="41">
        <v>107784.04</v>
      </c>
      <c r="H271" s="54">
        <f t="shared" si="3"/>
        <v>573725901.0600071</v>
      </c>
      <c r="L271" s="24"/>
      <c r="M271" s="28"/>
    </row>
    <row r="272" spans="2:13" s="5" customFormat="1" ht="37.5" customHeight="1">
      <c r="B272" s="38">
        <v>257</v>
      </c>
      <c r="C272" s="40">
        <v>44839</v>
      </c>
      <c r="D272" s="39">
        <v>128182</v>
      </c>
      <c r="E272" s="39" t="s">
        <v>25</v>
      </c>
      <c r="F272" s="42">
        <v>0</v>
      </c>
      <c r="G272" s="41">
        <v>59413.65</v>
      </c>
      <c r="H272" s="54">
        <f t="shared" si="3"/>
        <v>573666487.41000712</v>
      </c>
      <c r="L272" s="24"/>
      <c r="M272" s="28"/>
    </row>
    <row r="273" spans="2:16" s="5" customFormat="1" ht="37.5" customHeight="1">
      <c r="B273" s="38">
        <v>258</v>
      </c>
      <c r="C273" s="40">
        <v>44839</v>
      </c>
      <c r="D273" s="39">
        <v>128182</v>
      </c>
      <c r="E273" s="39" t="s">
        <v>25</v>
      </c>
      <c r="F273" s="42">
        <v>0</v>
      </c>
      <c r="G273" s="41">
        <v>1022626.43</v>
      </c>
      <c r="H273" s="54">
        <f t="shared" si="3"/>
        <v>572643860.98000717</v>
      </c>
      <c r="L273" s="24"/>
      <c r="M273" s="28"/>
    </row>
    <row r="274" spans="2:16" s="5" customFormat="1" ht="37.5" customHeight="1">
      <c r="B274" s="38">
        <v>259</v>
      </c>
      <c r="C274" s="40">
        <v>44839</v>
      </c>
      <c r="D274" s="39">
        <v>128183</v>
      </c>
      <c r="E274" s="39" t="s">
        <v>25</v>
      </c>
      <c r="F274" s="42">
        <v>0</v>
      </c>
      <c r="G274" s="41">
        <v>108606.09</v>
      </c>
      <c r="H274" s="54">
        <f t="shared" ref="H274:H337" si="4">H273+F274-G274</f>
        <v>572535254.89000714</v>
      </c>
      <c r="L274" s="24"/>
      <c r="M274" s="28"/>
    </row>
    <row r="275" spans="2:16" s="5" customFormat="1" ht="37.5" customHeight="1">
      <c r="B275" s="38">
        <v>260</v>
      </c>
      <c r="C275" s="40">
        <v>44839</v>
      </c>
      <c r="D275" s="39">
        <v>128183</v>
      </c>
      <c r="E275" s="39" t="s">
        <v>25</v>
      </c>
      <c r="F275" s="42">
        <v>0</v>
      </c>
      <c r="G275" s="41">
        <v>1177673.31</v>
      </c>
      <c r="H275" s="54">
        <f t="shared" si="4"/>
        <v>571357581.5800072</v>
      </c>
      <c r="L275" s="24"/>
      <c r="M275" s="28"/>
    </row>
    <row r="276" spans="2:16" s="5" customFormat="1" ht="37.5" customHeight="1">
      <c r="B276" s="38">
        <v>261</v>
      </c>
      <c r="C276" s="40">
        <v>44839</v>
      </c>
      <c r="D276" s="39">
        <v>128184</v>
      </c>
      <c r="E276" s="39" t="s">
        <v>25</v>
      </c>
      <c r="F276" s="42">
        <v>0</v>
      </c>
      <c r="G276" s="41">
        <v>251418.06</v>
      </c>
      <c r="H276" s="54">
        <f t="shared" si="4"/>
        <v>571106163.52000725</v>
      </c>
      <c r="L276" s="24"/>
      <c r="M276" s="28"/>
    </row>
    <row r="277" spans="2:16" s="5" customFormat="1" ht="37.5" customHeight="1">
      <c r="B277" s="38">
        <v>262</v>
      </c>
      <c r="C277" s="40">
        <v>44839</v>
      </c>
      <c r="D277" s="39">
        <v>128184</v>
      </c>
      <c r="E277" s="39" t="s">
        <v>25</v>
      </c>
      <c r="F277" s="42">
        <v>0</v>
      </c>
      <c r="G277" s="41">
        <v>699191.74</v>
      </c>
      <c r="H277" s="54">
        <f t="shared" si="4"/>
        <v>570406971.78000724</v>
      </c>
      <c r="L277" s="24"/>
      <c r="M277" s="28"/>
    </row>
    <row r="278" spans="2:16" s="5" customFormat="1" ht="37.5" customHeight="1">
      <c r="B278" s="38">
        <v>263</v>
      </c>
      <c r="C278" s="40">
        <v>44839</v>
      </c>
      <c r="D278" s="39">
        <v>128185</v>
      </c>
      <c r="E278" s="39" t="s">
        <v>25</v>
      </c>
      <c r="F278" s="42">
        <v>0</v>
      </c>
      <c r="G278" s="41">
        <v>53627</v>
      </c>
      <c r="H278" s="54">
        <f t="shared" si="4"/>
        <v>570353344.78000724</v>
      </c>
      <c r="L278" s="24"/>
      <c r="M278" s="28"/>
    </row>
    <row r="279" spans="2:16" s="5" customFormat="1" ht="37.5" customHeight="1">
      <c r="B279" s="38">
        <v>264</v>
      </c>
      <c r="C279" s="40">
        <v>44839</v>
      </c>
      <c r="D279" s="39">
        <v>128185</v>
      </c>
      <c r="E279" s="39" t="s">
        <v>25</v>
      </c>
      <c r="F279" s="42">
        <v>0</v>
      </c>
      <c r="G279" s="41">
        <v>944824.1</v>
      </c>
      <c r="H279" s="54">
        <f t="shared" si="4"/>
        <v>569408520.68000722</v>
      </c>
      <c r="L279" s="24"/>
      <c r="M279" s="28"/>
    </row>
    <row r="280" spans="2:16" s="5" customFormat="1" ht="37.5" customHeight="1">
      <c r="B280" s="38">
        <v>265</v>
      </c>
      <c r="C280" s="40">
        <v>44839</v>
      </c>
      <c r="D280" s="39">
        <v>128186</v>
      </c>
      <c r="E280" s="39" t="s">
        <v>25</v>
      </c>
      <c r="F280" s="42">
        <v>0</v>
      </c>
      <c r="G280" s="41">
        <v>15346.4</v>
      </c>
      <c r="H280" s="54">
        <f t="shared" si="4"/>
        <v>569393174.28000724</v>
      </c>
      <c r="L280" s="24"/>
      <c r="M280" s="28"/>
    </row>
    <row r="281" spans="2:16" s="5" customFormat="1" ht="37.5" customHeight="1">
      <c r="B281" s="38">
        <v>266</v>
      </c>
      <c r="C281" s="40">
        <v>44839</v>
      </c>
      <c r="D281" s="39">
        <v>128186</v>
      </c>
      <c r="E281" s="39" t="s">
        <v>25</v>
      </c>
      <c r="F281" s="42">
        <v>0</v>
      </c>
      <c r="G281" s="41">
        <v>253163.21</v>
      </c>
      <c r="H281" s="54">
        <f t="shared" si="4"/>
        <v>569140011.07000721</v>
      </c>
      <c r="L281" s="24"/>
      <c r="M281" s="28"/>
    </row>
    <row r="282" spans="2:16" s="5" customFormat="1" ht="37.5" customHeight="1">
      <c r="B282" s="38">
        <v>267</v>
      </c>
      <c r="C282" s="40">
        <v>44839</v>
      </c>
      <c r="D282" s="39">
        <v>128187</v>
      </c>
      <c r="E282" s="39" t="s">
        <v>25</v>
      </c>
      <c r="F282" s="42">
        <v>0</v>
      </c>
      <c r="G282" s="41">
        <v>28975.5</v>
      </c>
      <c r="H282" s="54">
        <f t="shared" si="4"/>
        <v>569111035.57000721</v>
      </c>
      <c r="L282" s="24"/>
      <c r="M282" s="28"/>
    </row>
    <row r="283" spans="2:16" s="5" customFormat="1" ht="37.5" customHeight="1">
      <c r="B283" s="38">
        <v>268</v>
      </c>
      <c r="C283" s="40">
        <v>44839</v>
      </c>
      <c r="D283" s="39">
        <v>128187</v>
      </c>
      <c r="E283" s="39" t="s">
        <v>25</v>
      </c>
      <c r="F283" s="42">
        <v>0</v>
      </c>
      <c r="G283" s="41">
        <v>654846.30000000005</v>
      </c>
      <c r="H283" s="54">
        <f t="shared" si="4"/>
        <v>568456189.27000725</v>
      </c>
      <c r="L283" s="24"/>
      <c r="M283" s="28"/>
    </row>
    <row r="284" spans="2:16" s="5" customFormat="1" ht="37.5" customHeight="1">
      <c r="B284" s="38">
        <v>269</v>
      </c>
      <c r="C284" s="40">
        <v>44839</v>
      </c>
      <c r="D284" s="39">
        <v>128188</v>
      </c>
      <c r="E284" s="39" t="s">
        <v>25</v>
      </c>
      <c r="F284" s="42">
        <v>0</v>
      </c>
      <c r="G284" s="41">
        <v>107617.69</v>
      </c>
      <c r="H284" s="54">
        <f t="shared" si="4"/>
        <v>568348571.5800072</v>
      </c>
      <c r="L284" s="24"/>
      <c r="M284" s="28"/>
    </row>
    <row r="285" spans="2:16" s="5" customFormat="1" ht="37.5" customHeight="1">
      <c r="B285" s="38">
        <v>270</v>
      </c>
      <c r="C285" s="40">
        <v>44839</v>
      </c>
      <c r="D285" s="39">
        <v>128188</v>
      </c>
      <c r="E285" s="39" t="s">
        <v>25</v>
      </c>
      <c r="F285" s="42">
        <v>0</v>
      </c>
      <c r="G285" s="41">
        <v>381587.02</v>
      </c>
      <c r="H285" s="54">
        <f t="shared" si="4"/>
        <v>567966984.56000721</v>
      </c>
      <c r="L285" s="24"/>
      <c r="M285" s="28"/>
    </row>
    <row r="286" spans="2:16" s="5" customFormat="1" ht="37.5" customHeight="1">
      <c r="B286" s="38">
        <v>271</v>
      </c>
      <c r="C286" s="40">
        <v>44839</v>
      </c>
      <c r="D286" s="39">
        <v>128189</v>
      </c>
      <c r="E286" s="39" t="s">
        <v>25</v>
      </c>
      <c r="F286" s="42">
        <v>0</v>
      </c>
      <c r="G286" s="41">
        <v>67573.31</v>
      </c>
      <c r="H286" s="54">
        <f t="shared" si="4"/>
        <v>567899411.25000727</v>
      </c>
      <c r="L286" s="24"/>
      <c r="M286" s="28"/>
    </row>
    <row r="287" spans="2:16" s="5" customFormat="1" ht="37.5" customHeight="1">
      <c r="B287" s="38">
        <v>272</v>
      </c>
      <c r="C287" s="40">
        <v>44839</v>
      </c>
      <c r="D287" s="39">
        <v>128189</v>
      </c>
      <c r="E287" s="39" t="s">
        <v>25</v>
      </c>
      <c r="F287" s="42">
        <v>0</v>
      </c>
      <c r="G287" s="41">
        <v>279107.15000000002</v>
      </c>
      <c r="H287" s="54">
        <f t="shared" si="4"/>
        <v>567620304.1000073</v>
      </c>
      <c r="L287" s="24"/>
      <c r="M287" s="28"/>
      <c r="P287" s="52"/>
    </row>
    <row r="288" spans="2:16" s="5" customFormat="1" ht="37.5" customHeight="1">
      <c r="B288" s="38">
        <v>273</v>
      </c>
      <c r="C288" s="40">
        <v>44839</v>
      </c>
      <c r="D288" s="39">
        <v>128190</v>
      </c>
      <c r="E288" s="39" t="s">
        <v>25</v>
      </c>
      <c r="F288" s="42">
        <v>0</v>
      </c>
      <c r="G288" s="41">
        <v>103527.1</v>
      </c>
      <c r="H288" s="54">
        <f t="shared" si="4"/>
        <v>567516777.00000727</v>
      </c>
      <c r="L288" s="24"/>
      <c r="M288" s="28"/>
    </row>
    <row r="289" spans="2:13" s="5" customFormat="1" ht="37.5" customHeight="1">
      <c r="B289" s="38">
        <v>274</v>
      </c>
      <c r="C289" s="40">
        <v>44839</v>
      </c>
      <c r="D289" s="39">
        <v>128190</v>
      </c>
      <c r="E289" s="39" t="s">
        <v>25</v>
      </c>
      <c r="F289" s="42">
        <v>0</v>
      </c>
      <c r="G289" s="41">
        <v>989447.82</v>
      </c>
      <c r="H289" s="54">
        <f t="shared" si="4"/>
        <v>566527329.18000722</v>
      </c>
      <c r="L289" s="24"/>
      <c r="M289" s="28"/>
    </row>
    <row r="290" spans="2:13" s="5" customFormat="1" ht="37.5" customHeight="1">
      <c r="B290" s="38">
        <v>275</v>
      </c>
      <c r="C290" s="40">
        <v>44839</v>
      </c>
      <c r="D290" s="39">
        <v>128191</v>
      </c>
      <c r="E290" s="39" t="s">
        <v>25</v>
      </c>
      <c r="F290" s="42">
        <v>0</v>
      </c>
      <c r="G290" s="41">
        <v>100073.16</v>
      </c>
      <c r="H290" s="54">
        <f t="shared" si="4"/>
        <v>566427256.02000725</v>
      </c>
      <c r="L290" s="24"/>
      <c r="M290" s="28"/>
    </row>
    <row r="291" spans="2:13" s="5" customFormat="1" ht="37.5" customHeight="1">
      <c r="B291" s="38">
        <v>276</v>
      </c>
      <c r="C291" s="40">
        <v>44839</v>
      </c>
      <c r="D291" s="39">
        <v>128191</v>
      </c>
      <c r="E291" s="39" t="s">
        <v>25</v>
      </c>
      <c r="F291" s="42">
        <v>0</v>
      </c>
      <c r="G291" s="41">
        <v>1036161.72</v>
      </c>
      <c r="H291" s="54">
        <f t="shared" si="4"/>
        <v>565391094.30000722</v>
      </c>
      <c r="L291" s="24"/>
      <c r="M291" s="28"/>
    </row>
    <row r="292" spans="2:13" s="5" customFormat="1" ht="37.5" customHeight="1">
      <c r="B292" s="38">
        <v>277</v>
      </c>
      <c r="C292" s="40">
        <v>44839</v>
      </c>
      <c r="D292" s="39">
        <v>128192</v>
      </c>
      <c r="E292" s="39" t="s">
        <v>25</v>
      </c>
      <c r="F292" s="42">
        <v>0</v>
      </c>
      <c r="G292" s="41">
        <v>73258.679999999993</v>
      </c>
      <c r="H292" s="54">
        <f t="shared" si="4"/>
        <v>565317835.62000728</v>
      </c>
      <c r="L292" s="24"/>
      <c r="M292" s="28"/>
    </row>
    <row r="293" spans="2:13" s="5" customFormat="1" ht="37.5" customHeight="1">
      <c r="B293" s="38">
        <v>278</v>
      </c>
      <c r="C293" s="40">
        <v>44839</v>
      </c>
      <c r="D293" s="39">
        <v>128192</v>
      </c>
      <c r="E293" s="39" t="s">
        <v>25</v>
      </c>
      <c r="F293" s="42">
        <v>0</v>
      </c>
      <c r="G293" s="41">
        <v>302590.2</v>
      </c>
      <c r="H293" s="54">
        <f t="shared" si="4"/>
        <v>565015245.42000723</v>
      </c>
      <c r="L293" s="24"/>
      <c r="M293" s="28"/>
    </row>
    <row r="294" spans="2:13" s="5" customFormat="1" ht="37.5" customHeight="1">
      <c r="B294" s="38">
        <v>279</v>
      </c>
      <c r="C294" s="40">
        <v>44839</v>
      </c>
      <c r="D294" s="39">
        <v>128193</v>
      </c>
      <c r="E294" s="39" t="s">
        <v>25</v>
      </c>
      <c r="F294" s="42">
        <v>0</v>
      </c>
      <c r="G294" s="41">
        <v>108219.95</v>
      </c>
      <c r="H294" s="54">
        <f t="shared" si="4"/>
        <v>564907025.47000718</v>
      </c>
      <c r="L294" s="24"/>
      <c r="M294" s="28"/>
    </row>
    <row r="295" spans="2:13" s="5" customFormat="1" ht="37.5" customHeight="1">
      <c r="B295" s="38">
        <v>280</v>
      </c>
      <c r="C295" s="40">
        <v>44839</v>
      </c>
      <c r="D295" s="39">
        <v>128193</v>
      </c>
      <c r="E295" s="39" t="s">
        <v>25</v>
      </c>
      <c r="F295" s="42">
        <v>0</v>
      </c>
      <c r="G295" s="41">
        <v>1709272.77</v>
      </c>
      <c r="H295" s="54">
        <f t="shared" si="4"/>
        <v>563197752.7000072</v>
      </c>
      <c r="L295" s="24"/>
      <c r="M295" s="28"/>
    </row>
    <row r="296" spans="2:13" s="5" customFormat="1" ht="37.5" customHeight="1">
      <c r="B296" s="38">
        <v>281</v>
      </c>
      <c r="C296" s="40">
        <v>44839</v>
      </c>
      <c r="D296" s="39">
        <v>128194</v>
      </c>
      <c r="E296" s="39" t="s">
        <v>25</v>
      </c>
      <c r="F296" s="42">
        <v>0</v>
      </c>
      <c r="G296" s="41">
        <v>65831.649999999994</v>
      </c>
      <c r="H296" s="54">
        <f t="shared" si="4"/>
        <v>563131921.05000722</v>
      </c>
      <c r="L296" s="24"/>
      <c r="M296" s="28"/>
    </row>
    <row r="297" spans="2:13" s="5" customFormat="1" ht="37.5" customHeight="1">
      <c r="B297" s="38">
        <v>282</v>
      </c>
      <c r="C297" s="40">
        <v>44839</v>
      </c>
      <c r="D297" s="39">
        <v>128194</v>
      </c>
      <c r="E297" s="39" t="s">
        <v>25</v>
      </c>
      <c r="F297" s="42">
        <v>0</v>
      </c>
      <c r="G297" s="41">
        <v>1072247.25</v>
      </c>
      <c r="H297" s="54">
        <f t="shared" si="4"/>
        <v>562059673.80000722</v>
      </c>
      <c r="L297" s="24"/>
      <c r="M297" s="28"/>
    </row>
    <row r="298" spans="2:13" s="5" customFormat="1" ht="37.5" customHeight="1">
      <c r="B298" s="38">
        <v>283</v>
      </c>
      <c r="C298" s="40">
        <v>44839</v>
      </c>
      <c r="D298" s="39">
        <v>128195</v>
      </c>
      <c r="E298" s="39" t="s">
        <v>25</v>
      </c>
      <c r="F298" s="42">
        <v>0</v>
      </c>
      <c r="G298" s="41">
        <v>298563.3</v>
      </c>
      <c r="H298" s="54">
        <f t="shared" si="4"/>
        <v>561761110.50000727</v>
      </c>
      <c r="L298" s="24"/>
      <c r="M298" s="28"/>
    </row>
    <row r="299" spans="2:13" s="5" customFormat="1" ht="37.5" customHeight="1">
      <c r="B299" s="38">
        <v>284</v>
      </c>
      <c r="C299" s="40">
        <v>44839</v>
      </c>
      <c r="D299" s="39">
        <v>128195</v>
      </c>
      <c r="E299" s="39" t="s">
        <v>25</v>
      </c>
      <c r="F299" s="42">
        <v>0</v>
      </c>
      <c r="G299" s="41">
        <v>1416966.69</v>
      </c>
      <c r="H299" s="54">
        <f t="shared" si="4"/>
        <v>560344143.81000721</v>
      </c>
      <c r="L299" s="24"/>
      <c r="M299" s="28"/>
    </row>
    <row r="300" spans="2:13" s="5" customFormat="1" ht="37.5" customHeight="1">
      <c r="B300" s="38">
        <v>285</v>
      </c>
      <c r="C300" s="40">
        <v>44839</v>
      </c>
      <c r="D300" s="39">
        <v>128196</v>
      </c>
      <c r="E300" s="39" t="s">
        <v>25</v>
      </c>
      <c r="F300" s="42">
        <v>0</v>
      </c>
      <c r="G300" s="41">
        <v>44827.87</v>
      </c>
      <c r="H300" s="54">
        <f t="shared" si="4"/>
        <v>560299315.94000721</v>
      </c>
      <c r="L300" s="24"/>
      <c r="M300" s="28"/>
    </row>
    <row r="301" spans="2:13" s="5" customFormat="1" ht="37.5" customHeight="1">
      <c r="B301" s="38">
        <v>286</v>
      </c>
      <c r="C301" s="40">
        <v>44839</v>
      </c>
      <c r="D301" s="39">
        <v>128196</v>
      </c>
      <c r="E301" s="39" t="s">
        <v>25</v>
      </c>
      <c r="F301" s="42">
        <v>0</v>
      </c>
      <c r="G301" s="41">
        <v>662293.73</v>
      </c>
      <c r="H301" s="54">
        <f t="shared" si="4"/>
        <v>559637022.21000719</v>
      </c>
      <c r="L301" s="24"/>
      <c r="M301" s="28"/>
    </row>
    <row r="302" spans="2:13" s="5" customFormat="1" ht="37.5" customHeight="1">
      <c r="B302" s="38">
        <v>287</v>
      </c>
      <c r="C302" s="40">
        <v>44839</v>
      </c>
      <c r="D302" s="39">
        <v>128197</v>
      </c>
      <c r="E302" s="39" t="s">
        <v>25</v>
      </c>
      <c r="F302" s="42">
        <v>0</v>
      </c>
      <c r="G302" s="41">
        <v>8339.49</v>
      </c>
      <c r="H302" s="54">
        <f t="shared" si="4"/>
        <v>559628682.72000718</v>
      </c>
      <c r="L302" s="24"/>
      <c r="M302" s="28"/>
    </row>
    <row r="303" spans="2:13" s="5" customFormat="1" ht="37.5" customHeight="1">
      <c r="B303" s="38">
        <v>288</v>
      </c>
      <c r="C303" s="40">
        <v>44839</v>
      </c>
      <c r="D303" s="39">
        <v>128197</v>
      </c>
      <c r="E303" s="39" t="s">
        <v>25</v>
      </c>
      <c r="F303" s="42">
        <v>0</v>
      </c>
      <c r="G303" s="41">
        <v>123208.83</v>
      </c>
      <c r="H303" s="54">
        <f t="shared" si="4"/>
        <v>559505473.89000714</v>
      </c>
      <c r="L303" s="24"/>
      <c r="M303" s="28"/>
    </row>
    <row r="304" spans="2:13" s="5" customFormat="1" ht="37.5" customHeight="1">
      <c r="B304" s="38">
        <v>289</v>
      </c>
      <c r="C304" s="40">
        <v>44839</v>
      </c>
      <c r="D304" s="39">
        <v>128198</v>
      </c>
      <c r="E304" s="39" t="s">
        <v>25</v>
      </c>
      <c r="F304" s="42">
        <v>0</v>
      </c>
      <c r="G304" s="41">
        <v>61854.05</v>
      </c>
      <c r="H304" s="54">
        <f t="shared" si="4"/>
        <v>559443619.84000719</v>
      </c>
      <c r="L304" s="24"/>
      <c r="M304" s="28"/>
    </row>
    <row r="305" spans="2:13" s="5" customFormat="1" ht="37.5" customHeight="1">
      <c r="B305" s="38">
        <v>290</v>
      </c>
      <c r="C305" s="40">
        <v>44839</v>
      </c>
      <c r="D305" s="39">
        <v>128198</v>
      </c>
      <c r="E305" s="39" t="s">
        <v>25</v>
      </c>
      <c r="F305" s="42">
        <v>0</v>
      </c>
      <c r="G305" s="41">
        <v>1397901.53</v>
      </c>
      <c r="H305" s="54">
        <f t="shared" si="4"/>
        <v>558045718.31000721</v>
      </c>
      <c r="L305" s="24"/>
      <c r="M305" s="28"/>
    </row>
    <row r="306" spans="2:13" s="5" customFormat="1" ht="37.5" customHeight="1">
      <c r="B306" s="38">
        <v>291</v>
      </c>
      <c r="C306" s="40">
        <v>44839</v>
      </c>
      <c r="D306" s="39">
        <v>128199</v>
      </c>
      <c r="E306" s="39" t="s">
        <v>25</v>
      </c>
      <c r="F306" s="42">
        <v>0</v>
      </c>
      <c r="G306" s="41">
        <v>26428.15</v>
      </c>
      <c r="H306" s="54">
        <f t="shared" si="4"/>
        <v>558019290.16000724</v>
      </c>
      <c r="L306" s="24"/>
      <c r="M306" s="28"/>
    </row>
    <row r="307" spans="2:13" s="5" customFormat="1" ht="37.5" customHeight="1">
      <c r="B307" s="38">
        <v>292</v>
      </c>
      <c r="C307" s="40">
        <v>44839</v>
      </c>
      <c r="D307" s="39">
        <v>128199</v>
      </c>
      <c r="E307" s="39" t="s">
        <v>25</v>
      </c>
      <c r="F307" s="42">
        <v>0</v>
      </c>
      <c r="G307" s="41">
        <v>24729.16</v>
      </c>
      <c r="H307" s="54">
        <f t="shared" si="4"/>
        <v>557994561.00000727</v>
      </c>
      <c r="L307" s="24"/>
      <c r="M307" s="28"/>
    </row>
    <row r="308" spans="2:13" s="5" customFormat="1" ht="37.5" customHeight="1">
      <c r="B308" s="38">
        <v>293</v>
      </c>
      <c r="C308" s="40">
        <v>44839</v>
      </c>
      <c r="D308" s="39">
        <v>128200</v>
      </c>
      <c r="E308" s="39" t="s">
        <v>25</v>
      </c>
      <c r="F308" s="42">
        <v>0</v>
      </c>
      <c r="G308" s="41">
        <v>43585.919999999998</v>
      </c>
      <c r="H308" s="54">
        <f t="shared" si="4"/>
        <v>557950975.08000731</v>
      </c>
      <c r="L308" s="24"/>
      <c r="M308" s="28"/>
    </row>
    <row r="309" spans="2:13" s="5" customFormat="1" ht="37.5" customHeight="1">
      <c r="B309" s="38">
        <v>294</v>
      </c>
      <c r="C309" s="40">
        <v>44839</v>
      </c>
      <c r="D309" s="39">
        <v>128200</v>
      </c>
      <c r="E309" s="39" t="s">
        <v>25</v>
      </c>
      <c r="F309" s="42">
        <v>0</v>
      </c>
      <c r="G309" s="41">
        <v>180028.79999999999</v>
      </c>
      <c r="H309" s="54">
        <f t="shared" si="4"/>
        <v>557770946.28000736</v>
      </c>
      <c r="L309" s="24"/>
      <c r="M309" s="28"/>
    </row>
    <row r="310" spans="2:13" s="5" customFormat="1" ht="37.5" customHeight="1">
      <c r="B310" s="38">
        <v>295</v>
      </c>
      <c r="C310" s="40">
        <v>44839</v>
      </c>
      <c r="D310" s="39">
        <v>128201</v>
      </c>
      <c r="E310" s="39" t="s">
        <v>25</v>
      </c>
      <c r="F310" s="42">
        <v>0</v>
      </c>
      <c r="G310" s="41">
        <v>115038.6</v>
      </c>
      <c r="H310" s="54">
        <f t="shared" si="4"/>
        <v>557655907.68000734</v>
      </c>
      <c r="L310" s="24"/>
      <c r="M310" s="28"/>
    </row>
    <row r="311" spans="2:13" s="5" customFormat="1" ht="37.5" customHeight="1">
      <c r="B311" s="38">
        <v>296</v>
      </c>
      <c r="C311" s="40">
        <v>44839</v>
      </c>
      <c r="D311" s="39">
        <v>128201</v>
      </c>
      <c r="E311" s="39" t="s">
        <v>25</v>
      </c>
      <c r="F311" s="42">
        <v>0</v>
      </c>
      <c r="G311" s="41">
        <v>2135236.9500000002</v>
      </c>
      <c r="H311" s="54">
        <f t="shared" si="4"/>
        <v>555520670.73000729</v>
      </c>
      <c r="L311" s="24"/>
      <c r="M311" s="28"/>
    </row>
    <row r="312" spans="2:13" s="5" customFormat="1" ht="37.5" customHeight="1">
      <c r="B312" s="38">
        <v>297</v>
      </c>
      <c r="C312" s="40">
        <v>44839</v>
      </c>
      <c r="D312" s="39">
        <v>128202</v>
      </c>
      <c r="E312" s="39" t="s">
        <v>25</v>
      </c>
      <c r="F312" s="42">
        <v>0</v>
      </c>
      <c r="G312" s="41">
        <v>9933.32</v>
      </c>
      <c r="H312" s="54">
        <f t="shared" si="4"/>
        <v>555510737.41000724</v>
      </c>
      <c r="L312" s="24"/>
      <c r="M312" s="28"/>
    </row>
    <row r="313" spans="2:13" s="5" customFormat="1" ht="37.5" customHeight="1">
      <c r="B313" s="38">
        <v>298</v>
      </c>
      <c r="C313" s="40">
        <v>44839</v>
      </c>
      <c r="D313" s="39">
        <v>128202</v>
      </c>
      <c r="E313" s="39" t="s">
        <v>25</v>
      </c>
      <c r="F313" s="42">
        <v>0</v>
      </c>
      <c r="G313" s="41">
        <v>825969.57</v>
      </c>
      <c r="H313" s="54">
        <f t="shared" si="4"/>
        <v>554684767.84000719</v>
      </c>
      <c r="L313" s="24"/>
      <c r="M313" s="28"/>
    </row>
    <row r="314" spans="2:13" s="5" customFormat="1" ht="37.5" customHeight="1">
      <c r="B314" s="38">
        <v>299</v>
      </c>
      <c r="C314" s="40">
        <v>44839</v>
      </c>
      <c r="D314" s="39">
        <v>128203</v>
      </c>
      <c r="E314" s="39" t="s">
        <v>25</v>
      </c>
      <c r="F314" s="42">
        <v>0</v>
      </c>
      <c r="G314" s="41">
        <v>43120.17</v>
      </c>
      <c r="H314" s="54">
        <f t="shared" si="4"/>
        <v>554641647.67000723</v>
      </c>
      <c r="L314" s="24"/>
      <c r="M314" s="28"/>
    </row>
    <row r="315" spans="2:13" s="5" customFormat="1" ht="37.5" customHeight="1">
      <c r="B315" s="38">
        <v>300</v>
      </c>
      <c r="C315" s="40">
        <v>44839</v>
      </c>
      <c r="D315" s="39">
        <v>128203</v>
      </c>
      <c r="E315" s="39" t="s">
        <v>25</v>
      </c>
      <c r="F315" s="42">
        <v>0</v>
      </c>
      <c r="G315" s="41">
        <v>178105.05</v>
      </c>
      <c r="H315" s="54">
        <f t="shared" si="4"/>
        <v>554463542.62000728</v>
      </c>
      <c r="L315" s="24"/>
      <c r="M315" s="28"/>
    </row>
    <row r="316" spans="2:13" s="5" customFormat="1" ht="37.5" customHeight="1">
      <c r="B316" s="38">
        <v>301</v>
      </c>
      <c r="C316" s="40">
        <v>44839</v>
      </c>
      <c r="D316" s="39">
        <v>128204</v>
      </c>
      <c r="E316" s="39" t="s">
        <v>25</v>
      </c>
      <c r="F316" s="42">
        <v>0</v>
      </c>
      <c r="G316" s="41">
        <v>25926.15</v>
      </c>
      <c r="H316" s="54">
        <f t="shared" si="4"/>
        <v>554437616.4700073</v>
      </c>
      <c r="L316" s="24"/>
      <c r="M316" s="28"/>
    </row>
    <row r="317" spans="2:13" s="5" customFormat="1" ht="37.5" customHeight="1">
      <c r="B317" s="38">
        <v>302</v>
      </c>
      <c r="C317" s="40">
        <v>44839</v>
      </c>
      <c r="D317" s="39">
        <v>128204</v>
      </c>
      <c r="E317" s="39" t="s">
        <v>25</v>
      </c>
      <c r="F317" s="42">
        <v>0</v>
      </c>
      <c r="G317" s="41">
        <v>585930.99</v>
      </c>
      <c r="H317" s="54">
        <f t="shared" si="4"/>
        <v>553851685.48000729</v>
      </c>
      <c r="L317" s="24"/>
      <c r="M317" s="28"/>
    </row>
    <row r="318" spans="2:13" s="5" customFormat="1" ht="37.5" customHeight="1">
      <c r="B318" s="38">
        <v>303</v>
      </c>
      <c r="C318" s="40">
        <v>44839</v>
      </c>
      <c r="D318" s="39">
        <v>128205</v>
      </c>
      <c r="E318" s="39" t="s">
        <v>25</v>
      </c>
      <c r="F318" s="42">
        <v>0</v>
      </c>
      <c r="G318" s="41">
        <v>178550.61</v>
      </c>
      <c r="H318" s="54">
        <f t="shared" si="4"/>
        <v>553673134.87000728</v>
      </c>
      <c r="L318" s="24"/>
      <c r="M318" s="28"/>
    </row>
    <row r="319" spans="2:13" s="5" customFormat="1" ht="37.5" customHeight="1">
      <c r="B319" s="38">
        <v>304</v>
      </c>
      <c r="C319" s="40">
        <v>44839</v>
      </c>
      <c r="D319" s="39">
        <v>128205</v>
      </c>
      <c r="E319" s="39" t="s">
        <v>25</v>
      </c>
      <c r="F319" s="42">
        <v>0</v>
      </c>
      <c r="G319" s="41">
        <v>737491.65</v>
      </c>
      <c r="H319" s="54">
        <f t="shared" si="4"/>
        <v>552935643.2200073</v>
      </c>
      <c r="L319" s="24"/>
      <c r="M319" s="28"/>
    </row>
    <row r="320" spans="2:13" s="5" customFormat="1" ht="37.5" customHeight="1">
      <c r="B320" s="38">
        <v>305</v>
      </c>
      <c r="C320" s="40">
        <v>44839</v>
      </c>
      <c r="D320" s="39">
        <v>128206</v>
      </c>
      <c r="E320" s="39" t="s">
        <v>25</v>
      </c>
      <c r="F320" s="42">
        <v>0</v>
      </c>
      <c r="G320" s="41">
        <v>131393.25</v>
      </c>
      <c r="H320" s="54">
        <f t="shared" si="4"/>
        <v>552804249.9700073</v>
      </c>
      <c r="L320" s="24"/>
      <c r="M320" s="28"/>
    </row>
    <row r="321" spans="2:13" s="5" customFormat="1" ht="37.5" customHeight="1">
      <c r="B321" s="38">
        <v>306</v>
      </c>
      <c r="C321" s="40">
        <v>44839</v>
      </c>
      <c r="D321" s="39">
        <v>128206</v>
      </c>
      <c r="E321" s="39" t="s">
        <v>25</v>
      </c>
      <c r="F321" s="42">
        <v>0</v>
      </c>
      <c r="G321" s="41">
        <v>542711.25</v>
      </c>
      <c r="H321" s="54">
        <f t="shared" si="4"/>
        <v>552261538.7200073</v>
      </c>
      <c r="L321" s="24"/>
      <c r="M321" s="28"/>
    </row>
    <row r="322" spans="2:13" s="5" customFormat="1" ht="37.5" customHeight="1">
      <c r="B322" s="38">
        <v>307</v>
      </c>
      <c r="C322" s="40">
        <v>44839</v>
      </c>
      <c r="D322" s="39">
        <v>128207</v>
      </c>
      <c r="E322" s="39" t="s">
        <v>25</v>
      </c>
      <c r="F322" s="42">
        <v>0</v>
      </c>
      <c r="G322" s="41">
        <v>59687.25</v>
      </c>
      <c r="H322" s="54">
        <f t="shared" si="4"/>
        <v>552201851.4700073</v>
      </c>
      <c r="L322" s="24"/>
      <c r="M322" s="28"/>
    </row>
    <row r="323" spans="2:13" s="5" customFormat="1" ht="37.5" customHeight="1">
      <c r="B323" s="38">
        <v>308</v>
      </c>
      <c r="C323" s="40">
        <v>44839</v>
      </c>
      <c r="D323" s="39">
        <v>128207</v>
      </c>
      <c r="E323" s="39" t="s">
        <v>25</v>
      </c>
      <c r="F323" s="42">
        <v>0</v>
      </c>
      <c r="G323" s="41">
        <v>906544.31</v>
      </c>
      <c r="H323" s="54">
        <f t="shared" si="4"/>
        <v>551295307.16000736</v>
      </c>
      <c r="L323" s="24"/>
      <c r="M323" s="28"/>
    </row>
    <row r="324" spans="2:13" s="5" customFormat="1" ht="37.5" customHeight="1">
      <c r="B324" s="38">
        <v>309</v>
      </c>
      <c r="C324" s="40">
        <v>44839</v>
      </c>
      <c r="D324" s="39">
        <v>128208</v>
      </c>
      <c r="E324" s="39" t="s">
        <v>25</v>
      </c>
      <c r="F324" s="42">
        <v>0</v>
      </c>
      <c r="G324" s="41">
        <v>100160.17</v>
      </c>
      <c r="H324" s="54">
        <f t="shared" si="4"/>
        <v>551195146.9900074</v>
      </c>
      <c r="L324" s="24"/>
      <c r="M324" s="28"/>
    </row>
    <row r="325" spans="2:13" s="5" customFormat="1" ht="37.5" customHeight="1">
      <c r="B325" s="38">
        <v>310</v>
      </c>
      <c r="C325" s="40">
        <v>44839</v>
      </c>
      <c r="D325" s="39">
        <v>128208</v>
      </c>
      <c r="E325" s="39" t="s">
        <v>25</v>
      </c>
      <c r="F325" s="42">
        <v>0</v>
      </c>
      <c r="G325" s="41">
        <v>413705.05</v>
      </c>
      <c r="H325" s="54">
        <f t="shared" si="4"/>
        <v>550781441.94000745</v>
      </c>
      <c r="L325" s="24"/>
      <c r="M325" s="28"/>
    </row>
    <row r="326" spans="2:13" s="5" customFormat="1" ht="37.5" customHeight="1">
      <c r="B326" s="38">
        <v>311</v>
      </c>
      <c r="C326" s="40">
        <v>44839</v>
      </c>
      <c r="D326" s="39">
        <v>128209</v>
      </c>
      <c r="E326" s="39" t="s">
        <v>25</v>
      </c>
      <c r="F326" s="42">
        <v>0</v>
      </c>
      <c r="G326" s="41">
        <v>267641.8</v>
      </c>
      <c r="H326" s="54">
        <f t="shared" si="4"/>
        <v>550513800.1400075</v>
      </c>
      <c r="L326" s="24"/>
      <c r="M326" s="28"/>
    </row>
    <row r="327" spans="2:13" s="5" customFormat="1" ht="37.5" customHeight="1">
      <c r="B327" s="38">
        <v>312</v>
      </c>
      <c r="C327" s="40">
        <v>44839</v>
      </c>
      <c r="D327" s="39">
        <v>128209</v>
      </c>
      <c r="E327" s="39" t="s">
        <v>25</v>
      </c>
      <c r="F327" s="42">
        <v>0</v>
      </c>
      <c r="G327" s="41">
        <v>949282.82</v>
      </c>
      <c r="H327" s="54">
        <f t="shared" si="4"/>
        <v>549564517.32000744</v>
      </c>
      <c r="L327" s="24"/>
      <c r="M327" s="28"/>
    </row>
    <row r="328" spans="2:13" s="5" customFormat="1" ht="37.5" customHeight="1">
      <c r="B328" s="38">
        <v>313</v>
      </c>
      <c r="C328" s="40">
        <v>44839</v>
      </c>
      <c r="D328" s="39">
        <v>128210</v>
      </c>
      <c r="E328" s="39" t="s">
        <v>25</v>
      </c>
      <c r="F328" s="42">
        <v>0</v>
      </c>
      <c r="G328" s="41">
        <v>9912.1200000000008</v>
      </c>
      <c r="H328" s="54">
        <f t="shared" si="4"/>
        <v>549554605.20000744</v>
      </c>
      <c r="L328" s="24"/>
      <c r="M328" s="28"/>
    </row>
    <row r="329" spans="2:13" s="5" customFormat="1" ht="37.5" customHeight="1">
      <c r="B329" s="38">
        <v>314</v>
      </c>
      <c r="C329" s="40">
        <v>44839</v>
      </c>
      <c r="D329" s="39">
        <v>128210</v>
      </c>
      <c r="E329" s="39" t="s">
        <v>25</v>
      </c>
      <c r="F329" s="42">
        <v>0</v>
      </c>
      <c r="G329" s="41">
        <v>104841</v>
      </c>
      <c r="H329" s="54">
        <f t="shared" si="4"/>
        <v>549449764.20000744</v>
      </c>
      <c r="L329" s="24"/>
      <c r="M329" s="28"/>
    </row>
    <row r="330" spans="2:13" s="5" customFormat="1" ht="37.5" customHeight="1">
      <c r="B330" s="38">
        <v>315</v>
      </c>
      <c r="C330" s="40">
        <v>44839</v>
      </c>
      <c r="D330" s="39">
        <v>128211</v>
      </c>
      <c r="E330" s="39" t="s">
        <v>25</v>
      </c>
      <c r="F330" s="42">
        <v>0</v>
      </c>
      <c r="G330" s="41">
        <v>165190.82999999999</v>
      </c>
      <c r="H330" s="54">
        <f t="shared" si="4"/>
        <v>549284573.3700074</v>
      </c>
      <c r="L330" s="24"/>
      <c r="M330" s="28"/>
    </row>
    <row r="331" spans="2:13" s="5" customFormat="1" ht="37.5" customHeight="1">
      <c r="B331" s="38">
        <v>316</v>
      </c>
      <c r="C331" s="40">
        <v>44839</v>
      </c>
      <c r="D331" s="39">
        <v>128211</v>
      </c>
      <c r="E331" s="39" t="s">
        <v>25</v>
      </c>
      <c r="F331" s="42">
        <v>0</v>
      </c>
      <c r="G331" s="41">
        <v>442663.57</v>
      </c>
      <c r="H331" s="54">
        <f t="shared" si="4"/>
        <v>548841909.80000734</v>
      </c>
      <c r="L331" s="24"/>
      <c r="M331" s="28"/>
    </row>
    <row r="332" spans="2:13" s="5" customFormat="1" ht="37.5" customHeight="1">
      <c r="B332" s="38">
        <v>317</v>
      </c>
      <c r="C332" s="40">
        <v>44839</v>
      </c>
      <c r="D332" s="39">
        <v>128212</v>
      </c>
      <c r="E332" s="39" t="s">
        <v>25</v>
      </c>
      <c r="F332" s="42">
        <v>0</v>
      </c>
      <c r="G332" s="41">
        <v>86123.04</v>
      </c>
      <c r="H332" s="54">
        <f t="shared" si="4"/>
        <v>548755786.76000738</v>
      </c>
      <c r="L332" s="24"/>
      <c r="M332" s="28"/>
    </row>
    <row r="333" spans="2:13" s="5" customFormat="1" ht="37.5" customHeight="1">
      <c r="B333" s="38">
        <v>318</v>
      </c>
      <c r="C333" s="40">
        <v>44839</v>
      </c>
      <c r="D333" s="39">
        <v>128212</v>
      </c>
      <c r="E333" s="39" t="s">
        <v>25</v>
      </c>
      <c r="F333" s="42">
        <v>0</v>
      </c>
      <c r="G333" s="41">
        <v>866289.6</v>
      </c>
      <c r="H333" s="54">
        <f t="shared" si="4"/>
        <v>547889497.16000736</v>
      </c>
      <c r="L333" s="24"/>
      <c r="M333" s="28"/>
    </row>
    <row r="334" spans="2:13" s="5" customFormat="1" ht="37.5" customHeight="1">
      <c r="B334" s="38">
        <v>319</v>
      </c>
      <c r="C334" s="40">
        <v>44839</v>
      </c>
      <c r="D334" s="39">
        <v>128213</v>
      </c>
      <c r="E334" s="39" t="s">
        <v>25</v>
      </c>
      <c r="F334" s="42">
        <v>0</v>
      </c>
      <c r="G334" s="41">
        <v>58028.39</v>
      </c>
      <c r="H334" s="54">
        <f t="shared" si="4"/>
        <v>547831468.77000737</v>
      </c>
      <c r="L334" s="24"/>
      <c r="M334" s="28"/>
    </row>
    <row r="335" spans="2:13" s="5" customFormat="1" ht="37.5" customHeight="1">
      <c r="B335" s="38">
        <v>320</v>
      </c>
      <c r="C335" s="40">
        <v>44839</v>
      </c>
      <c r="D335" s="39">
        <v>128213</v>
      </c>
      <c r="E335" s="39" t="s">
        <v>25</v>
      </c>
      <c r="F335" s="42">
        <v>0</v>
      </c>
      <c r="G335" s="41">
        <v>917124.55</v>
      </c>
      <c r="H335" s="54">
        <f t="shared" si="4"/>
        <v>546914344.22000742</v>
      </c>
      <c r="L335" s="24"/>
      <c r="M335" s="28"/>
    </row>
    <row r="336" spans="2:13" s="5" customFormat="1" ht="37.5" customHeight="1">
      <c r="B336" s="38">
        <v>321</v>
      </c>
      <c r="C336" s="40">
        <v>44839</v>
      </c>
      <c r="D336" s="39">
        <v>128214</v>
      </c>
      <c r="E336" s="39" t="s">
        <v>25</v>
      </c>
      <c r="F336" s="42">
        <v>0</v>
      </c>
      <c r="G336" s="41">
        <v>434862.61</v>
      </c>
      <c r="H336" s="54">
        <f t="shared" si="4"/>
        <v>546479481.61000741</v>
      </c>
      <c r="L336" s="24"/>
      <c r="M336" s="28"/>
    </row>
    <row r="337" spans="2:13" s="5" customFormat="1" ht="37.5" customHeight="1">
      <c r="B337" s="38">
        <v>322</v>
      </c>
      <c r="C337" s="40">
        <v>44839</v>
      </c>
      <c r="D337" s="39">
        <v>128214</v>
      </c>
      <c r="E337" s="39" t="s">
        <v>25</v>
      </c>
      <c r="F337" s="42">
        <v>0</v>
      </c>
      <c r="G337" s="41">
        <v>1318795.48</v>
      </c>
      <c r="H337" s="54">
        <f t="shared" si="4"/>
        <v>545160686.13000739</v>
      </c>
      <c r="L337" s="24"/>
      <c r="M337" s="28"/>
    </row>
    <row r="338" spans="2:13" s="5" customFormat="1" ht="37.5" customHeight="1">
      <c r="B338" s="38">
        <v>323</v>
      </c>
      <c r="C338" s="40">
        <v>44839</v>
      </c>
      <c r="D338" s="39">
        <v>128215</v>
      </c>
      <c r="E338" s="39" t="s">
        <v>25</v>
      </c>
      <c r="F338" s="42">
        <v>0</v>
      </c>
      <c r="G338" s="41">
        <v>251143.44</v>
      </c>
      <c r="H338" s="54">
        <f t="shared" ref="H338:H401" si="5">H337+F338-G338</f>
        <v>544909542.69000733</v>
      </c>
      <c r="L338" s="24"/>
      <c r="M338" s="28"/>
    </row>
    <row r="339" spans="2:13" s="5" customFormat="1" ht="37.5" customHeight="1">
      <c r="B339" s="38">
        <v>324</v>
      </c>
      <c r="C339" s="40">
        <v>44839</v>
      </c>
      <c r="D339" s="39">
        <v>128215</v>
      </c>
      <c r="E339" s="39" t="s">
        <v>25</v>
      </c>
      <c r="F339" s="42">
        <v>0</v>
      </c>
      <c r="G339" s="41">
        <v>1446995.06</v>
      </c>
      <c r="H339" s="54">
        <f t="shared" si="5"/>
        <v>543462547.63000739</v>
      </c>
      <c r="L339" s="24"/>
      <c r="M339" s="28"/>
    </row>
    <row r="340" spans="2:13" s="5" customFormat="1" ht="37.5" customHeight="1">
      <c r="B340" s="38">
        <v>325</v>
      </c>
      <c r="C340" s="40">
        <v>44839</v>
      </c>
      <c r="D340" s="39">
        <v>128216</v>
      </c>
      <c r="E340" s="39" t="s">
        <v>25</v>
      </c>
      <c r="F340" s="42">
        <v>0</v>
      </c>
      <c r="G340" s="41">
        <v>78262.05</v>
      </c>
      <c r="H340" s="54">
        <f t="shared" si="5"/>
        <v>543384285.58000743</v>
      </c>
      <c r="L340" s="24"/>
      <c r="M340" s="28"/>
    </row>
    <row r="341" spans="2:13" s="5" customFormat="1" ht="37.5" customHeight="1">
      <c r="B341" s="38">
        <v>326</v>
      </c>
      <c r="C341" s="40">
        <v>44839</v>
      </c>
      <c r="D341" s="39">
        <v>128216</v>
      </c>
      <c r="E341" s="39" t="s">
        <v>25</v>
      </c>
      <c r="F341" s="42">
        <v>0</v>
      </c>
      <c r="G341" s="41">
        <v>1611187.59</v>
      </c>
      <c r="H341" s="54">
        <f t="shared" si="5"/>
        <v>541773097.9900074</v>
      </c>
      <c r="L341" s="24"/>
      <c r="M341" s="28"/>
    </row>
    <row r="342" spans="2:13" s="5" customFormat="1" ht="37.5" customHeight="1">
      <c r="B342" s="38">
        <v>327</v>
      </c>
      <c r="C342" s="40">
        <v>44839</v>
      </c>
      <c r="D342" s="39">
        <v>128217</v>
      </c>
      <c r="E342" s="39" t="s">
        <v>25</v>
      </c>
      <c r="F342" s="42">
        <v>0</v>
      </c>
      <c r="G342" s="41">
        <v>2495.6999999999998</v>
      </c>
      <c r="H342" s="54">
        <f t="shared" si="5"/>
        <v>541770602.29000735</v>
      </c>
      <c r="L342" s="24"/>
      <c r="M342" s="28"/>
    </row>
    <row r="343" spans="2:13" s="5" customFormat="1" ht="37.5" customHeight="1">
      <c r="B343" s="38">
        <v>328</v>
      </c>
      <c r="C343" s="40">
        <v>44839</v>
      </c>
      <c r="D343" s="39">
        <v>128217</v>
      </c>
      <c r="E343" s="39" t="s">
        <v>25</v>
      </c>
      <c r="F343" s="42">
        <v>0</v>
      </c>
      <c r="G343" s="41">
        <v>56402.82</v>
      </c>
      <c r="H343" s="54">
        <f t="shared" si="5"/>
        <v>541714199.4700073</v>
      </c>
      <c r="L343" s="24"/>
      <c r="M343" s="28"/>
    </row>
    <row r="344" spans="2:13" s="5" customFormat="1" ht="37.5" customHeight="1">
      <c r="B344" s="38">
        <v>329</v>
      </c>
      <c r="C344" s="40">
        <v>44839</v>
      </c>
      <c r="D344" s="39">
        <v>128218</v>
      </c>
      <c r="E344" s="39" t="s">
        <v>25</v>
      </c>
      <c r="F344" s="42">
        <v>0</v>
      </c>
      <c r="G344" s="41">
        <v>21265.06</v>
      </c>
      <c r="H344" s="54">
        <f t="shared" si="5"/>
        <v>541692934.41000736</v>
      </c>
      <c r="L344" s="24"/>
      <c r="M344" s="28"/>
    </row>
    <row r="345" spans="2:13" s="5" customFormat="1" ht="37.5" customHeight="1">
      <c r="B345" s="38">
        <v>330</v>
      </c>
      <c r="C345" s="40">
        <v>44839</v>
      </c>
      <c r="D345" s="39">
        <v>128218</v>
      </c>
      <c r="E345" s="39" t="s">
        <v>25</v>
      </c>
      <c r="F345" s="42">
        <v>0</v>
      </c>
      <c r="G345" s="41">
        <v>410118.62</v>
      </c>
      <c r="H345" s="54">
        <f t="shared" si="5"/>
        <v>541282815.79000735</v>
      </c>
      <c r="L345" s="24"/>
      <c r="M345" s="28"/>
    </row>
    <row r="346" spans="2:13" s="5" customFormat="1" ht="37.5" customHeight="1">
      <c r="B346" s="38">
        <v>331</v>
      </c>
      <c r="C346" s="40">
        <v>44839</v>
      </c>
      <c r="D346" s="39">
        <v>128219</v>
      </c>
      <c r="E346" s="39" t="s">
        <v>25</v>
      </c>
      <c r="F346" s="42">
        <v>0</v>
      </c>
      <c r="G346" s="41">
        <v>39240.300000000003</v>
      </c>
      <c r="H346" s="54">
        <f t="shared" si="5"/>
        <v>541243575.4900074</v>
      </c>
      <c r="L346" s="24"/>
      <c r="M346" s="28"/>
    </row>
    <row r="347" spans="2:13" s="5" customFormat="1" ht="37.5" customHeight="1">
      <c r="B347" s="38">
        <v>332</v>
      </c>
      <c r="C347" s="40">
        <v>44839</v>
      </c>
      <c r="D347" s="39">
        <v>128219</v>
      </c>
      <c r="E347" s="39" t="s">
        <v>25</v>
      </c>
      <c r="F347" s="42">
        <v>0</v>
      </c>
      <c r="G347" s="41">
        <v>162079.5</v>
      </c>
      <c r="H347" s="54">
        <f t="shared" si="5"/>
        <v>541081495.9900074</v>
      </c>
      <c r="L347" s="24"/>
      <c r="M347" s="28"/>
    </row>
    <row r="348" spans="2:13" s="5" customFormat="1" ht="37.5" customHeight="1">
      <c r="B348" s="38">
        <v>333</v>
      </c>
      <c r="C348" s="40">
        <v>44839</v>
      </c>
      <c r="D348" s="39">
        <v>128220</v>
      </c>
      <c r="E348" s="39" t="s">
        <v>25</v>
      </c>
      <c r="F348" s="42">
        <v>0</v>
      </c>
      <c r="G348" s="41">
        <v>190726.81</v>
      </c>
      <c r="H348" s="54">
        <f t="shared" si="5"/>
        <v>540890769.18000746</v>
      </c>
      <c r="L348" s="24"/>
      <c r="M348" s="28"/>
    </row>
    <row r="349" spans="2:13" s="5" customFormat="1" ht="37.5" customHeight="1">
      <c r="B349" s="38">
        <v>334</v>
      </c>
      <c r="C349" s="40">
        <v>44839</v>
      </c>
      <c r="D349" s="39">
        <v>128220</v>
      </c>
      <c r="E349" s="39" t="s">
        <v>25</v>
      </c>
      <c r="F349" s="42">
        <v>0</v>
      </c>
      <c r="G349" s="41">
        <v>545921.93999999994</v>
      </c>
      <c r="H349" s="54">
        <f t="shared" si="5"/>
        <v>540344847.2400074</v>
      </c>
      <c r="L349" s="24"/>
      <c r="M349" s="28"/>
    </row>
    <row r="350" spans="2:13" s="5" customFormat="1" ht="37.5" customHeight="1">
      <c r="B350" s="38">
        <v>335</v>
      </c>
      <c r="C350" s="40">
        <v>44839</v>
      </c>
      <c r="D350" s="39">
        <v>128221</v>
      </c>
      <c r="E350" s="39" t="s">
        <v>25</v>
      </c>
      <c r="F350" s="42">
        <v>0</v>
      </c>
      <c r="G350" s="41">
        <v>206809.33</v>
      </c>
      <c r="H350" s="54">
        <f t="shared" si="5"/>
        <v>540138037.91000736</v>
      </c>
      <c r="L350" s="24"/>
      <c r="M350" s="28"/>
    </row>
    <row r="351" spans="2:13" s="5" customFormat="1" ht="37.5" customHeight="1">
      <c r="B351" s="38">
        <v>336</v>
      </c>
      <c r="C351" s="40">
        <v>44839</v>
      </c>
      <c r="D351" s="39">
        <v>128221</v>
      </c>
      <c r="E351" s="39" t="s">
        <v>25</v>
      </c>
      <c r="F351" s="42">
        <v>0</v>
      </c>
      <c r="G351" s="41">
        <v>563940.38</v>
      </c>
      <c r="H351" s="54">
        <f t="shared" si="5"/>
        <v>539574097.53000736</v>
      </c>
      <c r="L351" s="24"/>
      <c r="M351" s="28"/>
    </row>
    <row r="352" spans="2:13" s="5" customFormat="1" ht="37.5" customHeight="1">
      <c r="B352" s="38">
        <v>337</v>
      </c>
      <c r="C352" s="40">
        <v>44839</v>
      </c>
      <c r="D352" s="39">
        <v>128222</v>
      </c>
      <c r="E352" s="39" t="s">
        <v>25</v>
      </c>
      <c r="F352" s="42">
        <v>0</v>
      </c>
      <c r="G352" s="41">
        <v>103780.35</v>
      </c>
      <c r="H352" s="54">
        <f t="shared" si="5"/>
        <v>539470317.18000734</v>
      </c>
      <c r="L352" s="24"/>
      <c r="M352" s="28"/>
    </row>
    <row r="353" spans="2:13" s="5" customFormat="1" ht="37.5" customHeight="1">
      <c r="B353" s="38">
        <v>338</v>
      </c>
      <c r="C353" s="40">
        <v>44839</v>
      </c>
      <c r="D353" s="39">
        <v>128222</v>
      </c>
      <c r="E353" s="39" t="s">
        <v>25</v>
      </c>
      <c r="F353" s="42">
        <v>0</v>
      </c>
      <c r="G353" s="41">
        <v>805596.05</v>
      </c>
      <c r="H353" s="54">
        <f t="shared" si="5"/>
        <v>538664721.13000739</v>
      </c>
      <c r="L353" s="24"/>
      <c r="M353" s="28"/>
    </row>
    <row r="354" spans="2:13" s="5" customFormat="1" ht="37.5" customHeight="1">
      <c r="B354" s="38">
        <v>339</v>
      </c>
      <c r="C354" s="40">
        <v>44839</v>
      </c>
      <c r="D354" s="39">
        <v>128223</v>
      </c>
      <c r="E354" s="39" t="s">
        <v>25</v>
      </c>
      <c r="F354" s="42">
        <v>0</v>
      </c>
      <c r="G354" s="41">
        <v>190699.9</v>
      </c>
      <c r="H354" s="54">
        <f t="shared" si="5"/>
        <v>538474021.23000741</v>
      </c>
      <c r="L354" s="24"/>
      <c r="M354" s="28"/>
    </row>
    <row r="355" spans="2:13" s="5" customFormat="1" ht="37.5" customHeight="1">
      <c r="B355" s="38">
        <v>340</v>
      </c>
      <c r="C355" s="40">
        <v>44839</v>
      </c>
      <c r="D355" s="39">
        <v>128223</v>
      </c>
      <c r="E355" s="39" t="s">
        <v>25</v>
      </c>
      <c r="F355" s="42">
        <v>0</v>
      </c>
      <c r="G355" s="41">
        <v>787673.5</v>
      </c>
      <c r="H355" s="54">
        <f t="shared" si="5"/>
        <v>537686347.73000741</v>
      </c>
      <c r="L355" s="24"/>
      <c r="M355" s="28"/>
    </row>
    <row r="356" spans="2:13" s="5" customFormat="1" ht="37.5" customHeight="1">
      <c r="B356" s="38">
        <v>341</v>
      </c>
      <c r="C356" s="40">
        <v>44839</v>
      </c>
      <c r="D356" s="39">
        <v>128224</v>
      </c>
      <c r="E356" s="39" t="s">
        <v>25</v>
      </c>
      <c r="F356" s="42">
        <v>0</v>
      </c>
      <c r="G356" s="41">
        <v>144325.70000000001</v>
      </c>
      <c r="H356" s="54">
        <f t="shared" si="5"/>
        <v>537542022.03000736</v>
      </c>
      <c r="L356" s="24"/>
      <c r="M356" s="28"/>
    </row>
    <row r="357" spans="2:13" s="5" customFormat="1" ht="37.5" customHeight="1">
      <c r="B357" s="38">
        <v>342</v>
      </c>
      <c r="C357" s="40">
        <v>44839</v>
      </c>
      <c r="D357" s="39">
        <v>128224</v>
      </c>
      <c r="E357" s="39" t="s">
        <v>25</v>
      </c>
      <c r="F357" s="42">
        <v>0</v>
      </c>
      <c r="G357" s="41">
        <v>2009062.86</v>
      </c>
      <c r="H357" s="54">
        <f t="shared" si="5"/>
        <v>535532959.17000735</v>
      </c>
      <c r="L357" s="24"/>
      <c r="M357" s="28"/>
    </row>
    <row r="358" spans="2:13" s="5" customFormat="1" ht="37.5" customHeight="1">
      <c r="B358" s="38">
        <v>343</v>
      </c>
      <c r="C358" s="40">
        <v>44839</v>
      </c>
      <c r="D358" s="39">
        <v>128225</v>
      </c>
      <c r="E358" s="39" t="s">
        <v>25</v>
      </c>
      <c r="F358" s="42">
        <v>0</v>
      </c>
      <c r="G358" s="41">
        <v>77167</v>
      </c>
      <c r="H358" s="54">
        <f t="shared" si="5"/>
        <v>535455792.17000735</v>
      </c>
      <c r="L358" s="24"/>
      <c r="M358" s="28"/>
    </row>
    <row r="359" spans="2:13" s="5" customFormat="1" ht="37.5" customHeight="1">
      <c r="B359" s="38">
        <v>344</v>
      </c>
      <c r="C359" s="40">
        <v>44839</v>
      </c>
      <c r="D359" s="39">
        <v>128225</v>
      </c>
      <c r="E359" s="39" t="s">
        <v>25</v>
      </c>
      <c r="F359" s="42">
        <v>0</v>
      </c>
      <c r="G359" s="41">
        <v>1743974.2</v>
      </c>
      <c r="H359" s="54">
        <f t="shared" si="5"/>
        <v>533711817.97000736</v>
      </c>
      <c r="L359" s="24"/>
      <c r="M359" s="28"/>
    </row>
    <row r="360" spans="2:13" s="5" customFormat="1" ht="37.5" customHeight="1">
      <c r="B360" s="38">
        <v>345</v>
      </c>
      <c r="C360" s="40">
        <v>44839</v>
      </c>
      <c r="D360" s="39">
        <v>128226</v>
      </c>
      <c r="E360" s="39" t="s">
        <v>25</v>
      </c>
      <c r="F360" s="42">
        <v>0</v>
      </c>
      <c r="G360" s="41">
        <v>100967.93</v>
      </c>
      <c r="H360" s="54">
        <f t="shared" si="5"/>
        <v>533610850.04000735</v>
      </c>
      <c r="L360" s="24"/>
      <c r="M360" s="28"/>
    </row>
    <row r="361" spans="2:13" s="5" customFormat="1" ht="37.5" customHeight="1">
      <c r="B361" s="38">
        <v>346</v>
      </c>
      <c r="C361" s="40">
        <v>44839</v>
      </c>
      <c r="D361" s="39">
        <v>128226</v>
      </c>
      <c r="E361" s="39" t="s">
        <v>25</v>
      </c>
      <c r="F361" s="42">
        <v>0</v>
      </c>
      <c r="G361" s="41">
        <v>417041.45</v>
      </c>
      <c r="H361" s="54">
        <f t="shared" si="5"/>
        <v>533193808.59000736</v>
      </c>
      <c r="L361" s="24"/>
      <c r="M361" s="28"/>
    </row>
    <row r="362" spans="2:13" s="5" customFormat="1" ht="37.5" customHeight="1">
      <c r="B362" s="38">
        <v>347</v>
      </c>
      <c r="C362" s="40">
        <v>44839</v>
      </c>
      <c r="D362" s="39">
        <v>128227</v>
      </c>
      <c r="E362" s="39" t="s">
        <v>25</v>
      </c>
      <c r="F362" s="42">
        <v>0</v>
      </c>
      <c r="G362" s="41">
        <v>164940.54999999999</v>
      </c>
      <c r="H362" s="54">
        <f t="shared" si="5"/>
        <v>533028868.04000735</v>
      </c>
      <c r="L362" s="24"/>
      <c r="M362" s="28"/>
    </row>
    <row r="363" spans="2:13" s="5" customFormat="1" ht="37.5" customHeight="1">
      <c r="B363" s="38">
        <v>348</v>
      </c>
      <c r="C363" s="40">
        <v>44839</v>
      </c>
      <c r="D363" s="39">
        <v>128227</v>
      </c>
      <c r="E363" s="39" t="s">
        <v>25</v>
      </c>
      <c r="F363" s="42">
        <v>0</v>
      </c>
      <c r="G363" s="41">
        <v>3181048.25</v>
      </c>
      <c r="H363" s="54">
        <f t="shared" si="5"/>
        <v>529847819.79000735</v>
      </c>
      <c r="L363" s="24"/>
      <c r="M363" s="28"/>
    </row>
    <row r="364" spans="2:13" s="5" customFormat="1" ht="37.5" customHeight="1">
      <c r="B364" s="38">
        <v>349</v>
      </c>
      <c r="C364" s="40">
        <v>44839</v>
      </c>
      <c r="D364" s="39">
        <v>128228</v>
      </c>
      <c r="E364" s="39" t="s">
        <v>25</v>
      </c>
      <c r="F364" s="42">
        <v>0</v>
      </c>
      <c r="G364" s="41">
        <v>75734.399999999994</v>
      </c>
      <c r="H364" s="54">
        <f t="shared" si="5"/>
        <v>529772085.39000738</v>
      </c>
      <c r="L364" s="24"/>
      <c r="M364" s="28"/>
    </row>
    <row r="365" spans="2:13" s="5" customFormat="1" ht="37.5" customHeight="1">
      <c r="B365" s="38">
        <v>350</v>
      </c>
      <c r="C365" s="40">
        <v>44839</v>
      </c>
      <c r="D365" s="39">
        <v>128228</v>
      </c>
      <c r="E365" s="39" t="s">
        <v>25</v>
      </c>
      <c r="F365" s="42">
        <v>0</v>
      </c>
      <c r="G365" s="41">
        <v>312816</v>
      </c>
      <c r="H365" s="54">
        <f t="shared" si="5"/>
        <v>529459269.39000738</v>
      </c>
      <c r="L365" s="24"/>
      <c r="M365" s="28"/>
    </row>
    <row r="366" spans="2:13" s="5" customFormat="1" ht="37.5" customHeight="1">
      <c r="B366" s="38">
        <v>351</v>
      </c>
      <c r="C366" s="40">
        <v>44839</v>
      </c>
      <c r="D366" s="39">
        <v>128229</v>
      </c>
      <c r="E366" s="39" t="s">
        <v>25</v>
      </c>
      <c r="F366" s="42">
        <v>0</v>
      </c>
      <c r="G366" s="41">
        <v>38207.01</v>
      </c>
      <c r="H366" s="54">
        <f t="shared" si="5"/>
        <v>529421062.38000739</v>
      </c>
      <c r="L366" s="24"/>
      <c r="M366" s="28"/>
    </row>
    <row r="367" spans="2:13" s="5" customFormat="1" ht="37.5" customHeight="1">
      <c r="B367" s="38">
        <v>352</v>
      </c>
      <c r="C367" s="40">
        <v>44839</v>
      </c>
      <c r="D367" s="39">
        <v>128229</v>
      </c>
      <c r="E367" s="39" t="s">
        <v>25</v>
      </c>
      <c r="F367" s="42">
        <v>0</v>
      </c>
      <c r="G367" s="41">
        <v>736861.27</v>
      </c>
      <c r="H367" s="54">
        <f t="shared" si="5"/>
        <v>528684201.11000741</v>
      </c>
      <c r="L367" s="24"/>
      <c r="M367" s="28"/>
    </row>
    <row r="368" spans="2:13" s="5" customFormat="1" ht="37.5" customHeight="1">
      <c r="B368" s="38">
        <v>353</v>
      </c>
      <c r="C368" s="40">
        <v>44839</v>
      </c>
      <c r="D368" s="39">
        <v>128230</v>
      </c>
      <c r="E368" s="39" t="s">
        <v>25</v>
      </c>
      <c r="F368" s="42">
        <v>0</v>
      </c>
      <c r="G368" s="41">
        <v>137238.38</v>
      </c>
      <c r="H368" s="54">
        <f t="shared" si="5"/>
        <v>528546962.73000741</v>
      </c>
      <c r="L368" s="24"/>
      <c r="M368" s="28"/>
    </row>
    <row r="369" spans="2:13" s="5" customFormat="1" ht="37.5" customHeight="1">
      <c r="B369" s="38">
        <v>354</v>
      </c>
      <c r="C369" s="40">
        <v>44839</v>
      </c>
      <c r="D369" s="39">
        <v>128230</v>
      </c>
      <c r="E369" s="39" t="s">
        <v>25</v>
      </c>
      <c r="F369" s="42">
        <v>0</v>
      </c>
      <c r="G369" s="41">
        <v>2027580.82</v>
      </c>
      <c r="H369" s="54">
        <f t="shared" si="5"/>
        <v>526519381.91000742</v>
      </c>
      <c r="L369" s="24"/>
      <c r="M369" s="28"/>
    </row>
    <row r="370" spans="2:13" s="5" customFormat="1" ht="37.5" customHeight="1">
      <c r="B370" s="38">
        <v>355</v>
      </c>
      <c r="C370" s="40">
        <v>44840</v>
      </c>
      <c r="D370" s="39">
        <v>39233</v>
      </c>
      <c r="E370" s="39" t="s">
        <v>24</v>
      </c>
      <c r="F370" s="42">
        <v>3300</v>
      </c>
      <c r="G370" s="41">
        <v>0</v>
      </c>
      <c r="H370" s="54">
        <f t="shared" si="5"/>
        <v>526522681.91000742</v>
      </c>
      <c r="L370" s="24"/>
      <c r="M370" s="28"/>
    </row>
    <row r="371" spans="2:13" s="5" customFormat="1" ht="37.5" customHeight="1">
      <c r="B371" s="38">
        <v>356</v>
      </c>
      <c r="C371" s="40">
        <v>44840</v>
      </c>
      <c r="D371" s="39">
        <v>39236</v>
      </c>
      <c r="E371" s="39" t="s">
        <v>24</v>
      </c>
      <c r="F371" s="42">
        <v>109057816.14</v>
      </c>
      <c r="G371" s="41">
        <v>0</v>
      </c>
      <c r="H371" s="54">
        <f t="shared" si="5"/>
        <v>635580498.05000746</v>
      </c>
      <c r="L371" s="24"/>
      <c r="M371" s="28"/>
    </row>
    <row r="372" spans="2:13" s="5" customFormat="1" ht="37.5" customHeight="1">
      <c r="B372" s="38">
        <v>357</v>
      </c>
      <c r="C372" s="40">
        <v>44840</v>
      </c>
      <c r="D372" s="39">
        <v>128967</v>
      </c>
      <c r="E372" s="39" t="s">
        <v>25</v>
      </c>
      <c r="F372" s="42">
        <v>0</v>
      </c>
      <c r="G372" s="41">
        <v>22059.69</v>
      </c>
      <c r="H372" s="54">
        <f t="shared" si="5"/>
        <v>635558438.36000741</v>
      </c>
      <c r="L372" s="24"/>
      <c r="M372" s="28"/>
    </row>
    <row r="373" spans="2:13" s="5" customFormat="1" ht="37.5" customHeight="1">
      <c r="B373" s="38">
        <v>358</v>
      </c>
      <c r="C373" s="40">
        <v>44840</v>
      </c>
      <c r="D373" s="39">
        <v>128967</v>
      </c>
      <c r="E373" s="39" t="s">
        <v>25</v>
      </c>
      <c r="F373" s="42">
        <v>0</v>
      </c>
      <c r="G373" s="41">
        <v>498549.08</v>
      </c>
      <c r="H373" s="54">
        <f t="shared" si="5"/>
        <v>635059889.28000736</v>
      </c>
      <c r="L373" s="24"/>
      <c r="M373" s="28"/>
    </row>
    <row r="374" spans="2:13" s="5" customFormat="1" ht="37.5" customHeight="1">
      <c r="B374" s="38">
        <v>359</v>
      </c>
      <c r="C374" s="40">
        <v>44840</v>
      </c>
      <c r="D374" s="39">
        <v>128968</v>
      </c>
      <c r="E374" s="39" t="s">
        <v>25</v>
      </c>
      <c r="F374" s="42">
        <v>0</v>
      </c>
      <c r="G374" s="41">
        <v>3053410.3</v>
      </c>
      <c r="H374" s="54">
        <f t="shared" si="5"/>
        <v>632006478.98000741</v>
      </c>
      <c r="L374" s="24"/>
      <c r="M374" s="28"/>
    </row>
    <row r="375" spans="2:13" s="5" customFormat="1" ht="37.5" customHeight="1">
      <c r="B375" s="38">
        <v>360</v>
      </c>
      <c r="C375" s="40">
        <v>44840</v>
      </c>
      <c r="D375" s="39">
        <v>128968</v>
      </c>
      <c r="E375" s="39" t="s">
        <v>25</v>
      </c>
      <c r="F375" s="42">
        <v>0</v>
      </c>
      <c r="G375" s="41">
        <v>69007072.659999996</v>
      </c>
      <c r="H375" s="54">
        <f t="shared" si="5"/>
        <v>562999406.32000744</v>
      </c>
      <c r="L375" s="24"/>
      <c r="M375" s="28"/>
    </row>
    <row r="376" spans="2:13" s="5" customFormat="1" ht="37.5" customHeight="1">
      <c r="B376" s="38">
        <v>361</v>
      </c>
      <c r="C376" s="40">
        <v>44840</v>
      </c>
      <c r="D376" s="39">
        <v>128969</v>
      </c>
      <c r="E376" s="39" t="s">
        <v>25</v>
      </c>
      <c r="F376" s="42">
        <v>0</v>
      </c>
      <c r="G376" s="41">
        <v>1365151.69</v>
      </c>
      <c r="H376" s="54">
        <f t="shared" si="5"/>
        <v>561634254.63000739</v>
      </c>
      <c r="L376" s="24"/>
      <c r="M376" s="28"/>
    </row>
    <row r="377" spans="2:13" s="5" customFormat="1" ht="37.5" customHeight="1">
      <c r="B377" s="38">
        <v>362</v>
      </c>
      <c r="C377" s="40">
        <v>44840</v>
      </c>
      <c r="D377" s="39">
        <v>128969</v>
      </c>
      <c r="E377" s="39" t="s">
        <v>25</v>
      </c>
      <c r="F377" s="42">
        <v>0</v>
      </c>
      <c r="G377" s="41">
        <v>30852428.079999998</v>
      </c>
      <c r="H377" s="54">
        <f t="shared" si="5"/>
        <v>530781826.5500074</v>
      </c>
      <c r="L377" s="24"/>
      <c r="M377" s="28"/>
    </row>
    <row r="378" spans="2:13" s="5" customFormat="1" ht="37.5" customHeight="1">
      <c r="B378" s="38">
        <v>363</v>
      </c>
      <c r="C378" s="40">
        <v>44840</v>
      </c>
      <c r="D378" s="39">
        <v>128970</v>
      </c>
      <c r="E378" s="39" t="s">
        <v>25</v>
      </c>
      <c r="F378" s="42">
        <v>0</v>
      </c>
      <c r="G378" s="41">
        <v>3108008.96</v>
      </c>
      <c r="H378" s="54">
        <f t="shared" si="5"/>
        <v>527673817.59000742</v>
      </c>
      <c r="L378" s="24"/>
      <c r="M378" s="28"/>
    </row>
    <row r="379" spans="2:13" s="5" customFormat="1" ht="37.5" customHeight="1">
      <c r="B379" s="38">
        <v>364</v>
      </c>
      <c r="C379" s="40">
        <v>44840</v>
      </c>
      <c r="D379" s="39">
        <v>128970</v>
      </c>
      <c r="E379" s="39" t="s">
        <v>25</v>
      </c>
      <c r="F379" s="42">
        <v>0</v>
      </c>
      <c r="G379" s="41">
        <v>70241002.5</v>
      </c>
      <c r="H379" s="54">
        <f t="shared" si="5"/>
        <v>457432815.09000742</v>
      </c>
      <c r="L379" s="24"/>
      <c r="M379" s="28"/>
    </row>
    <row r="380" spans="2:13" s="5" customFormat="1" ht="37.5" customHeight="1">
      <c r="B380" s="38">
        <v>365</v>
      </c>
      <c r="C380" s="40">
        <v>44840</v>
      </c>
      <c r="D380" s="39">
        <v>128971</v>
      </c>
      <c r="E380" s="39" t="s">
        <v>25</v>
      </c>
      <c r="F380" s="42">
        <v>0</v>
      </c>
      <c r="G380" s="41">
        <v>2013281.28</v>
      </c>
      <c r="H380" s="54">
        <f t="shared" si="5"/>
        <v>455419533.81000745</v>
      </c>
      <c r="L380" s="24"/>
      <c r="M380" s="28"/>
    </row>
    <row r="381" spans="2:13" s="5" customFormat="1" ht="37.5" customHeight="1">
      <c r="B381" s="38">
        <v>366</v>
      </c>
      <c r="C381" s="40">
        <v>44840</v>
      </c>
      <c r="D381" s="39">
        <v>128971</v>
      </c>
      <c r="E381" s="39" t="s">
        <v>25</v>
      </c>
      <c r="F381" s="42">
        <v>0</v>
      </c>
      <c r="G381" s="41">
        <v>45500156.93</v>
      </c>
      <c r="H381" s="54">
        <f t="shared" si="5"/>
        <v>409919376.88000745</v>
      </c>
      <c r="L381" s="24"/>
      <c r="M381" s="28"/>
    </row>
    <row r="382" spans="2:13" s="5" customFormat="1" ht="37.5" customHeight="1">
      <c r="B382" s="38">
        <v>367</v>
      </c>
      <c r="C382" s="40">
        <v>44840</v>
      </c>
      <c r="D382" s="39">
        <v>128972</v>
      </c>
      <c r="E382" s="39" t="s">
        <v>25</v>
      </c>
      <c r="F382" s="42">
        <v>0</v>
      </c>
      <c r="G382" s="41">
        <v>34669.949999999997</v>
      </c>
      <c r="H382" s="54">
        <f t="shared" si="5"/>
        <v>409884706.93000746</v>
      </c>
      <c r="L382" s="24"/>
      <c r="M382" s="28"/>
    </row>
    <row r="383" spans="2:13" s="5" customFormat="1" ht="37.5" customHeight="1">
      <c r="B383" s="38">
        <v>368</v>
      </c>
      <c r="C383" s="40">
        <v>44840</v>
      </c>
      <c r="D383" s="39">
        <v>128972</v>
      </c>
      <c r="E383" s="39" t="s">
        <v>25</v>
      </c>
      <c r="F383" s="42">
        <v>0</v>
      </c>
      <c r="G383" s="41">
        <v>783540.87</v>
      </c>
      <c r="H383" s="54">
        <f t="shared" si="5"/>
        <v>409101166.06000745</v>
      </c>
      <c r="L383" s="24"/>
      <c r="M383" s="28"/>
    </row>
    <row r="384" spans="2:13" s="5" customFormat="1" ht="37.5" customHeight="1">
      <c r="B384" s="38">
        <v>369</v>
      </c>
      <c r="C384" s="40">
        <v>44840</v>
      </c>
      <c r="D384" s="39">
        <v>128979</v>
      </c>
      <c r="E384" s="39" t="s">
        <v>25</v>
      </c>
      <c r="F384" s="42">
        <v>0</v>
      </c>
      <c r="G384" s="41">
        <v>5315083.43</v>
      </c>
      <c r="H384" s="54">
        <f t="shared" si="5"/>
        <v>403786082.63000745</v>
      </c>
      <c r="L384" s="24"/>
      <c r="M384" s="28"/>
    </row>
    <row r="385" spans="2:13" s="5" customFormat="1" ht="37.5" customHeight="1">
      <c r="B385" s="38">
        <v>370</v>
      </c>
      <c r="C385" s="40">
        <v>44840</v>
      </c>
      <c r="D385" s="39">
        <v>128979</v>
      </c>
      <c r="E385" s="39" t="s">
        <v>25</v>
      </c>
      <c r="F385" s="42">
        <v>0</v>
      </c>
      <c r="G385" s="41">
        <v>120120885.52</v>
      </c>
      <c r="H385" s="54">
        <f t="shared" si="5"/>
        <v>283665197.11000746</v>
      </c>
      <c r="L385" s="24"/>
      <c r="M385" s="28"/>
    </row>
    <row r="386" spans="2:13" s="5" customFormat="1" ht="37.5" customHeight="1">
      <c r="B386" s="38">
        <v>371</v>
      </c>
      <c r="C386" s="40">
        <v>44840</v>
      </c>
      <c r="D386" s="39">
        <v>128978</v>
      </c>
      <c r="E386" s="39" t="s">
        <v>25</v>
      </c>
      <c r="F386" s="42">
        <v>0</v>
      </c>
      <c r="G386" s="41">
        <v>80666.16</v>
      </c>
      <c r="H386" s="54">
        <f t="shared" si="5"/>
        <v>283584530.95000744</v>
      </c>
      <c r="L386" s="24"/>
      <c r="M386" s="28"/>
    </row>
    <row r="387" spans="2:13" s="5" customFormat="1" ht="37.5" customHeight="1">
      <c r="B387" s="38">
        <v>372</v>
      </c>
      <c r="C387" s="40">
        <v>44840</v>
      </c>
      <c r="D387" s="39">
        <v>128978</v>
      </c>
      <c r="E387" s="39" t="s">
        <v>25</v>
      </c>
      <c r="F387" s="42">
        <v>0</v>
      </c>
      <c r="G387" s="41">
        <v>1285431.3799999999</v>
      </c>
      <c r="H387" s="54">
        <f t="shared" si="5"/>
        <v>282299099.57000744</v>
      </c>
      <c r="L387" s="24"/>
      <c r="M387" s="28"/>
    </row>
    <row r="388" spans="2:13" s="5" customFormat="1" ht="37.5" customHeight="1">
      <c r="B388" s="38">
        <v>373</v>
      </c>
      <c r="C388" s="40">
        <v>44840</v>
      </c>
      <c r="D388" s="39">
        <v>128977</v>
      </c>
      <c r="E388" s="39" t="s">
        <v>25</v>
      </c>
      <c r="F388" s="42">
        <v>0</v>
      </c>
      <c r="G388" s="41">
        <v>10363.5</v>
      </c>
      <c r="H388" s="54">
        <f t="shared" si="5"/>
        <v>282288736.07000744</v>
      </c>
      <c r="L388" s="24"/>
      <c r="M388" s="28"/>
    </row>
    <row r="389" spans="2:13" s="5" customFormat="1" ht="37.5" customHeight="1">
      <c r="B389" s="38">
        <v>374</v>
      </c>
      <c r="C389" s="40">
        <v>44840</v>
      </c>
      <c r="D389" s="39">
        <v>128977</v>
      </c>
      <c r="E389" s="39" t="s">
        <v>25</v>
      </c>
      <c r="F389" s="42">
        <v>0</v>
      </c>
      <c r="G389" s="41">
        <v>234215.1</v>
      </c>
      <c r="H389" s="54">
        <f t="shared" si="5"/>
        <v>282054520.97000742</v>
      </c>
      <c r="L389" s="24"/>
      <c r="M389" s="28"/>
    </row>
    <row r="390" spans="2:13" s="5" customFormat="1" ht="37.5" customHeight="1">
      <c r="B390" s="38">
        <v>375</v>
      </c>
      <c r="C390" s="40">
        <v>44840</v>
      </c>
      <c r="D390" s="39">
        <v>128976</v>
      </c>
      <c r="E390" s="39" t="s">
        <v>25</v>
      </c>
      <c r="F390" s="42">
        <v>0</v>
      </c>
      <c r="G390" s="41">
        <v>2857.6</v>
      </c>
      <c r="H390" s="54">
        <f t="shared" si="5"/>
        <v>282051663.3700074</v>
      </c>
      <c r="L390" s="24"/>
      <c r="M390" s="28"/>
    </row>
    <row r="391" spans="2:13" s="5" customFormat="1" ht="37.5" customHeight="1">
      <c r="B391" s="38">
        <v>376</v>
      </c>
      <c r="C391" s="40">
        <v>44840</v>
      </c>
      <c r="D391" s="39">
        <v>128976</v>
      </c>
      <c r="E391" s="39" t="s">
        <v>25</v>
      </c>
      <c r="F391" s="42">
        <v>0</v>
      </c>
      <c r="G391" s="41">
        <v>64581.760000000002</v>
      </c>
      <c r="H391" s="54">
        <f t="shared" si="5"/>
        <v>281987081.61000741</v>
      </c>
      <c r="L391" s="24"/>
      <c r="M391" s="28"/>
    </row>
    <row r="392" spans="2:13" s="5" customFormat="1" ht="37.5" customHeight="1">
      <c r="B392" s="38">
        <v>377</v>
      </c>
      <c r="C392" s="40">
        <v>44840</v>
      </c>
      <c r="D392" s="39">
        <v>128975</v>
      </c>
      <c r="E392" s="39" t="s">
        <v>25</v>
      </c>
      <c r="F392" s="42">
        <v>0</v>
      </c>
      <c r="G392" s="41">
        <v>25356.12</v>
      </c>
      <c r="H392" s="54">
        <f t="shared" si="5"/>
        <v>281961725.4900074</v>
      </c>
      <c r="L392" s="24"/>
      <c r="M392" s="28"/>
    </row>
    <row r="393" spans="2:13" s="5" customFormat="1" ht="37.5" customHeight="1">
      <c r="B393" s="38">
        <v>378</v>
      </c>
      <c r="C393" s="40">
        <v>44840</v>
      </c>
      <c r="D393" s="39">
        <v>128975</v>
      </c>
      <c r="E393" s="39" t="s">
        <v>25</v>
      </c>
      <c r="F393" s="42">
        <v>0</v>
      </c>
      <c r="G393" s="41">
        <v>104731.8</v>
      </c>
      <c r="H393" s="54">
        <f t="shared" si="5"/>
        <v>281856993.69000739</v>
      </c>
      <c r="L393" s="24"/>
      <c r="M393" s="28"/>
    </row>
    <row r="394" spans="2:13" s="5" customFormat="1" ht="37.5" customHeight="1">
      <c r="B394" s="38">
        <v>379</v>
      </c>
      <c r="C394" s="40">
        <v>44840</v>
      </c>
      <c r="D394" s="39">
        <v>128974</v>
      </c>
      <c r="E394" s="39" t="s">
        <v>25</v>
      </c>
      <c r="F394" s="42">
        <v>0</v>
      </c>
      <c r="G394" s="41">
        <v>61263.8</v>
      </c>
      <c r="H394" s="54">
        <f t="shared" si="5"/>
        <v>281795729.89000738</v>
      </c>
      <c r="L394" s="24"/>
      <c r="M394" s="28"/>
    </row>
    <row r="395" spans="2:13" s="5" customFormat="1" ht="37.5" customHeight="1">
      <c r="B395" s="38">
        <v>380</v>
      </c>
      <c r="C395" s="40">
        <v>44840</v>
      </c>
      <c r="D395" s="39">
        <v>128974</v>
      </c>
      <c r="E395" s="39" t="s">
        <v>25</v>
      </c>
      <c r="F395" s="42">
        <v>0</v>
      </c>
      <c r="G395" s="41">
        <v>869535.5</v>
      </c>
      <c r="H395" s="54">
        <f t="shared" si="5"/>
        <v>280926194.39000738</v>
      </c>
      <c r="L395" s="24"/>
      <c r="M395" s="28"/>
    </row>
    <row r="396" spans="2:13" s="5" customFormat="1" ht="37.5" customHeight="1">
      <c r="B396" s="38">
        <v>381</v>
      </c>
      <c r="C396" s="40">
        <v>44840</v>
      </c>
      <c r="D396" s="39">
        <v>128973</v>
      </c>
      <c r="E396" s="39" t="s">
        <v>25</v>
      </c>
      <c r="F396" s="42">
        <v>0</v>
      </c>
      <c r="G396" s="41">
        <v>3843</v>
      </c>
      <c r="H396" s="54">
        <f t="shared" si="5"/>
        <v>280922351.39000738</v>
      </c>
      <c r="L396" s="24"/>
      <c r="M396" s="28"/>
    </row>
    <row r="397" spans="2:13" s="5" customFormat="1" ht="37.5" customHeight="1">
      <c r="B397" s="38">
        <v>382</v>
      </c>
      <c r="C397" s="40">
        <v>44840</v>
      </c>
      <c r="D397" s="39">
        <v>128973</v>
      </c>
      <c r="E397" s="39" t="s">
        <v>25</v>
      </c>
      <c r="F397" s="42">
        <v>0</v>
      </c>
      <c r="G397" s="41">
        <v>86851.8</v>
      </c>
      <c r="H397" s="54">
        <f t="shared" si="5"/>
        <v>280835499.59000736</v>
      </c>
      <c r="L397" s="24"/>
      <c r="M397" s="28"/>
    </row>
    <row r="398" spans="2:13" s="5" customFormat="1" ht="37.5" customHeight="1">
      <c r="B398" s="38">
        <v>383</v>
      </c>
      <c r="C398" s="40">
        <v>44840</v>
      </c>
      <c r="D398" s="39">
        <v>128980</v>
      </c>
      <c r="E398" s="39" t="s">
        <v>25</v>
      </c>
      <c r="F398" s="42">
        <v>0</v>
      </c>
      <c r="G398" s="41">
        <v>123068.4</v>
      </c>
      <c r="H398" s="54">
        <f t="shared" si="5"/>
        <v>280712431.19000739</v>
      </c>
      <c r="L398" s="24"/>
      <c r="M398" s="28"/>
    </row>
    <row r="399" spans="2:13" s="5" customFormat="1" ht="37.5" customHeight="1">
      <c r="B399" s="38">
        <v>384</v>
      </c>
      <c r="C399" s="40">
        <v>44840</v>
      </c>
      <c r="D399" s="39">
        <v>128980</v>
      </c>
      <c r="E399" s="39" t="s">
        <v>25</v>
      </c>
      <c r="F399" s="42">
        <v>0</v>
      </c>
      <c r="G399" s="41">
        <v>324554.33</v>
      </c>
      <c r="H399" s="54">
        <f t="shared" si="5"/>
        <v>280387876.86000741</v>
      </c>
      <c r="L399" s="24"/>
      <c r="M399" s="28"/>
    </row>
    <row r="400" spans="2:13" s="5" customFormat="1" ht="37.5" customHeight="1">
      <c r="B400" s="38">
        <v>385</v>
      </c>
      <c r="C400" s="40">
        <v>44840</v>
      </c>
      <c r="D400" s="39">
        <v>128986</v>
      </c>
      <c r="E400" s="39" t="s">
        <v>25</v>
      </c>
      <c r="F400" s="42">
        <v>0</v>
      </c>
      <c r="G400" s="41">
        <v>92110.77</v>
      </c>
      <c r="H400" s="54">
        <f t="shared" si="5"/>
        <v>280295766.09000742</v>
      </c>
      <c r="L400" s="24"/>
      <c r="M400" s="28"/>
    </row>
    <row r="401" spans="2:13" s="5" customFormat="1" ht="37.5" customHeight="1">
      <c r="B401" s="38">
        <v>386</v>
      </c>
      <c r="C401" s="40">
        <v>44840</v>
      </c>
      <c r="D401" s="39">
        <v>128986</v>
      </c>
      <c r="E401" s="39" t="s">
        <v>25</v>
      </c>
      <c r="F401" s="42">
        <v>0</v>
      </c>
      <c r="G401" s="41">
        <v>1022982.83</v>
      </c>
      <c r="H401" s="54">
        <f t="shared" si="5"/>
        <v>279272783.26000744</v>
      </c>
      <c r="L401" s="24"/>
      <c r="M401" s="28"/>
    </row>
    <row r="402" spans="2:13" s="5" customFormat="1" ht="37.5" customHeight="1">
      <c r="B402" s="38">
        <v>387</v>
      </c>
      <c r="C402" s="40">
        <v>44840</v>
      </c>
      <c r="D402" s="39">
        <v>128985</v>
      </c>
      <c r="E402" s="39" t="s">
        <v>25</v>
      </c>
      <c r="F402" s="42">
        <v>0</v>
      </c>
      <c r="G402" s="41">
        <v>114582.08</v>
      </c>
      <c r="H402" s="54">
        <f t="shared" ref="H402:H465" si="6">H401+F402-G402</f>
        <v>279158201.18000746</v>
      </c>
      <c r="L402" s="24"/>
      <c r="M402" s="28"/>
    </row>
    <row r="403" spans="2:13" s="5" customFormat="1" ht="37.5" customHeight="1">
      <c r="B403" s="38">
        <v>388</v>
      </c>
      <c r="C403" s="40">
        <v>44840</v>
      </c>
      <c r="D403" s="39">
        <v>128985</v>
      </c>
      <c r="E403" s="39" t="s">
        <v>25</v>
      </c>
      <c r="F403" s="42">
        <v>0</v>
      </c>
      <c r="G403" s="41">
        <v>636671.81000000006</v>
      </c>
      <c r="H403" s="54">
        <f t="shared" si="6"/>
        <v>278521529.37000746</v>
      </c>
      <c r="L403" s="24"/>
      <c r="M403" s="28"/>
    </row>
    <row r="404" spans="2:13" s="5" customFormat="1" ht="37.5" customHeight="1">
      <c r="B404" s="38">
        <v>389</v>
      </c>
      <c r="C404" s="40">
        <v>44840</v>
      </c>
      <c r="D404" s="39">
        <v>128984</v>
      </c>
      <c r="E404" s="39" t="s">
        <v>25</v>
      </c>
      <c r="F404" s="42">
        <v>0</v>
      </c>
      <c r="G404" s="41">
        <v>14131</v>
      </c>
      <c r="H404" s="54">
        <f t="shared" si="6"/>
        <v>278507398.37000746</v>
      </c>
      <c r="L404" s="24"/>
      <c r="M404" s="28"/>
    </row>
    <row r="405" spans="2:13" s="5" customFormat="1" ht="37.5" customHeight="1">
      <c r="B405" s="38">
        <v>390</v>
      </c>
      <c r="C405" s="40">
        <v>44840</v>
      </c>
      <c r="D405" s="39">
        <v>128984</v>
      </c>
      <c r="E405" s="39" t="s">
        <v>25</v>
      </c>
      <c r="F405" s="42">
        <v>0</v>
      </c>
      <c r="G405" s="41">
        <v>293533.48</v>
      </c>
      <c r="H405" s="54">
        <f t="shared" si="6"/>
        <v>278213864.89000744</v>
      </c>
      <c r="L405" s="24"/>
      <c r="M405" s="28"/>
    </row>
    <row r="406" spans="2:13" s="5" customFormat="1" ht="37.5" customHeight="1">
      <c r="B406" s="38">
        <v>391</v>
      </c>
      <c r="C406" s="40">
        <v>44840</v>
      </c>
      <c r="D406" s="39">
        <v>128983</v>
      </c>
      <c r="E406" s="39" t="s">
        <v>25</v>
      </c>
      <c r="F406" s="42">
        <v>0</v>
      </c>
      <c r="G406" s="41">
        <v>49294.05</v>
      </c>
      <c r="H406" s="54">
        <f t="shared" si="6"/>
        <v>278164570.84000742</v>
      </c>
      <c r="L406" s="24"/>
      <c r="M406" s="28"/>
    </row>
    <row r="407" spans="2:13" s="5" customFormat="1" ht="37.5" customHeight="1">
      <c r="B407" s="38">
        <v>392</v>
      </c>
      <c r="C407" s="40">
        <v>44840</v>
      </c>
      <c r="D407" s="39">
        <v>128983</v>
      </c>
      <c r="E407" s="39" t="s">
        <v>25</v>
      </c>
      <c r="F407" s="42">
        <v>0</v>
      </c>
      <c r="G407" s="41">
        <v>1114045.53</v>
      </c>
      <c r="H407" s="54">
        <f t="shared" si="6"/>
        <v>277050525.31000745</v>
      </c>
      <c r="L407" s="24"/>
      <c r="M407" s="28"/>
    </row>
    <row r="408" spans="2:13" s="5" customFormat="1" ht="37.5" customHeight="1">
      <c r="B408" s="38">
        <v>393</v>
      </c>
      <c r="C408" s="40">
        <v>44840</v>
      </c>
      <c r="D408" s="39">
        <v>128982</v>
      </c>
      <c r="E408" s="39" t="s">
        <v>25</v>
      </c>
      <c r="F408" s="42">
        <v>0</v>
      </c>
      <c r="G408" s="41">
        <v>20110.8</v>
      </c>
      <c r="H408" s="54">
        <f t="shared" si="6"/>
        <v>277030414.51000744</v>
      </c>
      <c r="L408" s="24"/>
      <c r="M408" s="28"/>
    </row>
    <row r="409" spans="2:13" s="5" customFormat="1" ht="37.5" customHeight="1">
      <c r="B409" s="38">
        <v>394</v>
      </c>
      <c r="C409" s="40">
        <v>44840</v>
      </c>
      <c r="D409" s="39">
        <v>128982</v>
      </c>
      <c r="E409" s="39" t="s">
        <v>25</v>
      </c>
      <c r="F409" s="42">
        <v>0</v>
      </c>
      <c r="G409" s="41">
        <v>183624.84</v>
      </c>
      <c r="H409" s="54">
        <f t="shared" si="6"/>
        <v>276846789.67000747</v>
      </c>
      <c r="L409" s="24"/>
      <c r="M409" s="28"/>
    </row>
    <row r="410" spans="2:13" s="5" customFormat="1" ht="37.5" customHeight="1">
      <c r="B410" s="38">
        <v>395</v>
      </c>
      <c r="C410" s="40">
        <v>44840</v>
      </c>
      <c r="D410" s="39">
        <v>128981</v>
      </c>
      <c r="E410" s="39" t="s">
        <v>25</v>
      </c>
      <c r="F410" s="42">
        <v>0</v>
      </c>
      <c r="G410" s="41">
        <v>595334.1</v>
      </c>
      <c r="H410" s="54">
        <f t="shared" si="6"/>
        <v>276251455.57000744</v>
      </c>
      <c r="L410" s="24"/>
      <c r="M410" s="28"/>
    </row>
    <row r="411" spans="2:13" s="5" customFormat="1" ht="37.5" customHeight="1">
      <c r="B411" s="38">
        <v>396</v>
      </c>
      <c r="C411" s="40">
        <v>44840</v>
      </c>
      <c r="D411" s="39">
        <v>128981</v>
      </c>
      <c r="E411" s="39" t="s">
        <v>25</v>
      </c>
      <c r="F411" s="42">
        <v>0</v>
      </c>
      <c r="G411" s="41">
        <v>7646831.9000000004</v>
      </c>
      <c r="H411" s="54">
        <f t="shared" si="6"/>
        <v>268604623.67000747</v>
      </c>
      <c r="L411" s="24"/>
      <c r="M411" s="28"/>
    </row>
    <row r="412" spans="2:13" s="5" customFormat="1" ht="37.5" customHeight="1">
      <c r="B412" s="38">
        <v>397</v>
      </c>
      <c r="C412" s="40">
        <v>44840</v>
      </c>
      <c r="D412" s="39">
        <v>128987</v>
      </c>
      <c r="E412" s="39" t="s">
        <v>25</v>
      </c>
      <c r="F412" s="42">
        <v>0</v>
      </c>
      <c r="G412" s="41">
        <v>55472.1</v>
      </c>
      <c r="H412" s="54">
        <f t="shared" si="6"/>
        <v>268549151.57000744</v>
      </c>
      <c r="L412" s="24"/>
      <c r="M412" s="28"/>
    </row>
    <row r="413" spans="2:13" s="5" customFormat="1" ht="37.5" customHeight="1">
      <c r="B413" s="38">
        <v>398</v>
      </c>
      <c r="C413" s="40">
        <v>44840</v>
      </c>
      <c r="D413" s="39">
        <v>128987</v>
      </c>
      <c r="E413" s="39" t="s">
        <v>25</v>
      </c>
      <c r="F413" s="42">
        <v>0</v>
      </c>
      <c r="G413" s="41">
        <v>983123.4</v>
      </c>
      <c r="H413" s="54">
        <f t="shared" si="6"/>
        <v>267566028.17000744</v>
      </c>
      <c r="L413" s="24"/>
      <c r="M413" s="28"/>
    </row>
    <row r="414" spans="2:13" s="5" customFormat="1" ht="37.5" customHeight="1">
      <c r="B414" s="38">
        <v>399</v>
      </c>
      <c r="C414" s="40">
        <v>44840</v>
      </c>
      <c r="D414" s="39">
        <v>128989</v>
      </c>
      <c r="E414" s="39" t="s">
        <v>25</v>
      </c>
      <c r="F414" s="42">
        <v>0</v>
      </c>
      <c r="G414" s="41">
        <v>7672.49</v>
      </c>
      <c r="H414" s="54">
        <f t="shared" si="6"/>
        <v>267558355.68000743</v>
      </c>
      <c r="L414" s="24"/>
      <c r="M414" s="28"/>
    </row>
    <row r="415" spans="2:13" s="5" customFormat="1" ht="37.5" customHeight="1">
      <c r="B415" s="38">
        <v>400</v>
      </c>
      <c r="C415" s="40">
        <v>44840</v>
      </c>
      <c r="D415" s="39">
        <v>128989</v>
      </c>
      <c r="E415" s="39" t="s">
        <v>25</v>
      </c>
      <c r="F415" s="42">
        <v>0</v>
      </c>
      <c r="G415" s="41">
        <v>642974.71999999997</v>
      </c>
      <c r="H415" s="54">
        <f t="shared" si="6"/>
        <v>266915380.96000743</v>
      </c>
      <c r="L415" s="24"/>
      <c r="M415" s="28"/>
    </row>
    <row r="416" spans="2:13" s="5" customFormat="1" ht="37.5" customHeight="1">
      <c r="B416" s="38">
        <v>401</v>
      </c>
      <c r="C416" s="40">
        <v>44840</v>
      </c>
      <c r="D416" s="39">
        <v>128988</v>
      </c>
      <c r="E416" s="39" t="s">
        <v>25</v>
      </c>
      <c r="F416" s="42">
        <v>0</v>
      </c>
      <c r="G416" s="41">
        <v>243870.15</v>
      </c>
      <c r="H416" s="54">
        <f t="shared" si="6"/>
        <v>266671510.81000742</v>
      </c>
      <c r="L416" s="24"/>
      <c r="M416" s="28"/>
    </row>
    <row r="417" spans="2:13" s="5" customFormat="1" ht="37.5" customHeight="1">
      <c r="B417" s="38">
        <v>402</v>
      </c>
      <c r="C417" s="40">
        <v>44840</v>
      </c>
      <c r="D417" s="39">
        <v>128988</v>
      </c>
      <c r="E417" s="39" t="s">
        <v>25</v>
      </c>
      <c r="F417" s="42">
        <v>0</v>
      </c>
      <c r="G417" s="41">
        <v>1007289.75</v>
      </c>
      <c r="H417" s="54">
        <f t="shared" si="6"/>
        <v>265664221.06000742</v>
      </c>
      <c r="L417" s="24"/>
      <c r="M417" s="28"/>
    </row>
    <row r="418" spans="2:13" s="5" customFormat="1" ht="37.5" customHeight="1">
      <c r="B418" s="38">
        <v>403</v>
      </c>
      <c r="C418" s="40">
        <v>44840</v>
      </c>
      <c r="D418" s="39">
        <v>128990</v>
      </c>
      <c r="E418" s="39" t="s">
        <v>25</v>
      </c>
      <c r="F418" s="42">
        <v>0</v>
      </c>
      <c r="G418" s="41">
        <v>329657.15999999997</v>
      </c>
      <c r="H418" s="54">
        <f t="shared" si="6"/>
        <v>265334563.90000743</v>
      </c>
      <c r="L418" s="24"/>
      <c r="M418" s="28"/>
    </row>
    <row r="419" spans="2:13" s="5" customFormat="1" ht="37.5" customHeight="1">
      <c r="B419" s="38">
        <v>404</v>
      </c>
      <c r="C419" s="40">
        <v>44840</v>
      </c>
      <c r="D419" s="39">
        <v>128990</v>
      </c>
      <c r="E419" s="39" t="s">
        <v>25</v>
      </c>
      <c r="F419" s="42">
        <v>0</v>
      </c>
      <c r="G419" s="41">
        <v>952829.9</v>
      </c>
      <c r="H419" s="54">
        <f t="shared" si="6"/>
        <v>264381734.00000742</v>
      </c>
      <c r="L419" s="24"/>
      <c r="M419" s="28"/>
    </row>
    <row r="420" spans="2:13" s="5" customFormat="1" ht="37.5" customHeight="1">
      <c r="B420" s="38">
        <v>405</v>
      </c>
      <c r="C420" s="40">
        <v>44840</v>
      </c>
      <c r="D420" s="39">
        <v>129013</v>
      </c>
      <c r="E420" s="39" t="s">
        <v>25</v>
      </c>
      <c r="F420" s="42">
        <v>0</v>
      </c>
      <c r="G420" s="41">
        <v>134336.54999999999</v>
      </c>
      <c r="H420" s="54">
        <f t="shared" si="6"/>
        <v>264247397.45000741</v>
      </c>
      <c r="L420" s="24"/>
      <c r="M420" s="28"/>
    </row>
    <row r="421" spans="2:13" s="5" customFormat="1" ht="37.5" customHeight="1">
      <c r="B421" s="38">
        <v>406</v>
      </c>
      <c r="C421" s="40">
        <v>44840</v>
      </c>
      <c r="D421" s="39">
        <v>129013</v>
      </c>
      <c r="E421" s="39" t="s">
        <v>25</v>
      </c>
      <c r="F421" s="42">
        <v>0</v>
      </c>
      <c r="G421" s="41">
        <v>2718668.22</v>
      </c>
      <c r="H421" s="54">
        <f t="shared" si="6"/>
        <v>261528729.23000741</v>
      </c>
      <c r="L421" s="24"/>
      <c r="M421" s="28"/>
    </row>
    <row r="422" spans="2:13" s="5" customFormat="1" ht="37.5" customHeight="1">
      <c r="B422" s="38">
        <v>407</v>
      </c>
      <c r="C422" s="40">
        <v>44840</v>
      </c>
      <c r="D422" s="39">
        <v>129012</v>
      </c>
      <c r="E422" s="39" t="s">
        <v>25</v>
      </c>
      <c r="F422" s="42">
        <v>0</v>
      </c>
      <c r="G422" s="41">
        <v>20057.400000000001</v>
      </c>
      <c r="H422" s="54">
        <f t="shared" si="6"/>
        <v>261508671.8300074</v>
      </c>
      <c r="L422" s="24"/>
      <c r="M422" s="28"/>
    </row>
    <row r="423" spans="2:13" s="5" customFormat="1" ht="37.5" customHeight="1">
      <c r="B423" s="38">
        <v>408</v>
      </c>
      <c r="C423" s="40">
        <v>44840</v>
      </c>
      <c r="D423" s="39">
        <v>129012</v>
      </c>
      <c r="E423" s="39" t="s">
        <v>25</v>
      </c>
      <c r="F423" s="42">
        <v>0</v>
      </c>
      <c r="G423" s="41">
        <v>343022.27</v>
      </c>
      <c r="H423" s="54">
        <f t="shared" si="6"/>
        <v>261165649.56000739</v>
      </c>
      <c r="L423" s="24"/>
      <c r="M423" s="28"/>
    </row>
    <row r="424" spans="2:13" s="5" customFormat="1" ht="37.5" customHeight="1">
      <c r="B424" s="38">
        <v>409</v>
      </c>
      <c r="C424" s="40">
        <v>44840</v>
      </c>
      <c r="D424" s="39">
        <v>129011</v>
      </c>
      <c r="E424" s="39" t="s">
        <v>25</v>
      </c>
      <c r="F424" s="42">
        <v>0</v>
      </c>
      <c r="G424" s="41">
        <v>64603.5</v>
      </c>
      <c r="H424" s="54">
        <f t="shared" si="6"/>
        <v>261101046.06000739</v>
      </c>
      <c r="L424" s="24"/>
      <c r="M424" s="28"/>
    </row>
    <row r="425" spans="2:13" s="5" customFormat="1" ht="37.5" customHeight="1">
      <c r="B425" s="38">
        <v>410</v>
      </c>
      <c r="C425" s="40">
        <v>44840</v>
      </c>
      <c r="D425" s="39">
        <v>129011</v>
      </c>
      <c r="E425" s="39" t="s">
        <v>25</v>
      </c>
      <c r="F425" s="42">
        <v>0</v>
      </c>
      <c r="G425" s="41">
        <v>1257781.2</v>
      </c>
      <c r="H425" s="54">
        <f t="shared" si="6"/>
        <v>259843264.86000741</v>
      </c>
      <c r="L425" s="24"/>
      <c r="M425" s="28"/>
    </row>
    <row r="426" spans="2:13" s="5" customFormat="1" ht="37.5" customHeight="1">
      <c r="B426" s="38">
        <v>411</v>
      </c>
      <c r="C426" s="40">
        <v>44840</v>
      </c>
      <c r="D426" s="39">
        <v>129010</v>
      </c>
      <c r="E426" s="39" t="s">
        <v>25</v>
      </c>
      <c r="F426" s="42">
        <v>0</v>
      </c>
      <c r="G426" s="41">
        <v>40298.75</v>
      </c>
      <c r="H426" s="54">
        <f t="shared" si="6"/>
        <v>259802966.11000741</v>
      </c>
      <c r="L426" s="24"/>
      <c r="M426" s="28"/>
    </row>
    <row r="427" spans="2:13" s="5" customFormat="1" ht="37.5" customHeight="1">
      <c r="B427" s="38">
        <v>412</v>
      </c>
      <c r="C427" s="40">
        <v>44840</v>
      </c>
      <c r="D427" s="39">
        <v>129010</v>
      </c>
      <c r="E427" s="39" t="s">
        <v>25</v>
      </c>
      <c r="F427" s="42">
        <v>0</v>
      </c>
      <c r="G427" s="41">
        <v>419873.85</v>
      </c>
      <c r="H427" s="54">
        <f t="shared" si="6"/>
        <v>259383092.26000741</v>
      </c>
      <c r="L427" s="24"/>
      <c r="M427" s="28"/>
    </row>
    <row r="428" spans="2:13" s="5" customFormat="1" ht="37.5" customHeight="1">
      <c r="B428" s="38">
        <v>413</v>
      </c>
      <c r="C428" s="40">
        <v>44840</v>
      </c>
      <c r="D428" s="39">
        <v>129009</v>
      </c>
      <c r="E428" s="39" t="s">
        <v>25</v>
      </c>
      <c r="F428" s="42">
        <v>0</v>
      </c>
      <c r="G428" s="41">
        <v>135813.79999999999</v>
      </c>
      <c r="H428" s="54">
        <f t="shared" si="6"/>
        <v>259247278.4600074</v>
      </c>
      <c r="L428" s="24"/>
      <c r="M428" s="28"/>
    </row>
    <row r="429" spans="2:13" s="5" customFormat="1" ht="37.5" customHeight="1">
      <c r="B429" s="38">
        <v>414</v>
      </c>
      <c r="C429" s="40">
        <v>44840</v>
      </c>
      <c r="D429" s="39">
        <v>129009</v>
      </c>
      <c r="E429" s="39" t="s">
        <v>25</v>
      </c>
      <c r="F429" s="42">
        <v>0</v>
      </c>
      <c r="G429" s="41">
        <v>373349.13</v>
      </c>
      <c r="H429" s="54">
        <f t="shared" si="6"/>
        <v>258873929.3300074</v>
      </c>
      <c r="L429" s="24"/>
      <c r="M429" s="28"/>
    </row>
    <row r="430" spans="2:13" s="5" customFormat="1" ht="37.5" customHeight="1">
      <c r="B430" s="38">
        <v>415</v>
      </c>
      <c r="C430" s="40">
        <v>44840</v>
      </c>
      <c r="D430" s="39">
        <v>129008</v>
      </c>
      <c r="E430" s="39" t="s">
        <v>25</v>
      </c>
      <c r="F430" s="42">
        <v>0</v>
      </c>
      <c r="G430" s="41">
        <v>29523.15</v>
      </c>
      <c r="H430" s="54">
        <f t="shared" si="6"/>
        <v>258844406.1800074</v>
      </c>
      <c r="L430" s="24"/>
      <c r="M430" s="28"/>
    </row>
    <row r="431" spans="2:13" s="5" customFormat="1" ht="37.5" customHeight="1">
      <c r="B431" s="38">
        <v>416</v>
      </c>
      <c r="C431" s="40">
        <v>44840</v>
      </c>
      <c r="D431" s="39">
        <v>129008</v>
      </c>
      <c r="E431" s="39" t="s">
        <v>25</v>
      </c>
      <c r="F431" s="42">
        <v>0</v>
      </c>
      <c r="G431" s="41">
        <v>214425.29</v>
      </c>
      <c r="H431" s="54">
        <f t="shared" si="6"/>
        <v>258629980.89000741</v>
      </c>
      <c r="L431" s="24"/>
      <c r="M431" s="28"/>
    </row>
    <row r="432" spans="2:13" s="5" customFormat="1" ht="37.5" customHeight="1">
      <c r="B432" s="38">
        <v>417</v>
      </c>
      <c r="C432" s="40">
        <v>44840</v>
      </c>
      <c r="D432" s="39">
        <v>129007</v>
      </c>
      <c r="E432" s="39" t="s">
        <v>25</v>
      </c>
      <c r="F432" s="42">
        <v>0</v>
      </c>
      <c r="G432" s="41">
        <v>7226.23</v>
      </c>
      <c r="H432" s="54">
        <f t="shared" si="6"/>
        <v>258622754.66000742</v>
      </c>
      <c r="L432" s="24"/>
      <c r="M432" s="28"/>
    </row>
    <row r="433" spans="2:13" s="5" customFormat="1" ht="37.5" customHeight="1">
      <c r="B433" s="38">
        <v>418</v>
      </c>
      <c r="C433" s="40">
        <v>44840</v>
      </c>
      <c r="D433" s="39">
        <v>129007</v>
      </c>
      <c r="E433" s="39" t="s">
        <v>25</v>
      </c>
      <c r="F433" s="42">
        <v>0</v>
      </c>
      <c r="G433" s="41">
        <v>149452.04999999999</v>
      </c>
      <c r="H433" s="54">
        <f t="shared" si="6"/>
        <v>258473302.61000741</v>
      </c>
      <c r="L433" s="24"/>
      <c r="M433" s="28"/>
    </row>
    <row r="434" spans="2:13" s="5" customFormat="1" ht="37.5" customHeight="1">
      <c r="B434" s="38">
        <v>419</v>
      </c>
      <c r="C434" s="40">
        <v>44840</v>
      </c>
      <c r="D434" s="39">
        <v>129006</v>
      </c>
      <c r="E434" s="39" t="s">
        <v>25</v>
      </c>
      <c r="F434" s="42">
        <v>0</v>
      </c>
      <c r="G434" s="41">
        <v>7897.28</v>
      </c>
      <c r="H434" s="54">
        <f t="shared" si="6"/>
        <v>258465405.3300074</v>
      </c>
      <c r="L434" s="24"/>
      <c r="M434" s="28"/>
    </row>
    <row r="435" spans="2:13" s="5" customFormat="1" ht="37.5" customHeight="1">
      <c r="B435" s="38">
        <v>420</v>
      </c>
      <c r="C435" s="40">
        <v>44840</v>
      </c>
      <c r="D435" s="39">
        <v>129006</v>
      </c>
      <c r="E435" s="39" t="s">
        <v>25</v>
      </c>
      <c r="F435" s="42">
        <v>0</v>
      </c>
      <c r="G435" s="41">
        <v>32619.200000000001</v>
      </c>
      <c r="H435" s="54">
        <f t="shared" si="6"/>
        <v>258432786.13000742</v>
      </c>
      <c r="L435" s="24"/>
      <c r="M435" s="28"/>
    </row>
    <row r="436" spans="2:13" s="5" customFormat="1" ht="37.5" customHeight="1">
      <c r="B436" s="38">
        <v>421</v>
      </c>
      <c r="C436" s="40">
        <v>44840</v>
      </c>
      <c r="D436" s="39">
        <v>129005</v>
      </c>
      <c r="E436" s="39" t="s">
        <v>25</v>
      </c>
      <c r="F436" s="42">
        <v>0</v>
      </c>
      <c r="G436" s="41">
        <v>17922.36</v>
      </c>
      <c r="H436" s="54">
        <f t="shared" si="6"/>
        <v>258414863.7700074</v>
      </c>
      <c r="L436" s="24"/>
      <c r="M436" s="28"/>
    </row>
    <row r="437" spans="2:13" s="5" customFormat="1" ht="37.5" customHeight="1">
      <c r="B437" s="38">
        <v>422</v>
      </c>
      <c r="C437" s="40">
        <v>44840</v>
      </c>
      <c r="D437" s="39">
        <v>129005</v>
      </c>
      <c r="E437" s="39" t="s">
        <v>25</v>
      </c>
      <c r="F437" s="42">
        <v>0</v>
      </c>
      <c r="G437" s="41">
        <v>186195.24</v>
      </c>
      <c r="H437" s="54">
        <f t="shared" si="6"/>
        <v>258228668.53000739</v>
      </c>
      <c r="L437" s="24"/>
      <c r="M437" s="28"/>
    </row>
    <row r="438" spans="2:13" s="5" customFormat="1" ht="37.5" customHeight="1">
      <c r="B438" s="38">
        <v>423</v>
      </c>
      <c r="C438" s="40">
        <v>44840</v>
      </c>
      <c r="D438" s="39">
        <v>129004</v>
      </c>
      <c r="E438" s="39" t="s">
        <v>25</v>
      </c>
      <c r="F438" s="42">
        <v>0</v>
      </c>
      <c r="G438" s="41">
        <v>202313.52</v>
      </c>
      <c r="H438" s="54">
        <f t="shared" si="6"/>
        <v>258026355.01000738</v>
      </c>
      <c r="L438" s="24"/>
      <c r="M438" s="28"/>
    </row>
    <row r="439" spans="2:13" s="5" customFormat="1" ht="37.5" customHeight="1">
      <c r="B439" s="38">
        <v>424</v>
      </c>
      <c r="C439" s="40">
        <v>44840</v>
      </c>
      <c r="D439" s="39">
        <v>129004</v>
      </c>
      <c r="E439" s="39" t="s">
        <v>25</v>
      </c>
      <c r="F439" s="42">
        <v>0</v>
      </c>
      <c r="G439" s="41">
        <v>835642.8</v>
      </c>
      <c r="H439" s="54">
        <f t="shared" si="6"/>
        <v>257190712.21000737</v>
      </c>
      <c r="L439" s="24"/>
      <c r="M439" s="28"/>
    </row>
    <row r="440" spans="2:13" s="5" customFormat="1" ht="37.5" customHeight="1">
      <c r="B440" s="38">
        <v>425</v>
      </c>
      <c r="C440" s="40">
        <v>44840</v>
      </c>
      <c r="D440" s="39">
        <v>129003</v>
      </c>
      <c r="E440" s="39" t="s">
        <v>25</v>
      </c>
      <c r="F440" s="42">
        <v>0</v>
      </c>
      <c r="G440" s="41">
        <v>178728.47</v>
      </c>
      <c r="H440" s="54">
        <f t="shared" si="6"/>
        <v>257011983.74000737</v>
      </c>
      <c r="L440" s="24"/>
      <c r="M440" s="28"/>
    </row>
    <row r="441" spans="2:13" s="5" customFormat="1" ht="37.5" customHeight="1">
      <c r="B441" s="38">
        <v>426</v>
      </c>
      <c r="C441" s="40">
        <v>44840</v>
      </c>
      <c r="D441" s="39">
        <v>129003</v>
      </c>
      <c r="E441" s="39" t="s">
        <v>25</v>
      </c>
      <c r="F441" s="42">
        <v>0</v>
      </c>
      <c r="G441" s="41">
        <v>496284.06</v>
      </c>
      <c r="H441" s="54">
        <f t="shared" si="6"/>
        <v>256515699.68000737</v>
      </c>
      <c r="L441" s="24"/>
      <c r="M441" s="28"/>
    </row>
    <row r="442" spans="2:13" s="5" customFormat="1" ht="37.5" customHeight="1">
      <c r="B442" s="38">
        <v>427</v>
      </c>
      <c r="C442" s="40">
        <v>44840</v>
      </c>
      <c r="D442" s="39">
        <v>129002</v>
      </c>
      <c r="E442" s="39" t="s">
        <v>25</v>
      </c>
      <c r="F442" s="42">
        <v>0</v>
      </c>
      <c r="G442" s="41">
        <v>263856</v>
      </c>
      <c r="H442" s="54">
        <f t="shared" si="6"/>
        <v>256251843.68000737</v>
      </c>
      <c r="L442" s="24"/>
      <c r="M442" s="28"/>
    </row>
    <row r="443" spans="2:13" s="5" customFormat="1" ht="37.5" customHeight="1">
      <c r="B443" s="38">
        <v>428</v>
      </c>
      <c r="C443" s="40">
        <v>44840</v>
      </c>
      <c r="D443" s="39">
        <v>129002</v>
      </c>
      <c r="E443" s="39" t="s">
        <v>25</v>
      </c>
      <c r="F443" s="42">
        <v>0</v>
      </c>
      <c r="G443" s="41">
        <v>949881.7</v>
      </c>
      <c r="H443" s="54">
        <f t="shared" si="6"/>
        <v>255301961.98000738</v>
      </c>
      <c r="L443" s="24"/>
      <c r="M443" s="28"/>
    </row>
    <row r="444" spans="2:13" s="5" customFormat="1" ht="37.5" customHeight="1">
      <c r="B444" s="38">
        <v>429</v>
      </c>
      <c r="C444" s="40">
        <v>44840</v>
      </c>
      <c r="D444" s="39">
        <v>129001</v>
      </c>
      <c r="E444" s="39" t="s">
        <v>25</v>
      </c>
      <c r="F444" s="42">
        <v>0</v>
      </c>
      <c r="G444" s="41">
        <v>86081.3</v>
      </c>
      <c r="H444" s="54">
        <f t="shared" si="6"/>
        <v>255215880.68000737</v>
      </c>
      <c r="L444" s="24"/>
      <c r="M444" s="28"/>
    </row>
    <row r="445" spans="2:13" s="5" customFormat="1" ht="37.5" customHeight="1">
      <c r="B445" s="38">
        <v>430</v>
      </c>
      <c r="C445" s="40">
        <v>44840</v>
      </c>
      <c r="D445" s="39">
        <v>129001</v>
      </c>
      <c r="E445" s="39" t="s">
        <v>25</v>
      </c>
      <c r="F445" s="42">
        <v>0</v>
      </c>
      <c r="G445" s="41">
        <v>1365688.33</v>
      </c>
      <c r="H445" s="54">
        <f t="shared" si="6"/>
        <v>253850192.35000736</v>
      </c>
      <c r="L445" s="24"/>
      <c r="M445" s="28"/>
    </row>
    <row r="446" spans="2:13" s="5" customFormat="1" ht="37.5" customHeight="1">
      <c r="B446" s="38">
        <v>431</v>
      </c>
      <c r="C446" s="40">
        <v>44840</v>
      </c>
      <c r="D446" s="39">
        <v>129000</v>
      </c>
      <c r="E446" s="39" t="s">
        <v>25</v>
      </c>
      <c r="F446" s="42">
        <v>0</v>
      </c>
      <c r="G446" s="41">
        <v>290768.53000000003</v>
      </c>
      <c r="H446" s="54">
        <f t="shared" si="6"/>
        <v>253559423.82000735</v>
      </c>
      <c r="L446" s="24"/>
      <c r="M446" s="28"/>
    </row>
    <row r="447" spans="2:13" s="5" customFormat="1" ht="37.5" customHeight="1">
      <c r="B447" s="38">
        <v>432</v>
      </c>
      <c r="C447" s="40">
        <v>44840</v>
      </c>
      <c r="D447" s="39">
        <v>129000</v>
      </c>
      <c r="E447" s="39" t="s">
        <v>25</v>
      </c>
      <c r="F447" s="42">
        <v>0</v>
      </c>
      <c r="G447" s="41">
        <v>1201000.45</v>
      </c>
      <c r="H447" s="54">
        <f t="shared" si="6"/>
        <v>252358423.37000737</v>
      </c>
      <c r="L447" s="24"/>
      <c r="M447" s="28"/>
    </row>
    <row r="448" spans="2:13" s="5" customFormat="1" ht="37.5" customHeight="1">
      <c r="B448" s="38">
        <v>433</v>
      </c>
      <c r="C448" s="40">
        <v>44840</v>
      </c>
      <c r="D448" s="39">
        <v>128999</v>
      </c>
      <c r="E448" s="39" t="s">
        <v>25</v>
      </c>
      <c r="F448" s="42">
        <v>0</v>
      </c>
      <c r="G448" s="41">
        <v>33268.550000000003</v>
      </c>
      <c r="H448" s="54">
        <f t="shared" si="6"/>
        <v>252325154.82000735</v>
      </c>
      <c r="L448" s="24"/>
      <c r="M448" s="28"/>
    </row>
    <row r="449" spans="2:13" s="5" customFormat="1" ht="37.5" customHeight="1">
      <c r="B449" s="38">
        <v>434</v>
      </c>
      <c r="C449" s="40">
        <v>44840</v>
      </c>
      <c r="D449" s="39">
        <v>128999</v>
      </c>
      <c r="E449" s="39" t="s">
        <v>25</v>
      </c>
      <c r="F449" s="42">
        <v>0</v>
      </c>
      <c r="G449" s="41">
        <v>637866.19999999995</v>
      </c>
      <c r="H449" s="54">
        <f t="shared" si="6"/>
        <v>251687288.62000737</v>
      </c>
      <c r="L449" s="24"/>
      <c r="M449" s="28"/>
    </row>
    <row r="450" spans="2:13" s="5" customFormat="1" ht="37.5" customHeight="1">
      <c r="B450" s="38">
        <v>435</v>
      </c>
      <c r="C450" s="40">
        <v>44840</v>
      </c>
      <c r="D450" s="39">
        <v>128998</v>
      </c>
      <c r="E450" s="39" t="s">
        <v>25</v>
      </c>
      <c r="F450" s="42">
        <v>0</v>
      </c>
      <c r="G450" s="41">
        <v>291187.13</v>
      </c>
      <c r="H450" s="54">
        <f t="shared" si="6"/>
        <v>251396101.49000737</v>
      </c>
      <c r="L450" s="24"/>
      <c r="M450" s="28"/>
    </row>
    <row r="451" spans="2:13" s="5" customFormat="1" ht="37.5" customHeight="1">
      <c r="B451" s="38">
        <v>436</v>
      </c>
      <c r="C451" s="40">
        <v>44840</v>
      </c>
      <c r="D451" s="39">
        <v>128998</v>
      </c>
      <c r="E451" s="39" t="s">
        <v>25</v>
      </c>
      <c r="F451" s="42">
        <v>0</v>
      </c>
      <c r="G451" s="41">
        <v>1202729.45</v>
      </c>
      <c r="H451" s="54">
        <f t="shared" si="6"/>
        <v>250193372.04000738</v>
      </c>
      <c r="L451" s="24"/>
      <c r="M451" s="28"/>
    </row>
    <row r="452" spans="2:13" s="5" customFormat="1" ht="37.5" customHeight="1">
      <c r="B452" s="38">
        <v>437</v>
      </c>
      <c r="C452" s="40">
        <v>44840</v>
      </c>
      <c r="D452" s="39">
        <v>128997</v>
      </c>
      <c r="E452" s="39" t="s">
        <v>25</v>
      </c>
      <c r="F452" s="42">
        <v>0</v>
      </c>
      <c r="G452" s="41">
        <v>4676.03</v>
      </c>
      <c r="H452" s="54">
        <f t="shared" si="6"/>
        <v>250188696.01000738</v>
      </c>
      <c r="L452" s="24"/>
      <c r="M452" s="28"/>
    </row>
    <row r="453" spans="2:13" s="5" customFormat="1" ht="37.5" customHeight="1">
      <c r="B453" s="38">
        <v>438</v>
      </c>
      <c r="C453" s="40">
        <v>44840</v>
      </c>
      <c r="D453" s="39">
        <v>128997</v>
      </c>
      <c r="E453" s="39" t="s">
        <v>25</v>
      </c>
      <c r="F453" s="42">
        <v>0</v>
      </c>
      <c r="G453" s="41">
        <v>395258.19</v>
      </c>
      <c r="H453" s="54">
        <f t="shared" si="6"/>
        <v>249793437.82000738</v>
      </c>
      <c r="L453" s="24"/>
      <c r="M453" s="28"/>
    </row>
    <row r="454" spans="2:13" s="5" customFormat="1" ht="37.5" customHeight="1">
      <c r="B454" s="38">
        <v>439</v>
      </c>
      <c r="C454" s="40">
        <v>44840</v>
      </c>
      <c r="D454" s="39">
        <v>128996</v>
      </c>
      <c r="E454" s="39" t="s">
        <v>25</v>
      </c>
      <c r="F454" s="42">
        <v>0</v>
      </c>
      <c r="G454" s="41">
        <v>45722.11</v>
      </c>
      <c r="H454" s="54">
        <f t="shared" si="6"/>
        <v>249747715.71000737</v>
      </c>
      <c r="L454" s="24"/>
      <c r="M454" s="28"/>
    </row>
    <row r="455" spans="2:13" s="5" customFormat="1" ht="37.5" customHeight="1">
      <c r="B455" s="38">
        <v>440</v>
      </c>
      <c r="C455" s="40">
        <v>44840</v>
      </c>
      <c r="D455" s="39">
        <v>128996</v>
      </c>
      <c r="E455" s="39" t="s">
        <v>25</v>
      </c>
      <c r="F455" s="42">
        <v>0</v>
      </c>
      <c r="G455" s="41">
        <v>347473.36</v>
      </c>
      <c r="H455" s="54">
        <f t="shared" si="6"/>
        <v>249400242.35000736</v>
      </c>
      <c r="L455" s="24"/>
      <c r="M455" s="28"/>
    </row>
    <row r="456" spans="2:13" s="5" customFormat="1" ht="37.5" customHeight="1">
      <c r="B456" s="38">
        <v>441</v>
      </c>
      <c r="C456" s="40">
        <v>44840</v>
      </c>
      <c r="D456" s="39">
        <v>128995</v>
      </c>
      <c r="E456" s="39" t="s">
        <v>25</v>
      </c>
      <c r="F456" s="42">
        <v>0</v>
      </c>
      <c r="G456" s="41">
        <v>14031.38</v>
      </c>
      <c r="H456" s="54">
        <f t="shared" si="6"/>
        <v>249386210.97000736</v>
      </c>
      <c r="L456" s="24"/>
      <c r="M456" s="28"/>
    </row>
    <row r="457" spans="2:13" s="5" customFormat="1" ht="37.5" customHeight="1">
      <c r="B457" s="38">
        <v>442</v>
      </c>
      <c r="C457" s="40">
        <v>44840</v>
      </c>
      <c r="D457" s="39">
        <v>128995</v>
      </c>
      <c r="E457" s="39" t="s">
        <v>25</v>
      </c>
      <c r="F457" s="42">
        <v>0</v>
      </c>
      <c r="G457" s="41">
        <v>288782.2</v>
      </c>
      <c r="H457" s="54">
        <f t="shared" si="6"/>
        <v>249097428.77000737</v>
      </c>
      <c r="L457" s="24"/>
      <c r="M457" s="28"/>
    </row>
    <row r="458" spans="2:13" s="5" customFormat="1" ht="37.5" customHeight="1">
      <c r="B458" s="38">
        <v>443</v>
      </c>
      <c r="C458" s="40">
        <v>44840</v>
      </c>
      <c r="D458" s="39">
        <v>128994</v>
      </c>
      <c r="E458" s="39" t="s">
        <v>25</v>
      </c>
      <c r="F458" s="42">
        <v>0</v>
      </c>
      <c r="G458" s="41">
        <v>54572.26</v>
      </c>
      <c r="H458" s="54">
        <f t="shared" si="6"/>
        <v>249042856.51000738</v>
      </c>
      <c r="L458" s="24"/>
      <c r="M458" s="28"/>
    </row>
    <row r="459" spans="2:13" s="5" customFormat="1" ht="37.5" customHeight="1">
      <c r="B459" s="38">
        <v>444</v>
      </c>
      <c r="C459" s="40">
        <v>44840</v>
      </c>
      <c r="D459" s="39">
        <v>128994</v>
      </c>
      <c r="E459" s="39" t="s">
        <v>25</v>
      </c>
      <c r="F459" s="42">
        <v>0</v>
      </c>
      <c r="G459" s="41">
        <v>559605.42000000004</v>
      </c>
      <c r="H459" s="54">
        <f t="shared" si="6"/>
        <v>248483251.09000739</v>
      </c>
      <c r="L459" s="24"/>
      <c r="M459" s="28"/>
    </row>
    <row r="460" spans="2:13" s="5" customFormat="1" ht="37.5" customHeight="1">
      <c r="B460" s="38">
        <v>445</v>
      </c>
      <c r="C460" s="40">
        <v>44840</v>
      </c>
      <c r="D460" s="39">
        <v>128993</v>
      </c>
      <c r="E460" s="39" t="s">
        <v>25</v>
      </c>
      <c r="F460" s="42">
        <v>0</v>
      </c>
      <c r="G460" s="41">
        <v>89695.4</v>
      </c>
      <c r="H460" s="54">
        <f t="shared" si="6"/>
        <v>248393555.69000739</v>
      </c>
      <c r="L460" s="24"/>
      <c r="M460" s="28"/>
    </row>
    <row r="461" spans="2:13" s="5" customFormat="1" ht="37.5" customHeight="1">
      <c r="B461" s="38">
        <v>446</v>
      </c>
      <c r="C461" s="40">
        <v>44840</v>
      </c>
      <c r="D461" s="39">
        <v>128993</v>
      </c>
      <c r="E461" s="39" t="s">
        <v>25</v>
      </c>
      <c r="F461" s="42">
        <v>0</v>
      </c>
      <c r="G461" s="41">
        <v>1556291.87</v>
      </c>
      <c r="H461" s="54">
        <f t="shared" si="6"/>
        <v>246837263.82000738</v>
      </c>
      <c r="L461" s="24"/>
      <c r="M461" s="28"/>
    </row>
    <row r="462" spans="2:13" s="5" customFormat="1" ht="37.5" customHeight="1">
      <c r="B462" s="38">
        <v>447</v>
      </c>
      <c r="C462" s="40">
        <v>44840</v>
      </c>
      <c r="D462" s="39">
        <v>128992</v>
      </c>
      <c r="E462" s="39" t="s">
        <v>25</v>
      </c>
      <c r="F462" s="42">
        <v>0</v>
      </c>
      <c r="G462" s="41">
        <v>105981.24</v>
      </c>
      <c r="H462" s="54">
        <f t="shared" si="6"/>
        <v>246731282.58000737</v>
      </c>
      <c r="L462" s="24"/>
      <c r="M462" s="28"/>
    </row>
    <row r="463" spans="2:13" s="5" customFormat="1" ht="37.5" customHeight="1">
      <c r="B463" s="38">
        <v>448</v>
      </c>
      <c r="C463" s="40">
        <v>44840</v>
      </c>
      <c r="D463" s="39">
        <v>128992</v>
      </c>
      <c r="E463" s="39" t="s">
        <v>25</v>
      </c>
      <c r="F463" s="42">
        <v>0</v>
      </c>
      <c r="G463" s="41">
        <v>363838.17</v>
      </c>
      <c r="H463" s="54">
        <f t="shared" si="6"/>
        <v>246367444.41000739</v>
      </c>
      <c r="L463" s="24"/>
      <c r="M463" s="28"/>
    </row>
    <row r="464" spans="2:13" s="5" customFormat="1" ht="37.5" customHeight="1">
      <c r="B464" s="38">
        <v>449</v>
      </c>
      <c r="C464" s="40">
        <v>44840</v>
      </c>
      <c r="D464" s="39">
        <v>128991</v>
      </c>
      <c r="E464" s="39" t="s">
        <v>25</v>
      </c>
      <c r="F464" s="42">
        <v>0</v>
      </c>
      <c r="G464" s="41">
        <v>72137.8</v>
      </c>
      <c r="H464" s="54">
        <f t="shared" si="6"/>
        <v>246295306.61000738</v>
      </c>
      <c r="L464" s="24"/>
      <c r="M464" s="28"/>
    </row>
    <row r="465" spans="2:13" s="5" customFormat="1" ht="37.5" customHeight="1">
      <c r="B465" s="38">
        <v>450</v>
      </c>
      <c r="C465" s="40">
        <v>44840</v>
      </c>
      <c r="D465" s="39">
        <v>128991</v>
      </c>
      <c r="E465" s="39" t="s">
        <v>25</v>
      </c>
      <c r="F465" s="42">
        <v>0</v>
      </c>
      <c r="G465" s="41">
        <v>1181964.43</v>
      </c>
      <c r="H465" s="54">
        <f t="shared" si="6"/>
        <v>245113342.18000737</v>
      </c>
      <c r="L465" s="24"/>
      <c r="M465" s="28"/>
    </row>
    <row r="466" spans="2:13" s="5" customFormat="1" ht="37.5" customHeight="1">
      <c r="B466" s="38">
        <v>451</v>
      </c>
      <c r="C466" s="40">
        <v>44840</v>
      </c>
      <c r="D466" s="39">
        <v>129014</v>
      </c>
      <c r="E466" s="39" t="s">
        <v>25</v>
      </c>
      <c r="F466" s="42">
        <v>0</v>
      </c>
      <c r="G466" s="41">
        <v>103161</v>
      </c>
      <c r="H466" s="54">
        <f t="shared" ref="H466:H529" si="7">H465+F466-G466</f>
        <v>245010181.18000737</v>
      </c>
      <c r="L466" s="24"/>
      <c r="M466" s="28"/>
    </row>
    <row r="467" spans="2:13" s="5" customFormat="1" ht="37.5" customHeight="1">
      <c r="B467" s="38">
        <v>452</v>
      </c>
      <c r="C467" s="40">
        <v>44840</v>
      </c>
      <c r="D467" s="39">
        <v>129014</v>
      </c>
      <c r="E467" s="39" t="s">
        <v>25</v>
      </c>
      <c r="F467" s="42">
        <v>0</v>
      </c>
      <c r="G467" s="41">
        <v>1625243.75</v>
      </c>
      <c r="H467" s="54">
        <f t="shared" si="7"/>
        <v>243384937.43000737</v>
      </c>
      <c r="L467" s="24"/>
      <c r="M467" s="28"/>
    </row>
    <row r="468" spans="2:13" s="5" customFormat="1" ht="37.5" customHeight="1">
      <c r="B468" s="38">
        <v>453</v>
      </c>
      <c r="C468" s="40">
        <v>44840</v>
      </c>
      <c r="D468" s="39">
        <v>129030</v>
      </c>
      <c r="E468" s="39" t="s">
        <v>25</v>
      </c>
      <c r="F468" s="42">
        <v>0</v>
      </c>
      <c r="G468" s="41">
        <v>21538.1</v>
      </c>
      <c r="H468" s="54">
        <f t="shared" si="7"/>
        <v>243363399.33000737</v>
      </c>
      <c r="L468" s="24"/>
      <c r="M468" s="28"/>
    </row>
    <row r="469" spans="2:13" s="5" customFormat="1" ht="37.5" customHeight="1">
      <c r="B469" s="38">
        <v>454</v>
      </c>
      <c r="C469" s="40">
        <v>44840</v>
      </c>
      <c r="D469" s="39">
        <v>129030</v>
      </c>
      <c r="E469" s="39" t="s">
        <v>25</v>
      </c>
      <c r="F469" s="42">
        <v>0</v>
      </c>
      <c r="G469" s="41">
        <v>487837.1</v>
      </c>
      <c r="H469" s="54">
        <f t="shared" si="7"/>
        <v>242875562.23000738</v>
      </c>
      <c r="L469" s="24"/>
      <c r="M469" s="28"/>
    </row>
    <row r="470" spans="2:13" s="5" customFormat="1" ht="37.5" customHeight="1">
      <c r="B470" s="38">
        <v>455</v>
      </c>
      <c r="C470" s="40">
        <v>44840</v>
      </c>
      <c r="D470" s="39">
        <v>129029</v>
      </c>
      <c r="E470" s="39" t="s">
        <v>25</v>
      </c>
      <c r="F470" s="42">
        <v>0</v>
      </c>
      <c r="G470" s="41">
        <v>274653.59999999998</v>
      </c>
      <c r="H470" s="54">
        <f t="shared" si="7"/>
        <v>242600908.63000739</v>
      </c>
      <c r="L470" s="24"/>
      <c r="M470" s="28"/>
    </row>
    <row r="471" spans="2:13" s="5" customFormat="1" ht="37.5" customHeight="1">
      <c r="B471" s="38">
        <v>456</v>
      </c>
      <c r="C471" s="40">
        <v>44840</v>
      </c>
      <c r="D471" s="39">
        <v>129029</v>
      </c>
      <c r="E471" s="39" t="s">
        <v>25</v>
      </c>
      <c r="F471" s="42">
        <v>0</v>
      </c>
      <c r="G471" s="41">
        <v>4630933.8899999997</v>
      </c>
      <c r="H471" s="54">
        <f t="shared" si="7"/>
        <v>237969974.7400074</v>
      </c>
      <c r="L471" s="24"/>
      <c r="M471" s="28"/>
    </row>
    <row r="472" spans="2:13" s="5" customFormat="1" ht="37.5" customHeight="1">
      <c r="B472" s="38">
        <v>457</v>
      </c>
      <c r="C472" s="40">
        <v>44840</v>
      </c>
      <c r="D472" s="39">
        <v>129028</v>
      </c>
      <c r="E472" s="39" t="s">
        <v>25</v>
      </c>
      <c r="F472" s="42">
        <v>0</v>
      </c>
      <c r="G472" s="41">
        <v>9550.0300000000007</v>
      </c>
      <c r="H472" s="54">
        <f t="shared" si="7"/>
        <v>237960424.7100074</v>
      </c>
      <c r="L472" s="24"/>
      <c r="M472" s="28"/>
    </row>
    <row r="473" spans="2:13" s="5" customFormat="1" ht="37.5" customHeight="1">
      <c r="B473" s="38">
        <v>458</v>
      </c>
      <c r="C473" s="40">
        <v>44840</v>
      </c>
      <c r="D473" s="39">
        <v>129028</v>
      </c>
      <c r="E473" s="39" t="s">
        <v>25</v>
      </c>
      <c r="F473" s="42">
        <v>0</v>
      </c>
      <c r="G473" s="41">
        <v>196772.07</v>
      </c>
      <c r="H473" s="54">
        <f t="shared" si="7"/>
        <v>237763652.64000741</v>
      </c>
      <c r="L473" s="24"/>
      <c r="M473" s="28"/>
    </row>
    <row r="474" spans="2:13" s="5" customFormat="1" ht="37.5" customHeight="1">
      <c r="B474" s="38">
        <v>459</v>
      </c>
      <c r="C474" s="40">
        <v>44840</v>
      </c>
      <c r="D474" s="39">
        <v>129027</v>
      </c>
      <c r="E474" s="39" t="s">
        <v>25</v>
      </c>
      <c r="F474" s="42">
        <v>0</v>
      </c>
      <c r="G474" s="41">
        <v>234282.6</v>
      </c>
      <c r="H474" s="54">
        <f t="shared" si="7"/>
        <v>237529370.04000741</v>
      </c>
      <c r="L474" s="24"/>
      <c r="M474" s="28"/>
    </row>
    <row r="475" spans="2:13" s="5" customFormat="1" ht="37.5" customHeight="1">
      <c r="B475" s="38">
        <v>460</v>
      </c>
      <c r="C475" s="40">
        <v>44840</v>
      </c>
      <c r="D475" s="39">
        <v>129027</v>
      </c>
      <c r="E475" s="39" t="s">
        <v>25</v>
      </c>
      <c r="F475" s="42">
        <v>0</v>
      </c>
      <c r="G475" s="41">
        <v>626127.81000000006</v>
      </c>
      <c r="H475" s="54">
        <f t="shared" si="7"/>
        <v>236903242.23000741</v>
      </c>
      <c r="L475" s="24"/>
      <c r="M475" s="28"/>
    </row>
    <row r="476" spans="2:13" s="5" customFormat="1" ht="37.5" customHeight="1">
      <c r="B476" s="38">
        <v>461</v>
      </c>
      <c r="C476" s="40">
        <v>44840</v>
      </c>
      <c r="D476" s="39">
        <v>129026</v>
      </c>
      <c r="E476" s="39" t="s">
        <v>25</v>
      </c>
      <c r="F476" s="42">
        <v>0</v>
      </c>
      <c r="G476" s="41">
        <v>256585.88</v>
      </c>
      <c r="H476" s="54">
        <f t="shared" si="7"/>
        <v>236646656.35000741</v>
      </c>
      <c r="L476" s="24"/>
      <c r="M476" s="28"/>
    </row>
    <row r="477" spans="2:13" s="5" customFormat="1" ht="37.5" customHeight="1">
      <c r="B477" s="38">
        <v>462</v>
      </c>
      <c r="C477" s="40">
        <v>44840</v>
      </c>
      <c r="D477" s="39">
        <v>129026</v>
      </c>
      <c r="E477" s="39" t="s">
        <v>25</v>
      </c>
      <c r="F477" s="42">
        <v>0</v>
      </c>
      <c r="G477" s="41">
        <v>2240230.59</v>
      </c>
      <c r="H477" s="54">
        <f t="shared" si="7"/>
        <v>234406425.76000741</v>
      </c>
      <c r="L477" s="24"/>
      <c r="M477" s="28"/>
    </row>
    <row r="478" spans="2:13" s="5" customFormat="1" ht="37.5" customHeight="1">
      <c r="B478" s="38">
        <v>463</v>
      </c>
      <c r="C478" s="40">
        <v>44840</v>
      </c>
      <c r="D478" s="39">
        <v>129025</v>
      </c>
      <c r="E478" s="39" t="s">
        <v>25</v>
      </c>
      <c r="F478" s="42">
        <v>0</v>
      </c>
      <c r="G478" s="41">
        <v>13999.72</v>
      </c>
      <c r="H478" s="54">
        <f t="shared" si="7"/>
        <v>234392426.04000741</v>
      </c>
      <c r="L478" s="24"/>
      <c r="M478" s="28"/>
    </row>
    <row r="479" spans="2:13" s="5" customFormat="1" ht="37.5" customHeight="1">
      <c r="B479" s="38">
        <v>464</v>
      </c>
      <c r="C479" s="40">
        <v>44840</v>
      </c>
      <c r="D479" s="39">
        <v>129025</v>
      </c>
      <c r="E479" s="39" t="s">
        <v>25</v>
      </c>
      <c r="F479" s="42">
        <v>0</v>
      </c>
      <c r="G479" s="41">
        <v>1176335.95</v>
      </c>
      <c r="H479" s="54">
        <f t="shared" si="7"/>
        <v>233216090.09000742</v>
      </c>
      <c r="L479" s="24"/>
      <c r="M479" s="28"/>
    </row>
    <row r="480" spans="2:13" s="5" customFormat="1" ht="37.5" customHeight="1">
      <c r="B480" s="38">
        <v>465</v>
      </c>
      <c r="C480" s="40">
        <v>44840</v>
      </c>
      <c r="D480" s="39">
        <v>129024</v>
      </c>
      <c r="E480" s="39" t="s">
        <v>25</v>
      </c>
      <c r="F480" s="42">
        <v>0</v>
      </c>
      <c r="G480" s="41">
        <v>57077.16</v>
      </c>
      <c r="H480" s="54">
        <f t="shared" si="7"/>
        <v>233159012.93000743</v>
      </c>
      <c r="L480" s="24"/>
      <c r="M480" s="28"/>
    </row>
    <row r="481" spans="2:13" s="5" customFormat="1" ht="37.5" customHeight="1">
      <c r="B481" s="38">
        <v>466</v>
      </c>
      <c r="C481" s="40">
        <v>44840</v>
      </c>
      <c r="D481" s="39">
        <v>129024</v>
      </c>
      <c r="E481" s="39" t="s">
        <v>25</v>
      </c>
      <c r="F481" s="42">
        <v>0</v>
      </c>
      <c r="G481" s="41">
        <v>1289943.75</v>
      </c>
      <c r="H481" s="54">
        <f t="shared" si="7"/>
        <v>231869069.18000743</v>
      </c>
      <c r="L481" s="24"/>
      <c r="M481" s="28"/>
    </row>
    <row r="482" spans="2:13" s="5" customFormat="1" ht="37.5" customHeight="1">
      <c r="B482" s="38">
        <v>467</v>
      </c>
      <c r="C482" s="40">
        <v>44840</v>
      </c>
      <c r="D482" s="39">
        <v>129023</v>
      </c>
      <c r="E482" s="39" t="s">
        <v>25</v>
      </c>
      <c r="F482" s="42">
        <v>0</v>
      </c>
      <c r="G482" s="41">
        <v>3042.2</v>
      </c>
      <c r="H482" s="54">
        <f t="shared" si="7"/>
        <v>231866026.98000744</v>
      </c>
      <c r="L482" s="24"/>
      <c r="M482" s="28"/>
    </row>
    <row r="483" spans="2:13" s="5" customFormat="1" ht="37.5" customHeight="1">
      <c r="B483" s="38">
        <v>468</v>
      </c>
      <c r="C483" s="40">
        <v>44840</v>
      </c>
      <c r="D483" s="39">
        <v>129023</v>
      </c>
      <c r="E483" s="39" t="s">
        <v>25</v>
      </c>
      <c r="F483" s="42">
        <v>0</v>
      </c>
      <c r="G483" s="41">
        <v>68753.72</v>
      </c>
      <c r="H483" s="54">
        <f t="shared" si="7"/>
        <v>231797273.26000744</v>
      </c>
      <c r="L483" s="24"/>
      <c r="M483" s="28"/>
    </row>
    <row r="484" spans="2:13" s="5" customFormat="1" ht="37.5" customHeight="1">
      <c r="B484" s="38">
        <v>469</v>
      </c>
      <c r="C484" s="40">
        <v>44840</v>
      </c>
      <c r="D484" s="39">
        <v>129022</v>
      </c>
      <c r="E484" s="39" t="s">
        <v>25</v>
      </c>
      <c r="F484" s="42">
        <v>0</v>
      </c>
      <c r="G484" s="41">
        <v>51454.54</v>
      </c>
      <c r="H484" s="54">
        <f t="shared" si="7"/>
        <v>231745818.72000745</v>
      </c>
      <c r="L484" s="24"/>
      <c r="M484" s="28"/>
    </row>
    <row r="485" spans="2:13" s="5" customFormat="1" ht="37.5" customHeight="1">
      <c r="B485" s="38">
        <v>470</v>
      </c>
      <c r="C485" s="40">
        <v>44840</v>
      </c>
      <c r="D485" s="39">
        <v>129022</v>
      </c>
      <c r="E485" s="39" t="s">
        <v>25</v>
      </c>
      <c r="F485" s="42">
        <v>0</v>
      </c>
      <c r="G485" s="41">
        <v>117824.33</v>
      </c>
      <c r="H485" s="54">
        <f t="shared" si="7"/>
        <v>231627994.39000744</v>
      </c>
      <c r="L485" s="24"/>
      <c r="M485" s="28"/>
    </row>
    <row r="486" spans="2:13" s="5" customFormat="1" ht="37.5" customHeight="1">
      <c r="B486" s="38">
        <v>471</v>
      </c>
      <c r="C486" s="40">
        <v>44840</v>
      </c>
      <c r="D486" s="39">
        <v>129021</v>
      </c>
      <c r="E486" s="39" t="s">
        <v>25</v>
      </c>
      <c r="F486" s="42">
        <v>0</v>
      </c>
      <c r="G486" s="41">
        <v>50201.64</v>
      </c>
      <c r="H486" s="54">
        <f t="shared" si="7"/>
        <v>231577792.75000745</v>
      </c>
      <c r="L486" s="24"/>
      <c r="M486" s="28"/>
    </row>
    <row r="487" spans="2:13" s="5" customFormat="1" ht="37.5" customHeight="1">
      <c r="B487" s="38">
        <v>472</v>
      </c>
      <c r="C487" s="40">
        <v>44840</v>
      </c>
      <c r="D487" s="39">
        <v>129021</v>
      </c>
      <c r="E487" s="39" t="s">
        <v>25</v>
      </c>
      <c r="F487" s="42">
        <v>0</v>
      </c>
      <c r="G487" s="41">
        <v>207354.6</v>
      </c>
      <c r="H487" s="54">
        <f t="shared" si="7"/>
        <v>231370438.15000746</v>
      </c>
      <c r="L487" s="24"/>
      <c r="M487" s="28"/>
    </row>
    <row r="488" spans="2:13" s="5" customFormat="1" ht="37.5" customHeight="1">
      <c r="B488" s="38">
        <v>473</v>
      </c>
      <c r="C488" s="40">
        <v>44840</v>
      </c>
      <c r="D488" s="39">
        <v>129020</v>
      </c>
      <c r="E488" s="39" t="s">
        <v>25</v>
      </c>
      <c r="F488" s="42">
        <v>0</v>
      </c>
      <c r="G488" s="41">
        <v>86861.21</v>
      </c>
      <c r="H488" s="54">
        <f t="shared" si="7"/>
        <v>231283576.94000745</v>
      </c>
      <c r="L488" s="24"/>
      <c r="M488" s="28"/>
    </row>
    <row r="489" spans="2:13" s="5" customFormat="1" ht="37.5" customHeight="1">
      <c r="B489" s="38">
        <v>474</v>
      </c>
      <c r="C489" s="40">
        <v>44840</v>
      </c>
      <c r="D489" s="39">
        <v>129020</v>
      </c>
      <c r="E489" s="39" t="s">
        <v>25</v>
      </c>
      <c r="F489" s="42">
        <v>0</v>
      </c>
      <c r="G489" s="41">
        <v>1324033.17</v>
      </c>
      <c r="H489" s="54">
        <f t="shared" si="7"/>
        <v>229959543.77000746</v>
      </c>
      <c r="L489" s="24"/>
      <c r="M489" s="28"/>
    </row>
    <row r="490" spans="2:13" s="5" customFormat="1" ht="37.5" customHeight="1">
      <c r="B490" s="38">
        <v>475</v>
      </c>
      <c r="C490" s="40">
        <v>44840</v>
      </c>
      <c r="D490" s="39">
        <v>129019</v>
      </c>
      <c r="E490" s="39" t="s">
        <v>25</v>
      </c>
      <c r="F490" s="42">
        <v>0</v>
      </c>
      <c r="G490" s="41">
        <v>16519.52</v>
      </c>
      <c r="H490" s="54">
        <f t="shared" si="7"/>
        <v>229943024.25000745</v>
      </c>
      <c r="L490" s="24"/>
      <c r="M490" s="28"/>
    </row>
    <row r="491" spans="2:13" s="5" customFormat="1" ht="37.5" customHeight="1">
      <c r="B491" s="38">
        <v>476</v>
      </c>
      <c r="C491" s="40">
        <v>44840</v>
      </c>
      <c r="D491" s="39">
        <v>129019</v>
      </c>
      <c r="E491" s="39" t="s">
        <v>25</v>
      </c>
      <c r="F491" s="42">
        <v>0</v>
      </c>
      <c r="G491" s="41">
        <v>46253.65</v>
      </c>
      <c r="H491" s="54">
        <f t="shared" si="7"/>
        <v>229896770.60000744</v>
      </c>
      <c r="L491" s="24"/>
      <c r="M491" s="28"/>
    </row>
    <row r="492" spans="2:13" s="5" customFormat="1" ht="37.5" customHeight="1">
      <c r="B492" s="38">
        <v>477</v>
      </c>
      <c r="C492" s="40">
        <v>44840</v>
      </c>
      <c r="D492" s="39">
        <v>129018</v>
      </c>
      <c r="E492" s="39" t="s">
        <v>25</v>
      </c>
      <c r="F492" s="42">
        <v>0</v>
      </c>
      <c r="G492" s="41">
        <v>4742.3</v>
      </c>
      <c r="H492" s="54">
        <f t="shared" si="7"/>
        <v>229892028.30000743</v>
      </c>
      <c r="L492" s="24"/>
      <c r="M492" s="28"/>
    </row>
    <row r="493" spans="2:13" s="5" customFormat="1" ht="37.5" customHeight="1">
      <c r="B493" s="38">
        <v>478</v>
      </c>
      <c r="C493" s="40">
        <v>44840</v>
      </c>
      <c r="D493" s="39">
        <v>129018</v>
      </c>
      <c r="E493" s="39" t="s">
        <v>25</v>
      </c>
      <c r="F493" s="42">
        <v>0</v>
      </c>
      <c r="G493" s="41">
        <v>107175.98</v>
      </c>
      <c r="H493" s="54">
        <f t="shared" si="7"/>
        <v>229784852.32000744</v>
      </c>
      <c r="L493" s="24"/>
      <c r="M493" s="28"/>
    </row>
    <row r="494" spans="2:13" s="5" customFormat="1" ht="37.5" customHeight="1">
      <c r="B494" s="38">
        <v>479</v>
      </c>
      <c r="C494" s="40">
        <v>44840</v>
      </c>
      <c r="D494" s="39">
        <v>129017</v>
      </c>
      <c r="E494" s="39" t="s">
        <v>25</v>
      </c>
      <c r="F494" s="42">
        <v>0</v>
      </c>
      <c r="G494" s="41">
        <v>100925.31</v>
      </c>
      <c r="H494" s="54">
        <f t="shared" si="7"/>
        <v>229683927.01000744</v>
      </c>
      <c r="L494" s="24"/>
      <c r="M494" s="28"/>
    </row>
    <row r="495" spans="2:13" s="5" customFormat="1" ht="37.5" customHeight="1">
      <c r="B495" s="38">
        <v>480</v>
      </c>
      <c r="C495" s="40">
        <v>44840</v>
      </c>
      <c r="D495" s="39">
        <v>129017</v>
      </c>
      <c r="E495" s="39" t="s">
        <v>25</v>
      </c>
      <c r="F495" s="42">
        <v>0</v>
      </c>
      <c r="G495" s="41">
        <v>1491085.89</v>
      </c>
      <c r="H495" s="54">
        <f t="shared" si="7"/>
        <v>228192841.12000746</v>
      </c>
      <c r="L495" s="24"/>
      <c r="M495" s="28"/>
    </row>
    <row r="496" spans="2:13" s="5" customFormat="1" ht="37.5" customHeight="1">
      <c r="B496" s="38">
        <v>481</v>
      </c>
      <c r="C496" s="40">
        <v>44840</v>
      </c>
      <c r="D496" s="39">
        <v>129016</v>
      </c>
      <c r="E496" s="39" t="s">
        <v>25</v>
      </c>
      <c r="F496" s="42">
        <v>0</v>
      </c>
      <c r="G496" s="41">
        <v>71886.5</v>
      </c>
      <c r="H496" s="54">
        <f t="shared" si="7"/>
        <v>228120954.62000746</v>
      </c>
      <c r="L496" s="24"/>
      <c r="M496" s="28"/>
    </row>
    <row r="497" spans="2:13" s="5" customFormat="1" ht="37.5" customHeight="1">
      <c r="B497" s="38">
        <v>482</v>
      </c>
      <c r="C497" s="40">
        <v>44840</v>
      </c>
      <c r="D497" s="39">
        <v>129016</v>
      </c>
      <c r="E497" s="39" t="s">
        <v>25</v>
      </c>
      <c r="F497" s="42">
        <v>0</v>
      </c>
      <c r="G497" s="41">
        <v>296922.5</v>
      </c>
      <c r="H497" s="54">
        <f t="shared" si="7"/>
        <v>227824032.12000746</v>
      </c>
      <c r="L497" s="24"/>
      <c r="M497" s="28"/>
    </row>
    <row r="498" spans="2:13" s="5" customFormat="1" ht="37.5" customHeight="1">
      <c r="B498" s="38">
        <v>483</v>
      </c>
      <c r="C498" s="40">
        <v>44840</v>
      </c>
      <c r="D498" s="39">
        <v>129015</v>
      </c>
      <c r="E498" s="39" t="s">
        <v>25</v>
      </c>
      <c r="F498" s="42">
        <v>0</v>
      </c>
      <c r="G498" s="41">
        <v>88166.36</v>
      </c>
      <c r="H498" s="54">
        <f t="shared" si="7"/>
        <v>227735865.76000744</v>
      </c>
      <c r="L498" s="24"/>
      <c r="M498" s="28"/>
    </row>
    <row r="499" spans="2:13" s="5" customFormat="1" ht="37.5" customHeight="1">
      <c r="B499" s="38">
        <v>484</v>
      </c>
      <c r="C499" s="40">
        <v>44840</v>
      </c>
      <c r="D499" s="39">
        <v>129015</v>
      </c>
      <c r="E499" s="39" t="s">
        <v>25</v>
      </c>
      <c r="F499" s="42">
        <v>0</v>
      </c>
      <c r="G499" s="41">
        <v>364165.4</v>
      </c>
      <c r="H499" s="54">
        <f t="shared" si="7"/>
        <v>227371700.36000744</v>
      </c>
      <c r="L499" s="24"/>
      <c r="M499" s="28"/>
    </row>
    <row r="500" spans="2:13" s="5" customFormat="1" ht="37.5" customHeight="1">
      <c r="B500" s="38">
        <v>485</v>
      </c>
      <c r="C500" s="40">
        <v>44840</v>
      </c>
      <c r="D500" s="39">
        <v>129033</v>
      </c>
      <c r="E500" s="39" t="s">
        <v>25</v>
      </c>
      <c r="F500" s="42">
        <v>0</v>
      </c>
      <c r="G500" s="41">
        <v>14436.16</v>
      </c>
      <c r="H500" s="54">
        <f t="shared" si="7"/>
        <v>227357264.20000744</v>
      </c>
      <c r="L500" s="24"/>
      <c r="M500" s="28"/>
    </row>
    <row r="501" spans="2:13" s="5" customFormat="1" ht="37.5" customHeight="1">
      <c r="B501" s="38">
        <v>486</v>
      </c>
      <c r="C501" s="40">
        <v>44840</v>
      </c>
      <c r="D501" s="39">
        <v>129033</v>
      </c>
      <c r="E501" s="39" t="s">
        <v>25</v>
      </c>
      <c r="F501" s="42">
        <v>0</v>
      </c>
      <c r="G501" s="41">
        <v>1549432.8</v>
      </c>
      <c r="H501" s="54">
        <f t="shared" si="7"/>
        <v>225807831.40000743</v>
      </c>
      <c r="L501" s="24"/>
      <c r="M501" s="28"/>
    </row>
    <row r="502" spans="2:13" s="5" customFormat="1" ht="37.5" customHeight="1">
      <c r="B502" s="38">
        <v>487</v>
      </c>
      <c r="C502" s="40">
        <v>44840</v>
      </c>
      <c r="D502" s="39">
        <v>129032</v>
      </c>
      <c r="E502" s="39" t="s">
        <v>25</v>
      </c>
      <c r="F502" s="42">
        <v>0</v>
      </c>
      <c r="G502" s="41">
        <v>5603.6</v>
      </c>
      <c r="H502" s="54">
        <f t="shared" si="7"/>
        <v>225802227.80000743</v>
      </c>
      <c r="L502" s="24"/>
      <c r="M502" s="28"/>
    </row>
    <row r="503" spans="2:13" s="5" customFormat="1" ht="37.5" customHeight="1">
      <c r="B503" s="38">
        <v>488</v>
      </c>
      <c r="C503" s="40">
        <v>44840</v>
      </c>
      <c r="D503" s="39">
        <v>129032</v>
      </c>
      <c r="E503" s="39" t="s">
        <v>25</v>
      </c>
      <c r="F503" s="42">
        <v>0</v>
      </c>
      <c r="G503" s="41">
        <v>126641.36</v>
      </c>
      <c r="H503" s="54">
        <f t="shared" si="7"/>
        <v>225675586.44000742</v>
      </c>
      <c r="L503" s="24"/>
      <c r="M503" s="28"/>
    </row>
    <row r="504" spans="2:13" s="5" customFormat="1" ht="37.5" customHeight="1">
      <c r="B504" s="38">
        <v>489</v>
      </c>
      <c r="C504" s="40">
        <v>44840</v>
      </c>
      <c r="D504" s="39">
        <v>129031</v>
      </c>
      <c r="E504" s="39" t="s">
        <v>25</v>
      </c>
      <c r="F504" s="42">
        <v>0</v>
      </c>
      <c r="G504" s="41">
        <v>24498.75</v>
      </c>
      <c r="H504" s="54">
        <f t="shared" si="7"/>
        <v>225651087.69000742</v>
      </c>
      <c r="L504" s="24"/>
      <c r="M504" s="28"/>
    </row>
    <row r="505" spans="2:13" s="5" customFormat="1" ht="37.5" customHeight="1">
      <c r="B505" s="38">
        <v>490</v>
      </c>
      <c r="C505" s="40">
        <v>44840</v>
      </c>
      <c r="D505" s="39">
        <v>129031</v>
      </c>
      <c r="E505" s="39" t="s">
        <v>25</v>
      </c>
      <c r="F505" s="42">
        <v>0</v>
      </c>
      <c r="G505" s="41">
        <v>553671.75</v>
      </c>
      <c r="H505" s="54">
        <f t="shared" si="7"/>
        <v>225097415.94000742</v>
      </c>
      <c r="L505" s="24"/>
      <c r="M505" s="28"/>
    </row>
    <row r="506" spans="2:13" s="5" customFormat="1" ht="37.5" customHeight="1">
      <c r="B506" s="38">
        <v>491</v>
      </c>
      <c r="C506" s="40">
        <v>44840</v>
      </c>
      <c r="D506" s="39">
        <v>129034</v>
      </c>
      <c r="E506" s="39" t="s">
        <v>25</v>
      </c>
      <c r="F506" s="42">
        <v>0</v>
      </c>
      <c r="G506" s="41">
        <v>19993.2</v>
      </c>
      <c r="H506" s="54">
        <f t="shared" si="7"/>
        <v>225077422.74000743</v>
      </c>
      <c r="L506" s="24"/>
      <c r="M506" s="28"/>
    </row>
    <row r="507" spans="2:13" s="5" customFormat="1" ht="37.5" customHeight="1">
      <c r="B507" s="38">
        <v>492</v>
      </c>
      <c r="C507" s="40">
        <v>44840</v>
      </c>
      <c r="D507" s="39">
        <v>129034</v>
      </c>
      <c r="E507" s="39" t="s">
        <v>25</v>
      </c>
      <c r="F507" s="42">
        <v>0</v>
      </c>
      <c r="G507" s="41">
        <v>451846.32</v>
      </c>
      <c r="H507" s="54">
        <f t="shared" si="7"/>
        <v>224625576.42000744</v>
      </c>
      <c r="L507" s="24"/>
      <c r="M507" s="28"/>
    </row>
    <row r="508" spans="2:13" s="5" customFormat="1" ht="37.5" customHeight="1">
      <c r="B508" s="38">
        <v>493</v>
      </c>
      <c r="C508" s="40">
        <v>44840</v>
      </c>
      <c r="D508" s="39">
        <v>129035</v>
      </c>
      <c r="E508" s="39" t="s">
        <v>25</v>
      </c>
      <c r="F508" s="42">
        <v>0</v>
      </c>
      <c r="G508" s="41">
        <v>6468</v>
      </c>
      <c r="H508" s="54">
        <f t="shared" si="7"/>
        <v>224619108.42000744</v>
      </c>
      <c r="L508" s="24"/>
      <c r="M508" s="28"/>
    </row>
    <row r="509" spans="2:13" s="5" customFormat="1" ht="37.5" customHeight="1">
      <c r="B509" s="38">
        <v>494</v>
      </c>
      <c r="C509" s="40">
        <v>44840</v>
      </c>
      <c r="D509" s="39">
        <v>129035</v>
      </c>
      <c r="E509" s="39" t="s">
        <v>25</v>
      </c>
      <c r="F509" s="42">
        <v>0</v>
      </c>
      <c r="G509" s="41">
        <v>146176.79999999999</v>
      </c>
      <c r="H509" s="54">
        <f t="shared" si="7"/>
        <v>224472931.62000743</v>
      </c>
      <c r="L509" s="24"/>
      <c r="M509" s="28"/>
    </row>
    <row r="510" spans="2:13" s="5" customFormat="1" ht="37.5" customHeight="1">
      <c r="B510" s="38">
        <v>495</v>
      </c>
      <c r="C510" s="40">
        <v>44840</v>
      </c>
      <c r="D510" s="39">
        <v>129036</v>
      </c>
      <c r="E510" s="39" t="s">
        <v>25</v>
      </c>
      <c r="F510" s="42">
        <v>0</v>
      </c>
      <c r="G510" s="41">
        <v>63678.35</v>
      </c>
      <c r="H510" s="54">
        <f t="shared" si="7"/>
        <v>224409253.27000743</v>
      </c>
      <c r="L510" s="24"/>
      <c r="M510" s="28"/>
    </row>
    <row r="511" spans="2:13" s="5" customFormat="1" ht="37.5" customHeight="1">
      <c r="B511" s="38">
        <v>496</v>
      </c>
      <c r="C511" s="40">
        <v>44840</v>
      </c>
      <c r="D511" s="39">
        <v>129036</v>
      </c>
      <c r="E511" s="39" t="s">
        <v>25</v>
      </c>
      <c r="F511" s="42">
        <v>0</v>
      </c>
      <c r="G511" s="41">
        <v>1228102.45</v>
      </c>
      <c r="H511" s="54">
        <f t="shared" si="7"/>
        <v>223181150.82000744</v>
      </c>
      <c r="L511" s="24"/>
      <c r="M511" s="28"/>
    </row>
    <row r="512" spans="2:13" s="5" customFormat="1" ht="37.5" customHeight="1">
      <c r="B512" s="38">
        <v>497</v>
      </c>
      <c r="C512" s="40">
        <v>44840</v>
      </c>
      <c r="D512" s="39">
        <v>129037</v>
      </c>
      <c r="E512" s="39" t="s">
        <v>25</v>
      </c>
      <c r="F512" s="42">
        <v>0</v>
      </c>
      <c r="G512" s="41">
        <v>117948.37</v>
      </c>
      <c r="H512" s="54">
        <f t="shared" si="7"/>
        <v>223063202.45000744</v>
      </c>
      <c r="L512" s="24"/>
      <c r="M512" s="28"/>
    </row>
    <row r="513" spans="2:13" s="5" customFormat="1" ht="37.5" customHeight="1">
      <c r="B513" s="38">
        <v>498</v>
      </c>
      <c r="C513" s="40">
        <v>44840</v>
      </c>
      <c r="D513" s="39">
        <v>129037</v>
      </c>
      <c r="E513" s="39" t="s">
        <v>25</v>
      </c>
      <c r="F513" s="42">
        <v>0</v>
      </c>
      <c r="G513" s="41">
        <v>487178.05</v>
      </c>
      <c r="H513" s="54">
        <f t="shared" si="7"/>
        <v>222576024.40000743</v>
      </c>
      <c r="L513" s="24"/>
      <c r="M513" s="28"/>
    </row>
    <row r="514" spans="2:13" s="5" customFormat="1" ht="37.5" customHeight="1">
      <c r="B514" s="38">
        <v>499</v>
      </c>
      <c r="C514" s="40">
        <v>44840</v>
      </c>
      <c r="D514" s="39">
        <v>129038</v>
      </c>
      <c r="E514" s="39" t="s">
        <v>25</v>
      </c>
      <c r="F514" s="42">
        <v>0</v>
      </c>
      <c r="G514" s="41">
        <v>26658.45</v>
      </c>
      <c r="H514" s="54">
        <f t="shared" si="7"/>
        <v>222549365.95000744</v>
      </c>
      <c r="L514" s="24"/>
      <c r="M514" s="28"/>
    </row>
    <row r="515" spans="2:13" s="5" customFormat="1" ht="37.5" customHeight="1">
      <c r="B515" s="38">
        <v>500</v>
      </c>
      <c r="C515" s="40">
        <v>44840</v>
      </c>
      <c r="D515" s="39">
        <v>129038</v>
      </c>
      <c r="E515" s="39" t="s">
        <v>25</v>
      </c>
      <c r="F515" s="42">
        <v>0</v>
      </c>
      <c r="G515" s="41">
        <v>602480.97</v>
      </c>
      <c r="H515" s="54">
        <f t="shared" si="7"/>
        <v>221946884.98000744</v>
      </c>
      <c r="L515" s="24"/>
      <c r="M515" s="28"/>
    </row>
    <row r="516" spans="2:13" s="5" customFormat="1" ht="37.5" customHeight="1">
      <c r="B516" s="38">
        <v>501</v>
      </c>
      <c r="C516" s="40">
        <v>44840</v>
      </c>
      <c r="D516" s="39">
        <v>129039</v>
      </c>
      <c r="E516" s="39" t="s">
        <v>25</v>
      </c>
      <c r="F516" s="42">
        <v>0</v>
      </c>
      <c r="G516" s="41">
        <v>113505</v>
      </c>
      <c r="H516" s="54">
        <f t="shared" si="7"/>
        <v>221833379.98000744</v>
      </c>
      <c r="L516" s="24"/>
      <c r="M516" s="28"/>
    </row>
    <row r="517" spans="2:13" s="5" customFormat="1" ht="37.5" customHeight="1">
      <c r="B517" s="38">
        <v>502</v>
      </c>
      <c r="C517" s="40">
        <v>44840</v>
      </c>
      <c r="D517" s="39">
        <v>129039</v>
      </c>
      <c r="E517" s="39" t="s">
        <v>25</v>
      </c>
      <c r="F517" s="42">
        <v>0</v>
      </c>
      <c r="G517" s="41">
        <v>468825</v>
      </c>
      <c r="H517" s="54">
        <f t="shared" si="7"/>
        <v>221364554.98000744</v>
      </c>
      <c r="L517" s="24"/>
      <c r="M517" s="28"/>
    </row>
    <row r="518" spans="2:13" s="5" customFormat="1" ht="37.5" customHeight="1">
      <c r="B518" s="38">
        <v>503</v>
      </c>
      <c r="C518" s="40">
        <v>44840</v>
      </c>
      <c r="D518" s="39">
        <v>129040</v>
      </c>
      <c r="E518" s="39" t="s">
        <v>25</v>
      </c>
      <c r="F518" s="42">
        <v>0</v>
      </c>
      <c r="G518" s="41">
        <v>42564.9</v>
      </c>
      <c r="H518" s="54">
        <f t="shared" si="7"/>
        <v>221321990.08000743</v>
      </c>
      <c r="L518" s="24"/>
      <c r="M518" s="28"/>
    </row>
    <row r="519" spans="2:13" s="5" customFormat="1" ht="37.5" customHeight="1">
      <c r="B519" s="38">
        <v>504</v>
      </c>
      <c r="C519" s="40">
        <v>44840</v>
      </c>
      <c r="D519" s="39">
        <v>129040</v>
      </c>
      <c r="E519" s="39" t="s">
        <v>25</v>
      </c>
      <c r="F519" s="42">
        <v>0</v>
      </c>
      <c r="G519" s="41">
        <v>961966.74</v>
      </c>
      <c r="H519" s="54">
        <f t="shared" si="7"/>
        <v>220360023.34000742</v>
      </c>
      <c r="L519" s="24"/>
      <c r="M519" s="28"/>
    </row>
    <row r="520" spans="2:13" s="5" customFormat="1" ht="37.5" customHeight="1">
      <c r="B520" s="38">
        <v>505</v>
      </c>
      <c r="C520" s="40">
        <v>44840</v>
      </c>
      <c r="D520" s="39">
        <v>129041</v>
      </c>
      <c r="E520" s="39" t="s">
        <v>25</v>
      </c>
      <c r="F520" s="42">
        <v>0</v>
      </c>
      <c r="G520" s="41">
        <v>309287.23</v>
      </c>
      <c r="H520" s="54">
        <f t="shared" si="7"/>
        <v>220050736.11000744</v>
      </c>
      <c r="L520" s="24"/>
      <c r="M520" s="28"/>
    </row>
    <row r="521" spans="2:13" s="5" customFormat="1" ht="37.5" customHeight="1">
      <c r="B521" s="38">
        <v>506</v>
      </c>
      <c r="C521" s="40">
        <v>44840</v>
      </c>
      <c r="D521" s="39">
        <v>129041</v>
      </c>
      <c r="E521" s="39" t="s">
        <v>25</v>
      </c>
      <c r="F521" s="42">
        <v>0</v>
      </c>
      <c r="G521" s="41">
        <v>4569456.7699999996</v>
      </c>
      <c r="H521" s="54">
        <f t="shared" si="7"/>
        <v>215481279.34000742</v>
      </c>
      <c r="L521" s="24"/>
      <c r="M521" s="28"/>
    </row>
    <row r="522" spans="2:13" s="5" customFormat="1" ht="37.5" customHeight="1">
      <c r="B522" s="38">
        <v>507</v>
      </c>
      <c r="C522" s="40">
        <v>44840</v>
      </c>
      <c r="D522" s="39">
        <v>129325</v>
      </c>
      <c r="E522" s="39" t="s">
        <v>25</v>
      </c>
      <c r="F522" s="42">
        <v>0</v>
      </c>
      <c r="G522" s="41">
        <v>1950</v>
      </c>
      <c r="H522" s="54">
        <f t="shared" si="7"/>
        <v>215479329.34000742</v>
      </c>
      <c r="L522" s="24"/>
      <c r="M522" s="28"/>
    </row>
    <row r="523" spans="2:13" s="5" customFormat="1" ht="37.5" customHeight="1">
      <c r="B523" s="38">
        <v>508</v>
      </c>
      <c r="C523" s="40">
        <v>44841</v>
      </c>
      <c r="D523" s="39">
        <v>39263</v>
      </c>
      <c r="E523" s="39" t="s">
        <v>24</v>
      </c>
      <c r="F523" s="42">
        <v>1950</v>
      </c>
      <c r="G523" s="41">
        <v>0</v>
      </c>
      <c r="H523" s="54">
        <f t="shared" si="7"/>
        <v>215481279.34000742</v>
      </c>
      <c r="L523" s="24"/>
      <c r="M523" s="28"/>
    </row>
    <row r="524" spans="2:13" s="5" customFormat="1" ht="37.5" customHeight="1">
      <c r="B524" s="38">
        <v>509</v>
      </c>
      <c r="C524" s="40">
        <v>44841</v>
      </c>
      <c r="D524" s="39">
        <v>39268</v>
      </c>
      <c r="E524" s="39" t="s">
        <v>24</v>
      </c>
      <c r="F524" s="42">
        <v>41291254.359999999</v>
      </c>
      <c r="G524" s="41">
        <v>0</v>
      </c>
      <c r="H524" s="54">
        <f t="shared" si="7"/>
        <v>256772533.70000744</v>
      </c>
      <c r="L524" s="24"/>
      <c r="M524" s="28"/>
    </row>
    <row r="525" spans="2:13" s="5" customFormat="1" ht="37.5" customHeight="1">
      <c r="B525" s="38">
        <v>510</v>
      </c>
      <c r="C525" s="40">
        <v>44841</v>
      </c>
      <c r="D525" s="39">
        <v>129599</v>
      </c>
      <c r="E525" s="39" t="s">
        <v>25</v>
      </c>
      <c r="F525" s="42">
        <v>0</v>
      </c>
      <c r="G525" s="41">
        <v>428865</v>
      </c>
      <c r="H525" s="54">
        <f t="shared" si="7"/>
        <v>256343668.70000744</v>
      </c>
      <c r="L525" s="24"/>
      <c r="M525" s="28"/>
    </row>
    <row r="526" spans="2:13" s="5" customFormat="1" ht="37.5" customHeight="1">
      <c r="B526" s="38">
        <v>511</v>
      </c>
      <c r="C526" s="40">
        <v>44841</v>
      </c>
      <c r="D526" s="39">
        <v>129794</v>
      </c>
      <c r="E526" s="39" t="s">
        <v>25</v>
      </c>
      <c r="F526" s="42">
        <v>0</v>
      </c>
      <c r="G526" s="41">
        <v>11508.8</v>
      </c>
      <c r="H526" s="54">
        <f t="shared" si="7"/>
        <v>256332159.90000743</v>
      </c>
      <c r="L526" s="24"/>
      <c r="M526" s="28"/>
    </row>
    <row r="527" spans="2:13" s="5" customFormat="1" ht="37.5" customHeight="1">
      <c r="B527" s="38">
        <v>512</v>
      </c>
      <c r="C527" s="40">
        <v>44841</v>
      </c>
      <c r="D527" s="39">
        <v>129794</v>
      </c>
      <c r="E527" s="39" t="s">
        <v>25</v>
      </c>
      <c r="F527" s="42">
        <v>0</v>
      </c>
      <c r="G527" s="41">
        <v>260098.88</v>
      </c>
      <c r="H527" s="54">
        <f t="shared" si="7"/>
        <v>256072061.02000743</v>
      </c>
      <c r="L527" s="24"/>
      <c r="M527" s="28"/>
    </row>
    <row r="528" spans="2:13" s="5" customFormat="1" ht="37.5" customHeight="1">
      <c r="B528" s="38">
        <v>513</v>
      </c>
      <c r="C528" s="40">
        <v>44841</v>
      </c>
      <c r="D528" s="39">
        <v>129795</v>
      </c>
      <c r="E528" s="39" t="s">
        <v>25</v>
      </c>
      <c r="F528" s="42">
        <v>0</v>
      </c>
      <c r="G528" s="41">
        <v>99235.8</v>
      </c>
      <c r="H528" s="54">
        <f t="shared" si="7"/>
        <v>255972825.22000742</v>
      </c>
      <c r="L528" s="24"/>
      <c r="M528" s="28"/>
    </row>
    <row r="529" spans="2:13" s="5" customFormat="1" ht="37.5" customHeight="1">
      <c r="B529" s="38">
        <v>514</v>
      </c>
      <c r="C529" s="40">
        <v>44841</v>
      </c>
      <c r="D529" s="39">
        <v>129795</v>
      </c>
      <c r="E529" s="39" t="s">
        <v>25</v>
      </c>
      <c r="F529" s="42">
        <v>0</v>
      </c>
      <c r="G529" s="41">
        <v>409887</v>
      </c>
      <c r="H529" s="54">
        <f t="shared" si="7"/>
        <v>255562938.22000742</v>
      </c>
      <c r="L529" s="24"/>
      <c r="M529" s="28"/>
    </row>
    <row r="530" spans="2:13" s="5" customFormat="1" ht="37.5" customHeight="1">
      <c r="B530" s="38">
        <v>515</v>
      </c>
      <c r="C530" s="40">
        <v>44841</v>
      </c>
      <c r="D530" s="39">
        <v>129799</v>
      </c>
      <c r="E530" s="39" t="s">
        <v>25</v>
      </c>
      <c r="F530" s="42">
        <v>0</v>
      </c>
      <c r="G530" s="41">
        <v>103631.52</v>
      </c>
      <c r="H530" s="54">
        <f t="shared" ref="H530:H593" si="8">H529+F530-G530</f>
        <v>255459306.70000741</v>
      </c>
      <c r="L530" s="24"/>
      <c r="M530" s="28"/>
    </row>
    <row r="531" spans="2:13" s="5" customFormat="1" ht="37.5" customHeight="1">
      <c r="B531" s="38">
        <v>516</v>
      </c>
      <c r="C531" s="40">
        <v>44841</v>
      </c>
      <c r="D531" s="39">
        <v>129799</v>
      </c>
      <c r="E531" s="39" t="s">
        <v>25</v>
      </c>
      <c r="F531" s="42">
        <v>0</v>
      </c>
      <c r="G531" s="41">
        <v>879847.9</v>
      </c>
      <c r="H531" s="54">
        <f t="shared" si="8"/>
        <v>254579458.8000074</v>
      </c>
      <c r="L531" s="24"/>
      <c r="M531" s="28"/>
    </row>
    <row r="532" spans="2:13" s="5" customFormat="1" ht="37.5" customHeight="1">
      <c r="B532" s="38">
        <v>517</v>
      </c>
      <c r="C532" s="40">
        <v>44841</v>
      </c>
      <c r="D532" s="39">
        <v>129798</v>
      </c>
      <c r="E532" s="39" t="s">
        <v>25</v>
      </c>
      <c r="F532" s="42">
        <v>0</v>
      </c>
      <c r="G532" s="41">
        <v>36131.160000000003</v>
      </c>
      <c r="H532" s="54">
        <f t="shared" si="8"/>
        <v>254543327.64000741</v>
      </c>
      <c r="L532" s="24"/>
      <c r="M532" s="28"/>
    </row>
    <row r="533" spans="2:13" s="5" customFormat="1" ht="37.5" customHeight="1">
      <c r="B533" s="38">
        <v>518</v>
      </c>
      <c r="C533" s="40">
        <v>44841</v>
      </c>
      <c r="D533" s="39">
        <v>129798</v>
      </c>
      <c r="E533" s="39" t="s">
        <v>25</v>
      </c>
      <c r="F533" s="42">
        <v>0</v>
      </c>
      <c r="G533" s="41">
        <v>747260.24</v>
      </c>
      <c r="H533" s="54">
        <f t="shared" si="8"/>
        <v>253796067.4000074</v>
      </c>
      <c r="L533" s="24"/>
      <c r="M533" s="28"/>
    </row>
    <row r="534" spans="2:13" s="5" customFormat="1" ht="37.5" customHeight="1">
      <c r="B534" s="38">
        <v>519</v>
      </c>
      <c r="C534" s="40">
        <v>44841</v>
      </c>
      <c r="D534" s="39">
        <v>129797</v>
      </c>
      <c r="E534" s="39" t="s">
        <v>25</v>
      </c>
      <c r="F534" s="42">
        <v>0</v>
      </c>
      <c r="G534" s="41">
        <v>430216.38</v>
      </c>
      <c r="H534" s="54">
        <f t="shared" si="8"/>
        <v>253365851.0200074</v>
      </c>
      <c r="L534" s="24"/>
      <c r="M534" s="28"/>
    </row>
    <row r="535" spans="2:13" s="5" customFormat="1" ht="37.5" customHeight="1">
      <c r="B535" s="38">
        <v>520</v>
      </c>
      <c r="C535" s="40">
        <v>44841</v>
      </c>
      <c r="D535" s="39">
        <v>129797</v>
      </c>
      <c r="E535" s="39" t="s">
        <v>25</v>
      </c>
      <c r="F535" s="42">
        <v>0</v>
      </c>
      <c r="G535" s="41">
        <v>1167491.82</v>
      </c>
      <c r="H535" s="54">
        <f t="shared" si="8"/>
        <v>252198359.20000741</v>
      </c>
      <c r="L535" s="24"/>
      <c r="M535" s="28"/>
    </row>
    <row r="536" spans="2:13" s="5" customFormat="1" ht="37.5" customHeight="1">
      <c r="B536" s="38">
        <v>521</v>
      </c>
      <c r="C536" s="40">
        <v>44841</v>
      </c>
      <c r="D536" s="39">
        <v>129796</v>
      </c>
      <c r="E536" s="39" t="s">
        <v>25</v>
      </c>
      <c r="F536" s="42">
        <v>0</v>
      </c>
      <c r="G536" s="41">
        <v>1050900.3600000001</v>
      </c>
      <c r="H536" s="54">
        <f t="shared" si="8"/>
        <v>251147458.84000739</v>
      </c>
      <c r="L536" s="24"/>
      <c r="M536" s="28"/>
    </row>
    <row r="537" spans="2:13" s="5" customFormat="1" ht="37.5" customHeight="1">
      <c r="B537" s="38">
        <v>522</v>
      </c>
      <c r="C537" s="40">
        <v>44841</v>
      </c>
      <c r="D537" s="39">
        <v>129796</v>
      </c>
      <c r="E537" s="39" t="s">
        <v>25</v>
      </c>
      <c r="F537" s="42">
        <v>0</v>
      </c>
      <c r="G537" s="41">
        <v>3128238</v>
      </c>
      <c r="H537" s="54">
        <f t="shared" si="8"/>
        <v>248019220.84000739</v>
      </c>
      <c r="L537" s="24"/>
      <c r="M537" s="28"/>
    </row>
    <row r="538" spans="2:13" s="5" customFormat="1" ht="37.5" customHeight="1">
      <c r="B538" s="38">
        <v>523</v>
      </c>
      <c r="C538" s="40">
        <v>44841</v>
      </c>
      <c r="D538" s="39">
        <v>129800</v>
      </c>
      <c r="E538" s="39" t="s">
        <v>25</v>
      </c>
      <c r="F538" s="42">
        <v>0</v>
      </c>
      <c r="G538" s="41">
        <v>183812.07</v>
      </c>
      <c r="H538" s="54">
        <f t="shared" si="8"/>
        <v>247835408.7700074</v>
      </c>
      <c r="L538" s="24"/>
      <c r="M538" s="28"/>
    </row>
    <row r="539" spans="2:13" s="5" customFormat="1" ht="37.5" customHeight="1">
      <c r="B539" s="38">
        <v>524</v>
      </c>
      <c r="C539" s="40">
        <v>44841</v>
      </c>
      <c r="D539" s="39">
        <v>129800</v>
      </c>
      <c r="E539" s="39" t="s">
        <v>25</v>
      </c>
      <c r="F539" s="42">
        <v>0</v>
      </c>
      <c r="G539" s="41">
        <v>1593128.12</v>
      </c>
      <c r="H539" s="54">
        <f t="shared" si="8"/>
        <v>246242280.6500074</v>
      </c>
      <c r="L539" s="24"/>
      <c r="M539" s="28"/>
    </row>
    <row r="540" spans="2:13" s="5" customFormat="1" ht="37.5" customHeight="1">
      <c r="B540" s="38">
        <v>525</v>
      </c>
      <c r="C540" s="40">
        <v>44841</v>
      </c>
      <c r="D540" s="39">
        <v>129801</v>
      </c>
      <c r="E540" s="39" t="s">
        <v>25</v>
      </c>
      <c r="F540" s="42">
        <v>0</v>
      </c>
      <c r="G540" s="41">
        <v>182221.2</v>
      </c>
      <c r="H540" s="54">
        <f t="shared" si="8"/>
        <v>246060059.45000741</v>
      </c>
      <c r="L540" s="24"/>
      <c r="M540" s="28"/>
    </row>
    <row r="541" spans="2:13" s="5" customFormat="1" ht="37.5" customHeight="1">
      <c r="B541" s="38">
        <v>526</v>
      </c>
      <c r="C541" s="40">
        <v>44841</v>
      </c>
      <c r="D541" s="39">
        <v>129801</v>
      </c>
      <c r="E541" s="39" t="s">
        <v>25</v>
      </c>
      <c r="F541" s="42">
        <v>0</v>
      </c>
      <c r="G541" s="41">
        <v>3328252.94</v>
      </c>
      <c r="H541" s="54">
        <f t="shared" si="8"/>
        <v>242731806.51000741</v>
      </c>
      <c r="L541" s="24"/>
      <c r="M541" s="28"/>
    </row>
    <row r="542" spans="2:13" s="5" customFormat="1" ht="37.5" customHeight="1">
      <c r="B542" s="38">
        <v>527</v>
      </c>
      <c r="C542" s="40">
        <v>44841</v>
      </c>
      <c r="D542" s="39">
        <v>129802</v>
      </c>
      <c r="E542" s="39" t="s">
        <v>25</v>
      </c>
      <c r="F542" s="42">
        <v>0</v>
      </c>
      <c r="G542" s="41">
        <v>48216.76</v>
      </c>
      <c r="H542" s="54">
        <f t="shared" si="8"/>
        <v>242683589.75000742</v>
      </c>
      <c r="L542" s="24"/>
      <c r="M542" s="28"/>
    </row>
    <row r="543" spans="2:13" s="5" customFormat="1" ht="37.5" customHeight="1">
      <c r="B543" s="38">
        <v>528</v>
      </c>
      <c r="C543" s="40">
        <v>44841</v>
      </c>
      <c r="D543" s="39">
        <v>129802</v>
      </c>
      <c r="E543" s="39" t="s">
        <v>25</v>
      </c>
      <c r="F543" s="42">
        <v>0</v>
      </c>
      <c r="G543" s="41">
        <v>418034.31</v>
      </c>
      <c r="H543" s="54">
        <f t="shared" si="8"/>
        <v>242265555.44000742</v>
      </c>
      <c r="L543" s="24"/>
      <c r="M543" s="28"/>
    </row>
    <row r="544" spans="2:13" s="5" customFormat="1" ht="37.5" customHeight="1">
      <c r="B544" s="38">
        <v>529</v>
      </c>
      <c r="C544" s="40">
        <v>44841</v>
      </c>
      <c r="D544" s="39">
        <v>129803</v>
      </c>
      <c r="E544" s="39" t="s">
        <v>25</v>
      </c>
      <c r="F544" s="42">
        <v>0</v>
      </c>
      <c r="G544" s="41">
        <v>153277.35</v>
      </c>
      <c r="H544" s="54">
        <f t="shared" si="8"/>
        <v>242112278.09000742</v>
      </c>
      <c r="L544" s="24"/>
      <c r="M544" s="28"/>
    </row>
    <row r="545" spans="2:13" s="5" customFormat="1" ht="37.5" customHeight="1">
      <c r="B545" s="38">
        <v>530</v>
      </c>
      <c r="C545" s="40">
        <v>44841</v>
      </c>
      <c r="D545" s="39">
        <v>129803</v>
      </c>
      <c r="E545" s="39" t="s">
        <v>25</v>
      </c>
      <c r="F545" s="42">
        <v>0</v>
      </c>
      <c r="G545" s="41">
        <v>1143534.3999999999</v>
      </c>
      <c r="H545" s="54">
        <f t="shared" si="8"/>
        <v>240968743.69000742</v>
      </c>
      <c r="L545" s="24"/>
      <c r="M545" s="28"/>
    </row>
    <row r="546" spans="2:13" s="5" customFormat="1" ht="37.5" customHeight="1">
      <c r="B546" s="38">
        <v>531</v>
      </c>
      <c r="C546" s="40">
        <v>44841</v>
      </c>
      <c r="D546" s="39">
        <v>129804</v>
      </c>
      <c r="E546" s="39" t="s">
        <v>25</v>
      </c>
      <c r="F546" s="42">
        <v>0</v>
      </c>
      <c r="G546" s="41">
        <v>190729.91</v>
      </c>
      <c r="H546" s="54">
        <f t="shared" si="8"/>
        <v>240778013.78000742</v>
      </c>
      <c r="L546" s="24"/>
      <c r="M546" s="28"/>
    </row>
    <row r="547" spans="2:13" s="5" customFormat="1" ht="37.5" customHeight="1">
      <c r="B547" s="38">
        <v>532</v>
      </c>
      <c r="C547" s="40">
        <v>44841</v>
      </c>
      <c r="D547" s="39">
        <v>129804</v>
      </c>
      <c r="E547" s="39" t="s">
        <v>25</v>
      </c>
      <c r="F547" s="42">
        <v>0</v>
      </c>
      <c r="G547" s="41">
        <v>366921.77</v>
      </c>
      <c r="H547" s="54">
        <f t="shared" si="8"/>
        <v>240411092.01000741</v>
      </c>
      <c r="L547" s="24"/>
      <c r="M547" s="28"/>
    </row>
    <row r="548" spans="2:13" s="5" customFormat="1" ht="37.5" customHeight="1">
      <c r="B548" s="38">
        <v>533</v>
      </c>
      <c r="C548" s="40">
        <v>44841</v>
      </c>
      <c r="D548" s="39">
        <v>129805</v>
      </c>
      <c r="E548" s="39" t="s">
        <v>25</v>
      </c>
      <c r="F548" s="42">
        <v>0</v>
      </c>
      <c r="G548" s="41">
        <v>105712.6</v>
      </c>
      <c r="H548" s="54">
        <f t="shared" si="8"/>
        <v>240305379.41000742</v>
      </c>
      <c r="L548" s="24"/>
      <c r="M548" s="28"/>
    </row>
    <row r="549" spans="2:13" s="5" customFormat="1" ht="37.5" customHeight="1">
      <c r="B549" s="38">
        <v>534</v>
      </c>
      <c r="C549" s="40">
        <v>44841</v>
      </c>
      <c r="D549" s="39">
        <v>129805</v>
      </c>
      <c r="E549" s="39" t="s">
        <v>25</v>
      </c>
      <c r="F549" s="42">
        <v>0</v>
      </c>
      <c r="G549" s="41">
        <v>295921.34000000003</v>
      </c>
      <c r="H549" s="54">
        <f t="shared" si="8"/>
        <v>240009458.07000741</v>
      </c>
      <c r="L549" s="24"/>
      <c r="M549" s="28"/>
    </row>
    <row r="550" spans="2:13" s="5" customFormat="1" ht="37.5" customHeight="1">
      <c r="B550" s="38">
        <v>535</v>
      </c>
      <c r="C550" s="40">
        <v>44841</v>
      </c>
      <c r="D550" s="39">
        <v>129806</v>
      </c>
      <c r="E550" s="39" t="s">
        <v>25</v>
      </c>
      <c r="F550" s="42">
        <v>0</v>
      </c>
      <c r="G550" s="41">
        <v>60006</v>
      </c>
      <c r="H550" s="54">
        <f t="shared" si="8"/>
        <v>239949452.07000741</v>
      </c>
      <c r="L550" s="24"/>
      <c r="M550" s="28"/>
    </row>
    <row r="551" spans="2:13" s="5" customFormat="1" ht="37.5" customHeight="1">
      <c r="B551" s="38">
        <v>536</v>
      </c>
      <c r="C551" s="40">
        <v>44841</v>
      </c>
      <c r="D551" s="39">
        <v>129806</v>
      </c>
      <c r="E551" s="39" t="s">
        <v>25</v>
      </c>
      <c r="F551" s="42">
        <v>0</v>
      </c>
      <c r="G551" s="41">
        <v>878841.47</v>
      </c>
      <c r="H551" s="54">
        <f t="shared" si="8"/>
        <v>239070610.60000741</v>
      </c>
      <c r="L551" s="24"/>
      <c r="M551" s="28"/>
    </row>
    <row r="552" spans="2:13" s="5" customFormat="1" ht="37.5" customHeight="1">
      <c r="B552" s="38">
        <v>537</v>
      </c>
      <c r="C552" s="40">
        <v>44841</v>
      </c>
      <c r="D552" s="39">
        <v>129807</v>
      </c>
      <c r="E552" s="39" t="s">
        <v>25</v>
      </c>
      <c r="F552" s="42">
        <v>0</v>
      </c>
      <c r="G552" s="41">
        <v>36043.089999999997</v>
      </c>
      <c r="H552" s="54">
        <f t="shared" si="8"/>
        <v>239034567.51000741</v>
      </c>
      <c r="L552" s="24"/>
      <c r="M552" s="28"/>
    </row>
    <row r="553" spans="2:13" s="5" customFormat="1" ht="37.5" customHeight="1">
      <c r="B553" s="38">
        <v>538</v>
      </c>
      <c r="C553" s="40">
        <v>44841</v>
      </c>
      <c r="D553" s="39">
        <v>129807</v>
      </c>
      <c r="E553" s="39" t="s">
        <v>25</v>
      </c>
      <c r="F553" s="42">
        <v>0</v>
      </c>
      <c r="G553" s="41">
        <v>247110.82</v>
      </c>
      <c r="H553" s="54">
        <f t="shared" si="8"/>
        <v>238787456.69000742</v>
      </c>
      <c r="L553" s="24"/>
      <c r="M553" s="28"/>
    </row>
    <row r="554" spans="2:13" s="5" customFormat="1" ht="37.5" customHeight="1">
      <c r="B554" s="38">
        <v>539</v>
      </c>
      <c r="C554" s="40">
        <v>44841</v>
      </c>
      <c r="D554" s="39">
        <v>129808</v>
      </c>
      <c r="E554" s="39" t="s">
        <v>25</v>
      </c>
      <c r="F554" s="42">
        <v>0</v>
      </c>
      <c r="G554" s="41">
        <v>169643.75</v>
      </c>
      <c r="H554" s="54">
        <f t="shared" si="8"/>
        <v>238617812.94000742</v>
      </c>
      <c r="L554" s="24"/>
      <c r="M554" s="28"/>
    </row>
    <row r="555" spans="2:13" s="5" customFormat="1" ht="37.5" customHeight="1">
      <c r="B555" s="38">
        <v>540</v>
      </c>
      <c r="C555" s="40">
        <v>44841</v>
      </c>
      <c r="D555" s="39">
        <v>129808</v>
      </c>
      <c r="E555" s="39" t="s">
        <v>25</v>
      </c>
      <c r="F555" s="42">
        <v>0</v>
      </c>
      <c r="G555" s="41">
        <v>3226557.93</v>
      </c>
      <c r="H555" s="54">
        <f t="shared" si="8"/>
        <v>235391255.01000741</v>
      </c>
      <c r="L555" s="24"/>
      <c r="M555" s="28"/>
    </row>
    <row r="556" spans="2:13" s="5" customFormat="1" ht="37.5" customHeight="1">
      <c r="B556" s="38">
        <v>541</v>
      </c>
      <c r="C556" s="40">
        <v>44841</v>
      </c>
      <c r="D556" s="39">
        <v>129809</v>
      </c>
      <c r="E556" s="39" t="s">
        <v>25</v>
      </c>
      <c r="F556" s="42">
        <v>0</v>
      </c>
      <c r="G556" s="41">
        <v>280525.11</v>
      </c>
      <c r="H556" s="54">
        <f t="shared" si="8"/>
        <v>235110729.9000074</v>
      </c>
      <c r="L556" s="24"/>
      <c r="M556" s="28"/>
    </row>
    <row r="557" spans="2:13" s="5" customFormat="1" ht="37.5" customHeight="1">
      <c r="B557" s="38">
        <v>542</v>
      </c>
      <c r="C557" s="40">
        <v>44841</v>
      </c>
      <c r="D557" s="39">
        <v>129809</v>
      </c>
      <c r="E557" s="39" t="s">
        <v>25</v>
      </c>
      <c r="F557" s="42">
        <v>0</v>
      </c>
      <c r="G557" s="41">
        <v>2280474.65</v>
      </c>
      <c r="H557" s="54">
        <f t="shared" si="8"/>
        <v>232830255.25000739</v>
      </c>
      <c r="L557" s="24"/>
      <c r="M557" s="28"/>
    </row>
    <row r="558" spans="2:13" s="5" customFormat="1" ht="37.5" customHeight="1">
      <c r="B558" s="38">
        <v>543</v>
      </c>
      <c r="C558" s="40">
        <v>44841</v>
      </c>
      <c r="D558" s="39">
        <v>129810</v>
      </c>
      <c r="E558" s="39" t="s">
        <v>25</v>
      </c>
      <c r="F558" s="42">
        <v>0</v>
      </c>
      <c r="G558" s="41">
        <v>371621.58</v>
      </c>
      <c r="H558" s="54">
        <f t="shared" si="8"/>
        <v>232458633.67000738</v>
      </c>
      <c r="L558" s="24"/>
      <c r="M558" s="28"/>
    </row>
    <row r="559" spans="2:13" s="5" customFormat="1" ht="37.5" customHeight="1">
      <c r="B559" s="38">
        <v>544</v>
      </c>
      <c r="C559" s="40">
        <v>44841</v>
      </c>
      <c r="D559" s="39">
        <v>129810</v>
      </c>
      <c r="E559" s="39" t="s">
        <v>25</v>
      </c>
      <c r="F559" s="42">
        <v>0</v>
      </c>
      <c r="G559" s="41">
        <v>764200.1</v>
      </c>
      <c r="H559" s="54">
        <f t="shared" si="8"/>
        <v>231694433.57000738</v>
      </c>
      <c r="L559" s="24"/>
      <c r="M559" s="28"/>
    </row>
    <row r="560" spans="2:13" s="5" customFormat="1" ht="37.5" customHeight="1">
      <c r="B560" s="38">
        <v>545</v>
      </c>
      <c r="C560" s="40">
        <v>44841</v>
      </c>
      <c r="D560" s="39">
        <v>129811</v>
      </c>
      <c r="E560" s="39" t="s">
        <v>25</v>
      </c>
      <c r="F560" s="42">
        <v>0</v>
      </c>
      <c r="G560" s="41">
        <v>58788.18</v>
      </c>
      <c r="H560" s="54">
        <f t="shared" si="8"/>
        <v>231635645.39000738</v>
      </c>
      <c r="L560" s="24"/>
      <c r="M560" s="28"/>
    </row>
    <row r="561" spans="2:13" s="5" customFormat="1" ht="37.5" customHeight="1">
      <c r="B561" s="38">
        <v>546</v>
      </c>
      <c r="C561" s="40">
        <v>44841</v>
      </c>
      <c r="D561" s="39">
        <v>129811</v>
      </c>
      <c r="E561" s="39" t="s">
        <v>25</v>
      </c>
      <c r="F561" s="42">
        <v>0</v>
      </c>
      <c r="G561" s="41">
        <v>606747.42000000004</v>
      </c>
      <c r="H561" s="54">
        <f t="shared" si="8"/>
        <v>231028897.97000739</v>
      </c>
      <c r="L561" s="24"/>
      <c r="M561" s="28"/>
    </row>
    <row r="562" spans="2:13" s="5" customFormat="1" ht="37.5" customHeight="1">
      <c r="B562" s="38">
        <v>547</v>
      </c>
      <c r="C562" s="40">
        <v>44841</v>
      </c>
      <c r="D562" s="39">
        <v>129812</v>
      </c>
      <c r="E562" s="39" t="s">
        <v>25</v>
      </c>
      <c r="F562" s="42">
        <v>0</v>
      </c>
      <c r="G562" s="41">
        <v>370615.56</v>
      </c>
      <c r="H562" s="54">
        <f t="shared" si="8"/>
        <v>230658282.41000739</v>
      </c>
      <c r="L562" s="24"/>
      <c r="M562" s="28"/>
    </row>
    <row r="563" spans="2:13" s="5" customFormat="1" ht="37.5" customHeight="1">
      <c r="B563" s="38">
        <v>548</v>
      </c>
      <c r="C563" s="40">
        <v>44841</v>
      </c>
      <c r="D563" s="39">
        <v>129812</v>
      </c>
      <c r="E563" s="39" t="s">
        <v>25</v>
      </c>
      <c r="F563" s="42">
        <v>0</v>
      </c>
      <c r="G563" s="41">
        <v>1187363.51</v>
      </c>
      <c r="H563" s="54">
        <f t="shared" si="8"/>
        <v>229470918.9000074</v>
      </c>
      <c r="L563" s="24"/>
      <c r="M563" s="28"/>
    </row>
    <row r="564" spans="2:13" s="5" customFormat="1" ht="37.5" customHeight="1">
      <c r="B564" s="38">
        <v>549</v>
      </c>
      <c r="C564" s="40">
        <v>44841</v>
      </c>
      <c r="D564" s="39">
        <v>129813</v>
      </c>
      <c r="E564" s="39" t="s">
        <v>25</v>
      </c>
      <c r="F564" s="42">
        <v>0</v>
      </c>
      <c r="G564" s="41">
        <v>179048.79</v>
      </c>
      <c r="H564" s="54">
        <f t="shared" si="8"/>
        <v>229291870.11000741</v>
      </c>
      <c r="L564" s="24"/>
      <c r="M564" s="28"/>
    </row>
    <row r="565" spans="2:13" s="5" customFormat="1" ht="37.5" customHeight="1">
      <c r="B565" s="38">
        <v>550</v>
      </c>
      <c r="C565" s="40">
        <v>44841</v>
      </c>
      <c r="D565" s="39">
        <v>129813</v>
      </c>
      <c r="E565" s="39" t="s">
        <v>25</v>
      </c>
      <c r="F565" s="42">
        <v>0</v>
      </c>
      <c r="G565" s="41">
        <v>739549.35</v>
      </c>
      <c r="H565" s="54">
        <f t="shared" si="8"/>
        <v>228552320.76000741</v>
      </c>
      <c r="L565" s="24"/>
      <c r="M565" s="28"/>
    </row>
    <row r="566" spans="2:13" s="5" customFormat="1" ht="37.5" customHeight="1">
      <c r="B566" s="38">
        <v>551</v>
      </c>
      <c r="C566" s="40">
        <v>44841</v>
      </c>
      <c r="D566" s="39">
        <v>129814</v>
      </c>
      <c r="E566" s="39" t="s">
        <v>25</v>
      </c>
      <c r="F566" s="42">
        <v>0</v>
      </c>
      <c r="G566" s="41">
        <v>187325.38</v>
      </c>
      <c r="H566" s="54">
        <f t="shared" si="8"/>
        <v>228364995.38000742</v>
      </c>
      <c r="L566" s="24"/>
      <c r="M566" s="28"/>
    </row>
    <row r="567" spans="2:13" s="5" customFormat="1" ht="37.5" customHeight="1">
      <c r="B567" s="38">
        <v>552</v>
      </c>
      <c r="C567" s="40">
        <v>44841</v>
      </c>
      <c r="D567" s="39">
        <v>129814</v>
      </c>
      <c r="E567" s="39" t="s">
        <v>25</v>
      </c>
      <c r="F567" s="42">
        <v>0</v>
      </c>
      <c r="G567" s="41">
        <v>2767573.82</v>
      </c>
      <c r="H567" s="54">
        <f t="shared" si="8"/>
        <v>225597421.56000742</v>
      </c>
      <c r="L567" s="24"/>
      <c r="M567" s="28"/>
    </row>
    <row r="568" spans="2:13" s="5" customFormat="1" ht="37.5" customHeight="1">
      <c r="B568" s="38">
        <v>553</v>
      </c>
      <c r="C568" s="40">
        <v>44841</v>
      </c>
      <c r="D568" s="39">
        <v>129815</v>
      </c>
      <c r="E568" s="39" t="s">
        <v>25</v>
      </c>
      <c r="F568" s="42">
        <v>0</v>
      </c>
      <c r="G568" s="41">
        <v>46127.68</v>
      </c>
      <c r="H568" s="54">
        <f t="shared" si="8"/>
        <v>225551293.88000742</v>
      </c>
      <c r="L568" s="24"/>
      <c r="M568" s="28"/>
    </row>
    <row r="569" spans="2:13" s="5" customFormat="1" ht="37.5" customHeight="1">
      <c r="B569" s="38">
        <v>554</v>
      </c>
      <c r="C569" s="40">
        <v>44841</v>
      </c>
      <c r="D569" s="39">
        <v>129815</v>
      </c>
      <c r="E569" s="39" t="s">
        <v>25</v>
      </c>
      <c r="F569" s="42">
        <v>0</v>
      </c>
      <c r="G569" s="41">
        <v>133582.81</v>
      </c>
      <c r="H569" s="54">
        <f t="shared" si="8"/>
        <v>225417711.07000741</v>
      </c>
      <c r="L569" s="24"/>
      <c r="M569" s="28"/>
    </row>
    <row r="570" spans="2:13" s="5" customFormat="1" ht="37.5" customHeight="1">
      <c r="B570" s="38">
        <v>555</v>
      </c>
      <c r="C570" s="40">
        <v>44841</v>
      </c>
      <c r="D570" s="39">
        <v>129816</v>
      </c>
      <c r="E570" s="39" t="s">
        <v>25</v>
      </c>
      <c r="F570" s="42">
        <v>0</v>
      </c>
      <c r="G570" s="41">
        <v>30578.48</v>
      </c>
      <c r="H570" s="54">
        <f t="shared" si="8"/>
        <v>225387132.59000742</v>
      </c>
      <c r="L570" s="24"/>
      <c r="M570" s="28"/>
    </row>
    <row r="571" spans="2:13" s="5" customFormat="1" ht="37.5" customHeight="1">
      <c r="B571" s="38">
        <v>556</v>
      </c>
      <c r="C571" s="40">
        <v>44841</v>
      </c>
      <c r="D571" s="39">
        <v>129816</v>
      </c>
      <c r="E571" s="39" t="s">
        <v>25</v>
      </c>
      <c r="F571" s="42">
        <v>0</v>
      </c>
      <c r="G571" s="41">
        <v>630999.34</v>
      </c>
      <c r="H571" s="54">
        <f t="shared" si="8"/>
        <v>224756133.25000742</v>
      </c>
      <c r="L571" s="24"/>
      <c r="M571" s="28"/>
    </row>
    <row r="572" spans="2:13" s="5" customFormat="1" ht="37.5" customHeight="1">
      <c r="B572" s="38">
        <v>557</v>
      </c>
      <c r="C572" s="40">
        <v>44841</v>
      </c>
      <c r="D572" s="39">
        <v>129817</v>
      </c>
      <c r="E572" s="39" t="s">
        <v>25</v>
      </c>
      <c r="F572" s="42">
        <v>0</v>
      </c>
      <c r="G572" s="41">
        <v>50323</v>
      </c>
      <c r="H572" s="54">
        <f t="shared" si="8"/>
        <v>224705810.25000742</v>
      </c>
      <c r="L572" s="24"/>
      <c r="M572" s="28"/>
    </row>
    <row r="573" spans="2:13" s="5" customFormat="1" ht="37.5" customHeight="1">
      <c r="B573" s="38">
        <v>558</v>
      </c>
      <c r="C573" s="40">
        <v>44841</v>
      </c>
      <c r="D573" s="39">
        <v>129817</v>
      </c>
      <c r="E573" s="39" t="s">
        <v>25</v>
      </c>
      <c r="F573" s="42">
        <v>0</v>
      </c>
      <c r="G573" s="41">
        <v>774853.57</v>
      </c>
      <c r="H573" s="54">
        <f t="shared" si="8"/>
        <v>223930956.68000743</v>
      </c>
      <c r="L573" s="24"/>
      <c r="M573" s="28"/>
    </row>
    <row r="574" spans="2:13" s="5" customFormat="1" ht="37.5" customHeight="1">
      <c r="B574" s="38">
        <v>559</v>
      </c>
      <c r="C574" s="40">
        <v>44841</v>
      </c>
      <c r="D574" s="39">
        <v>129818</v>
      </c>
      <c r="E574" s="39" t="s">
        <v>25</v>
      </c>
      <c r="F574" s="42">
        <v>0</v>
      </c>
      <c r="G574" s="41">
        <v>7159.94</v>
      </c>
      <c r="H574" s="54">
        <f t="shared" si="8"/>
        <v>223923796.74000743</v>
      </c>
      <c r="L574" s="24"/>
      <c r="M574" s="28"/>
    </row>
    <row r="575" spans="2:13" s="5" customFormat="1" ht="37.5" customHeight="1">
      <c r="B575" s="38">
        <v>560</v>
      </c>
      <c r="C575" s="40">
        <v>44841</v>
      </c>
      <c r="D575" s="39">
        <v>129818</v>
      </c>
      <c r="E575" s="39" t="s">
        <v>25</v>
      </c>
      <c r="F575" s="42">
        <v>0</v>
      </c>
      <c r="G575" s="41">
        <v>597510.59</v>
      </c>
      <c r="H575" s="54">
        <f t="shared" si="8"/>
        <v>223326286.15000743</v>
      </c>
      <c r="L575" s="24"/>
      <c r="M575" s="28"/>
    </row>
    <row r="576" spans="2:13" s="5" customFormat="1" ht="37.5" customHeight="1">
      <c r="B576" s="38">
        <v>561</v>
      </c>
      <c r="C576" s="40">
        <v>44841</v>
      </c>
      <c r="D576" s="39">
        <v>129819</v>
      </c>
      <c r="E576" s="39" t="s">
        <v>25</v>
      </c>
      <c r="F576" s="42">
        <v>0</v>
      </c>
      <c r="G576" s="41">
        <v>5884.41</v>
      </c>
      <c r="H576" s="54">
        <f t="shared" si="8"/>
        <v>223320401.74000743</v>
      </c>
      <c r="L576" s="24"/>
      <c r="M576" s="28"/>
    </row>
    <row r="577" spans="2:13" s="5" customFormat="1" ht="37.5" customHeight="1">
      <c r="B577" s="38">
        <v>562</v>
      </c>
      <c r="C577" s="40">
        <v>44841</v>
      </c>
      <c r="D577" s="39">
        <v>129819</v>
      </c>
      <c r="E577" s="39" t="s">
        <v>25</v>
      </c>
      <c r="F577" s="42">
        <v>0</v>
      </c>
      <c r="G577" s="41">
        <v>55189.23</v>
      </c>
      <c r="H577" s="54">
        <f t="shared" si="8"/>
        <v>223265212.51000744</v>
      </c>
      <c r="L577" s="24"/>
      <c r="M577" s="28"/>
    </row>
    <row r="578" spans="2:13" s="5" customFormat="1" ht="37.5" customHeight="1">
      <c r="B578" s="38">
        <v>563</v>
      </c>
      <c r="C578" s="40">
        <v>44841</v>
      </c>
      <c r="D578" s="39">
        <v>129820</v>
      </c>
      <c r="E578" s="39" t="s">
        <v>25</v>
      </c>
      <c r="F578" s="42">
        <v>0</v>
      </c>
      <c r="G578" s="41">
        <v>147663.60999999999</v>
      </c>
      <c r="H578" s="54">
        <f t="shared" si="8"/>
        <v>223117548.90000743</v>
      </c>
      <c r="L578" s="24"/>
      <c r="M578" s="28"/>
    </row>
    <row r="579" spans="2:13" s="5" customFormat="1" ht="37.5" customHeight="1">
      <c r="B579" s="38">
        <v>564</v>
      </c>
      <c r="C579" s="40">
        <v>44841</v>
      </c>
      <c r="D579" s="39">
        <v>129820</v>
      </c>
      <c r="E579" s="39" t="s">
        <v>25</v>
      </c>
      <c r="F579" s="42">
        <v>0</v>
      </c>
      <c r="G579" s="41">
        <v>731296.56</v>
      </c>
      <c r="H579" s="54">
        <f t="shared" si="8"/>
        <v>222386252.34000742</v>
      </c>
      <c r="L579" s="24"/>
      <c r="M579" s="28"/>
    </row>
    <row r="580" spans="2:13" s="5" customFormat="1" ht="37.5" customHeight="1">
      <c r="B580" s="38">
        <v>565</v>
      </c>
      <c r="C580" s="40">
        <v>44841</v>
      </c>
      <c r="D580" s="39">
        <v>129821</v>
      </c>
      <c r="E580" s="39" t="s">
        <v>25</v>
      </c>
      <c r="F580" s="42">
        <v>0</v>
      </c>
      <c r="G580" s="41">
        <v>24646.66</v>
      </c>
      <c r="H580" s="54">
        <f t="shared" si="8"/>
        <v>222361605.68000743</v>
      </c>
      <c r="L580" s="24"/>
      <c r="M580" s="28"/>
    </row>
    <row r="581" spans="2:13" s="5" customFormat="1" ht="37.5" customHeight="1">
      <c r="B581" s="38">
        <v>566</v>
      </c>
      <c r="C581" s="40">
        <v>44841</v>
      </c>
      <c r="D581" s="39">
        <v>129821</v>
      </c>
      <c r="E581" s="39" t="s">
        <v>25</v>
      </c>
      <c r="F581" s="42">
        <v>0</v>
      </c>
      <c r="G581" s="41">
        <v>439313.79</v>
      </c>
      <c r="H581" s="54">
        <f t="shared" si="8"/>
        <v>221922291.89000744</v>
      </c>
      <c r="L581" s="24"/>
      <c r="M581" s="28"/>
    </row>
    <row r="582" spans="2:13" s="5" customFormat="1" ht="37.5" customHeight="1">
      <c r="B582" s="38">
        <v>567</v>
      </c>
      <c r="C582" s="40">
        <v>44841</v>
      </c>
      <c r="D582" s="39">
        <v>129822</v>
      </c>
      <c r="E582" s="39" t="s">
        <v>25</v>
      </c>
      <c r="F582" s="42">
        <v>0</v>
      </c>
      <c r="G582" s="41">
        <v>20547.830000000002</v>
      </c>
      <c r="H582" s="54">
        <f t="shared" si="8"/>
        <v>221901744.06000742</v>
      </c>
      <c r="L582" s="24"/>
      <c r="M582" s="28"/>
    </row>
    <row r="583" spans="2:13" s="5" customFormat="1" ht="37.5" customHeight="1">
      <c r="B583" s="38">
        <v>568</v>
      </c>
      <c r="C583" s="40">
        <v>44841</v>
      </c>
      <c r="D583" s="39">
        <v>129822</v>
      </c>
      <c r="E583" s="39" t="s">
        <v>25</v>
      </c>
      <c r="F583" s="42">
        <v>0</v>
      </c>
      <c r="G583" s="41">
        <v>161547.25</v>
      </c>
      <c r="H583" s="54">
        <f t="shared" si="8"/>
        <v>221740196.81000742</v>
      </c>
      <c r="L583" s="24"/>
      <c r="M583" s="28"/>
    </row>
    <row r="584" spans="2:13" s="5" customFormat="1" ht="37.5" customHeight="1">
      <c r="B584" s="38">
        <v>569</v>
      </c>
      <c r="C584" s="40">
        <v>44841</v>
      </c>
      <c r="D584" s="39">
        <v>129823</v>
      </c>
      <c r="E584" s="39" t="s">
        <v>25</v>
      </c>
      <c r="F584" s="42">
        <v>0</v>
      </c>
      <c r="G584" s="41">
        <v>20165.32</v>
      </c>
      <c r="H584" s="54">
        <f t="shared" si="8"/>
        <v>221720031.49000743</v>
      </c>
      <c r="L584" s="24"/>
      <c r="M584" s="28"/>
    </row>
    <row r="585" spans="2:13" s="5" customFormat="1" ht="37.5" customHeight="1">
      <c r="B585" s="38">
        <v>570</v>
      </c>
      <c r="C585" s="40">
        <v>44841</v>
      </c>
      <c r="D585" s="39">
        <v>129823</v>
      </c>
      <c r="E585" s="39" t="s">
        <v>25</v>
      </c>
      <c r="F585" s="42">
        <v>0</v>
      </c>
      <c r="G585" s="41">
        <v>1742528.54</v>
      </c>
      <c r="H585" s="54">
        <f t="shared" si="8"/>
        <v>219977502.95000744</v>
      </c>
      <c r="L585" s="24"/>
      <c r="M585" s="28"/>
    </row>
    <row r="586" spans="2:13" s="5" customFormat="1" ht="37.5" customHeight="1">
      <c r="B586" s="38">
        <v>571</v>
      </c>
      <c r="C586" s="40">
        <v>44841</v>
      </c>
      <c r="D586" s="39">
        <v>129824</v>
      </c>
      <c r="E586" s="39" t="s">
        <v>25</v>
      </c>
      <c r="F586" s="42">
        <v>0</v>
      </c>
      <c r="G586" s="41">
        <v>920715.12</v>
      </c>
      <c r="H586" s="54">
        <f t="shared" si="8"/>
        <v>219056787.83000743</v>
      </c>
      <c r="L586" s="24"/>
      <c r="M586" s="28"/>
    </row>
    <row r="587" spans="2:13" s="5" customFormat="1" ht="37.5" customHeight="1">
      <c r="B587" s="38">
        <v>572</v>
      </c>
      <c r="C587" s="40">
        <v>44841</v>
      </c>
      <c r="D587" s="39">
        <v>129825</v>
      </c>
      <c r="E587" s="39" t="s">
        <v>25</v>
      </c>
      <c r="F587" s="42">
        <v>0</v>
      </c>
      <c r="G587" s="41">
        <v>113535.66</v>
      </c>
      <c r="H587" s="54">
        <f t="shared" si="8"/>
        <v>218943252.17000744</v>
      </c>
      <c r="L587" s="24"/>
      <c r="M587" s="28"/>
    </row>
    <row r="588" spans="2:13" s="5" customFormat="1" ht="37.5" customHeight="1">
      <c r="B588" s="38">
        <v>573</v>
      </c>
      <c r="C588" s="40">
        <v>44841</v>
      </c>
      <c r="D588" s="39">
        <v>129825</v>
      </c>
      <c r="E588" s="39" t="s">
        <v>25</v>
      </c>
      <c r="F588" s="42">
        <v>0</v>
      </c>
      <c r="G588" s="41">
        <v>938511.06</v>
      </c>
      <c r="H588" s="54">
        <f t="shared" si="8"/>
        <v>218004741.11000744</v>
      </c>
      <c r="L588" s="24"/>
      <c r="M588" s="28"/>
    </row>
    <row r="589" spans="2:13" s="5" customFormat="1" ht="37.5" customHeight="1">
      <c r="B589" s="38">
        <v>574</v>
      </c>
      <c r="C589" s="40">
        <v>44841</v>
      </c>
      <c r="D589" s="39">
        <v>129826</v>
      </c>
      <c r="E589" s="39" t="s">
        <v>25</v>
      </c>
      <c r="F589" s="42">
        <v>0</v>
      </c>
      <c r="G589" s="41">
        <v>69851.350000000006</v>
      </c>
      <c r="H589" s="54">
        <f t="shared" si="8"/>
        <v>217934889.76000744</v>
      </c>
      <c r="L589" s="24"/>
      <c r="M589" s="28"/>
    </row>
    <row r="590" spans="2:13" s="5" customFormat="1" ht="37.5" customHeight="1">
      <c r="B590" s="38">
        <v>575</v>
      </c>
      <c r="C590" s="40">
        <v>44841</v>
      </c>
      <c r="D590" s="39">
        <v>129826</v>
      </c>
      <c r="E590" s="39" t="s">
        <v>25</v>
      </c>
      <c r="F590" s="42">
        <v>0</v>
      </c>
      <c r="G590" s="41">
        <v>1145539.8400000001</v>
      </c>
      <c r="H590" s="54">
        <f t="shared" si="8"/>
        <v>216789349.92000744</v>
      </c>
      <c r="L590" s="24"/>
      <c r="M590" s="28"/>
    </row>
    <row r="591" spans="2:13" s="5" customFormat="1" ht="37.5" customHeight="1">
      <c r="B591" s="38">
        <v>576</v>
      </c>
      <c r="C591" s="40">
        <v>44841</v>
      </c>
      <c r="D591" s="39">
        <v>129827</v>
      </c>
      <c r="E591" s="39" t="s">
        <v>25</v>
      </c>
      <c r="F591" s="42">
        <v>0</v>
      </c>
      <c r="G591" s="41">
        <v>206702.23</v>
      </c>
      <c r="H591" s="54">
        <f t="shared" si="8"/>
        <v>216582647.69000745</v>
      </c>
      <c r="L591" s="24"/>
      <c r="M591" s="28"/>
    </row>
    <row r="592" spans="2:13" s="5" customFormat="1" ht="37.5" customHeight="1">
      <c r="B592" s="38">
        <v>577</v>
      </c>
      <c r="C592" s="40">
        <v>44841</v>
      </c>
      <c r="D592" s="39">
        <v>129827</v>
      </c>
      <c r="E592" s="39" t="s">
        <v>25</v>
      </c>
      <c r="F592" s="42">
        <v>0</v>
      </c>
      <c r="G592" s="41">
        <v>1450629.25</v>
      </c>
      <c r="H592" s="54">
        <f t="shared" si="8"/>
        <v>215132018.44000745</v>
      </c>
      <c r="L592" s="24"/>
      <c r="M592" s="28"/>
    </row>
    <row r="593" spans="2:13" s="5" customFormat="1" ht="37.5" customHeight="1">
      <c r="B593" s="38">
        <v>578</v>
      </c>
      <c r="C593" s="40">
        <v>44841</v>
      </c>
      <c r="D593" s="39">
        <v>129828</v>
      </c>
      <c r="E593" s="39" t="s">
        <v>25</v>
      </c>
      <c r="F593" s="42">
        <v>0</v>
      </c>
      <c r="G593" s="41">
        <v>38116.230000000003</v>
      </c>
      <c r="H593" s="54">
        <f t="shared" si="8"/>
        <v>215093902.21000746</v>
      </c>
      <c r="L593" s="24"/>
      <c r="M593" s="28"/>
    </row>
    <row r="594" spans="2:13" s="5" customFormat="1" ht="37.5" customHeight="1">
      <c r="B594" s="38">
        <v>579</v>
      </c>
      <c r="C594" s="40">
        <v>44841</v>
      </c>
      <c r="D594" s="39">
        <v>129828</v>
      </c>
      <c r="E594" s="39" t="s">
        <v>25</v>
      </c>
      <c r="F594" s="42">
        <v>0</v>
      </c>
      <c r="G594" s="41">
        <v>784750.19</v>
      </c>
      <c r="H594" s="54">
        <f t="shared" ref="H594:H657" si="9">H593+F594-G594</f>
        <v>214309152.02000746</v>
      </c>
      <c r="L594" s="24"/>
      <c r="M594" s="28"/>
    </row>
    <row r="595" spans="2:13" s="5" customFormat="1" ht="37.5" customHeight="1">
      <c r="B595" s="38">
        <v>580</v>
      </c>
      <c r="C595" s="40">
        <v>44841</v>
      </c>
      <c r="D595" s="39">
        <v>129829</v>
      </c>
      <c r="E595" s="39" t="s">
        <v>25</v>
      </c>
      <c r="F595" s="42">
        <v>0</v>
      </c>
      <c r="G595" s="41">
        <v>361752.51</v>
      </c>
      <c r="H595" s="54">
        <f t="shared" si="9"/>
        <v>213947399.51000747</v>
      </c>
      <c r="L595" s="24"/>
      <c r="M595" s="28"/>
    </row>
    <row r="596" spans="2:13" s="5" customFormat="1" ht="37.5" customHeight="1">
      <c r="B596" s="38">
        <v>581</v>
      </c>
      <c r="C596" s="40">
        <v>44841</v>
      </c>
      <c r="D596" s="39">
        <v>129829</v>
      </c>
      <c r="E596" s="39" t="s">
        <v>25</v>
      </c>
      <c r="F596" s="42">
        <v>0</v>
      </c>
      <c r="G596" s="41">
        <v>1058602.04</v>
      </c>
      <c r="H596" s="54">
        <f t="shared" si="9"/>
        <v>212888797.47000748</v>
      </c>
      <c r="L596" s="24"/>
      <c r="M596" s="28"/>
    </row>
    <row r="597" spans="2:13" s="5" customFormat="1" ht="37.5" customHeight="1">
      <c r="B597" s="38">
        <v>582</v>
      </c>
      <c r="C597" s="40">
        <v>44841</v>
      </c>
      <c r="D597" s="39">
        <v>129830</v>
      </c>
      <c r="E597" s="39" t="s">
        <v>25</v>
      </c>
      <c r="F597" s="42">
        <v>0</v>
      </c>
      <c r="G597" s="41">
        <v>164809.95000000001</v>
      </c>
      <c r="H597" s="54">
        <f t="shared" si="9"/>
        <v>212723987.52000749</v>
      </c>
      <c r="L597" s="24"/>
      <c r="M597" s="28"/>
    </row>
    <row r="598" spans="2:13" s="5" customFormat="1" ht="37.5" customHeight="1">
      <c r="B598" s="38">
        <v>583</v>
      </c>
      <c r="C598" s="40">
        <v>44841</v>
      </c>
      <c r="D598" s="39">
        <v>129830</v>
      </c>
      <c r="E598" s="39" t="s">
        <v>25</v>
      </c>
      <c r="F598" s="42">
        <v>0</v>
      </c>
      <c r="G598" s="41">
        <v>332262.27</v>
      </c>
      <c r="H598" s="54">
        <f t="shared" si="9"/>
        <v>212391725.25000748</v>
      </c>
      <c r="L598" s="24"/>
      <c r="M598" s="28"/>
    </row>
    <row r="599" spans="2:13" s="5" customFormat="1" ht="37.5" customHeight="1">
      <c r="B599" s="38">
        <v>584</v>
      </c>
      <c r="C599" s="40">
        <v>44841</v>
      </c>
      <c r="D599" s="39">
        <v>129831</v>
      </c>
      <c r="E599" s="39" t="s">
        <v>25</v>
      </c>
      <c r="F599" s="42">
        <v>0</v>
      </c>
      <c r="G599" s="41">
        <v>107793.41</v>
      </c>
      <c r="H599" s="54">
        <f t="shared" si="9"/>
        <v>212283931.84000748</v>
      </c>
      <c r="L599" s="24"/>
      <c r="M599" s="28"/>
    </row>
    <row r="600" spans="2:13" s="5" customFormat="1" ht="37.5" customHeight="1">
      <c r="B600" s="38">
        <v>585</v>
      </c>
      <c r="C600" s="40">
        <v>44841</v>
      </c>
      <c r="D600" s="39">
        <v>129831</v>
      </c>
      <c r="E600" s="39" t="s">
        <v>25</v>
      </c>
      <c r="F600" s="42">
        <v>0</v>
      </c>
      <c r="G600" s="41">
        <v>288866.89</v>
      </c>
      <c r="H600" s="54">
        <f t="shared" si="9"/>
        <v>211995064.9500075</v>
      </c>
      <c r="L600" s="24"/>
      <c r="M600" s="28"/>
    </row>
    <row r="601" spans="2:13" s="5" customFormat="1" ht="37.5" customHeight="1">
      <c r="B601" s="38">
        <v>586</v>
      </c>
      <c r="C601" s="40">
        <v>44841</v>
      </c>
      <c r="D601" s="39">
        <v>129832</v>
      </c>
      <c r="E601" s="39" t="s">
        <v>25</v>
      </c>
      <c r="F601" s="42">
        <v>0</v>
      </c>
      <c r="G601" s="41">
        <v>62789.35</v>
      </c>
      <c r="H601" s="54">
        <f t="shared" si="9"/>
        <v>211932275.6000075</v>
      </c>
      <c r="L601" s="24"/>
      <c r="M601" s="28"/>
    </row>
    <row r="602" spans="2:13" s="5" customFormat="1" ht="37.5" customHeight="1">
      <c r="B602" s="38">
        <v>587</v>
      </c>
      <c r="C602" s="40">
        <v>44841</v>
      </c>
      <c r="D602" s="39">
        <v>129832</v>
      </c>
      <c r="E602" s="39" t="s">
        <v>25</v>
      </c>
      <c r="F602" s="42">
        <v>0</v>
      </c>
      <c r="G602" s="41">
        <v>626653.17000000004</v>
      </c>
      <c r="H602" s="54">
        <f t="shared" si="9"/>
        <v>211305622.43000752</v>
      </c>
      <c r="L602" s="24"/>
      <c r="M602" s="28"/>
    </row>
    <row r="603" spans="2:13" s="5" customFormat="1" ht="37.5" customHeight="1">
      <c r="B603" s="38">
        <v>588</v>
      </c>
      <c r="C603" s="40">
        <v>44841</v>
      </c>
      <c r="D603" s="39">
        <v>129833</v>
      </c>
      <c r="E603" s="39" t="s">
        <v>25</v>
      </c>
      <c r="F603" s="42">
        <v>0</v>
      </c>
      <c r="G603" s="41">
        <v>58141.93</v>
      </c>
      <c r="H603" s="54">
        <f t="shared" si="9"/>
        <v>211247480.50000751</v>
      </c>
      <c r="L603" s="24"/>
      <c r="M603" s="28"/>
    </row>
    <row r="604" spans="2:13" s="5" customFormat="1" ht="37.5" customHeight="1">
      <c r="B604" s="38">
        <v>589</v>
      </c>
      <c r="C604" s="40">
        <v>44841</v>
      </c>
      <c r="D604" s="39">
        <v>129833</v>
      </c>
      <c r="E604" s="39" t="s">
        <v>25</v>
      </c>
      <c r="F604" s="42">
        <v>0</v>
      </c>
      <c r="G604" s="41">
        <v>240151.45</v>
      </c>
      <c r="H604" s="54">
        <f t="shared" si="9"/>
        <v>211007329.05000752</v>
      </c>
      <c r="L604" s="24"/>
      <c r="M604" s="28"/>
    </row>
    <row r="605" spans="2:13" s="5" customFormat="1" ht="37.5" customHeight="1">
      <c r="B605" s="38">
        <v>590</v>
      </c>
      <c r="C605" s="40">
        <v>44841</v>
      </c>
      <c r="D605" s="39">
        <v>129834</v>
      </c>
      <c r="E605" s="39" t="s">
        <v>25</v>
      </c>
      <c r="F605" s="42">
        <v>0</v>
      </c>
      <c r="G605" s="41">
        <v>118758.66</v>
      </c>
      <c r="H605" s="54">
        <f t="shared" si="9"/>
        <v>210888570.39000753</v>
      </c>
      <c r="L605" s="24"/>
      <c r="M605" s="28"/>
    </row>
    <row r="606" spans="2:13" s="5" customFormat="1" ht="37.5" customHeight="1">
      <c r="B606" s="38">
        <v>591</v>
      </c>
      <c r="C606" s="40">
        <v>44841</v>
      </c>
      <c r="D606" s="39">
        <v>129834</v>
      </c>
      <c r="E606" s="39" t="s">
        <v>25</v>
      </c>
      <c r="F606" s="42">
        <v>0</v>
      </c>
      <c r="G606" s="41">
        <v>490524.9</v>
      </c>
      <c r="H606" s="54">
        <f t="shared" si="9"/>
        <v>210398045.49000752</v>
      </c>
      <c r="L606" s="24"/>
      <c r="M606" s="28"/>
    </row>
    <row r="607" spans="2:13" s="5" customFormat="1" ht="37.5" customHeight="1">
      <c r="B607" s="38">
        <v>592</v>
      </c>
      <c r="C607" s="40">
        <v>44841</v>
      </c>
      <c r="D607" s="39">
        <v>129835</v>
      </c>
      <c r="E607" s="39" t="s">
        <v>25</v>
      </c>
      <c r="F607" s="42">
        <v>0</v>
      </c>
      <c r="G607" s="41">
        <v>27141.1</v>
      </c>
      <c r="H607" s="54">
        <f t="shared" si="9"/>
        <v>210370904.39000753</v>
      </c>
      <c r="L607" s="24"/>
      <c r="M607" s="28"/>
    </row>
    <row r="608" spans="2:13" s="5" customFormat="1" ht="37.5" customHeight="1">
      <c r="B608" s="38">
        <v>593</v>
      </c>
      <c r="C608" s="40">
        <v>44841</v>
      </c>
      <c r="D608" s="39">
        <v>129835</v>
      </c>
      <c r="E608" s="39" t="s">
        <v>25</v>
      </c>
      <c r="F608" s="42">
        <v>0</v>
      </c>
      <c r="G608" s="41">
        <v>613388.86</v>
      </c>
      <c r="H608" s="54">
        <f t="shared" si="9"/>
        <v>209757515.53000751</v>
      </c>
      <c r="L608" s="24"/>
      <c r="M608" s="28"/>
    </row>
    <row r="609" spans="2:13" s="5" customFormat="1" ht="37.5" customHeight="1">
      <c r="B609" s="38">
        <v>594</v>
      </c>
      <c r="C609" s="40">
        <v>44841</v>
      </c>
      <c r="D609" s="39">
        <v>129836</v>
      </c>
      <c r="E609" s="39" t="s">
        <v>25</v>
      </c>
      <c r="F609" s="42">
        <v>0</v>
      </c>
      <c r="G609" s="41">
        <v>477730.24</v>
      </c>
      <c r="H609" s="54">
        <f t="shared" si="9"/>
        <v>209279785.2900075</v>
      </c>
      <c r="L609" s="24"/>
      <c r="M609" s="28"/>
    </row>
    <row r="610" spans="2:13" s="5" customFormat="1" ht="37.5" customHeight="1">
      <c r="B610" s="38">
        <v>595</v>
      </c>
      <c r="C610" s="40">
        <v>44841</v>
      </c>
      <c r="D610" s="39">
        <v>129836</v>
      </c>
      <c r="E610" s="39" t="s">
        <v>25</v>
      </c>
      <c r="F610" s="42">
        <v>0</v>
      </c>
      <c r="G610" s="41">
        <v>1351663.09</v>
      </c>
      <c r="H610" s="54">
        <f t="shared" si="9"/>
        <v>207928122.2000075</v>
      </c>
      <c r="L610" s="24"/>
      <c r="M610" s="28"/>
    </row>
    <row r="611" spans="2:13" s="5" customFormat="1" ht="37.5" customHeight="1">
      <c r="B611" s="38">
        <v>596</v>
      </c>
      <c r="C611" s="40">
        <v>44841</v>
      </c>
      <c r="D611" s="39">
        <v>129837</v>
      </c>
      <c r="E611" s="39" t="s">
        <v>25</v>
      </c>
      <c r="F611" s="42">
        <v>0</v>
      </c>
      <c r="G611" s="41">
        <v>61043.839999999997</v>
      </c>
      <c r="H611" s="54">
        <f t="shared" si="9"/>
        <v>207867078.36000749</v>
      </c>
      <c r="L611" s="24"/>
      <c r="M611" s="28"/>
    </row>
    <row r="612" spans="2:13" s="5" customFormat="1" ht="37.5" customHeight="1">
      <c r="B612" s="38">
        <v>597</v>
      </c>
      <c r="C612" s="40">
        <v>44841</v>
      </c>
      <c r="D612" s="39">
        <v>129837</v>
      </c>
      <c r="E612" s="39" t="s">
        <v>25</v>
      </c>
      <c r="F612" s="42">
        <v>0</v>
      </c>
      <c r="G612" s="41">
        <v>116894.02</v>
      </c>
      <c r="H612" s="54">
        <f t="shared" si="9"/>
        <v>207750184.34000748</v>
      </c>
      <c r="L612" s="24"/>
      <c r="M612" s="28"/>
    </row>
    <row r="613" spans="2:13" s="5" customFormat="1" ht="37.5" customHeight="1">
      <c r="B613" s="38">
        <v>598</v>
      </c>
      <c r="C613" s="40">
        <v>44841</v>
      </c>
      <c r="D613" s="39">
        <v>129838</v>
      </c>
      <c r="E613" s="39" t="s">
        <v>25</v>
      </c>
      <c r="F613" s="42">
        <v>0</v>
      </c>
      <c r="G613" s="41">
        <v>38083.5</v>
      </c>
      <c r="H613" s="54">
        <f t="shared" si="9"/>
        <v>207712100.84000748</v>
      </c>
      <c r="L613" s="24"/>
      <c r="M613" s="28"/>
    </row>
    <row r="614" spans="2:13" s="5" customFormat="1" ht="37.5" customHeight="1">
      <c r="B614" s="38">
        <v>599</v>
      </c>
      <c r="C614" s="40">
        <v>44841</v>
      </c>
      <c r="D614" s="39">
        <v>129838</v>
      </c>
      <c r="E614" s="39" t="s">
        <v>25</v>
      </c>
      <c r="F614" s="42">
        <v>0</v>
      </c>
      <c r="G614" s="41">
        <v>705431.72</v>
      </c>
      <c r="H614" s="54">
        <f t="shared" si="9"/>
        <v>207006669.12000749</v>
      </c>
      <c r="L614" s="24"/>
      <c r="M614" s="28"/>
    </row>
    <row r="615" spans="2:13" s="5" customFormat="1" ht="37.5" customHeight="1">
      <c r="B615" s="38">
        <v>600</v>
      </c>
      <c r="C615" s="40">
        <v>44841</v>
      </c>
      <c r="D615" s="39">
        <v>129839</v>
      </c>
      <c r="E615" s="39" t="s">
        <v>25</v>
      </c>
      <c r="F615" s="42">
        <v>0</v>
      </c>
      <c r="G615" s="41">
        <v>91801.8</v>
      </c>
      <c r="H615" s="54">
        <f t="shared" si="9"/>
        <v>206914867.32000747</v>
      </c>
      <c r="L615" s="24"/>
      <c r="M615" s="28"/>
    </row>
    <row r="616" spans="2:13" s="5" customFormat="1" ht="37.5" customHeight="1">
      <c r="B616" s="38">
        <v>601</v>
      </c>
      <c r="C616" s="40">
        <v>44841</v>
      </c>
      <c r="D616" s="39">
        <v>129839</v>
      </c>
      <c r="E616" s="39" t="s">
        <v>25</v>
      </c>
      <c r="F616" s="42">
        <v>0</v>
      </c>
      <c r="G616" s="41">
        <v>1509164.92</v>
      </c>
      <c r="H616" s="54">
        <f t="shared" si="9"/>
        <v>205405702.40000749</v>
      </c>
      <c r="L616" s="24"/>
      <c r="M616" s="28"/>
    </row>
    <row r="617" spans="2:13" s="5" customFormat="1" ht="37.5" customHeight="1">
      <c r="B617" s="38">
        <v>602</v>
      </c>
      <c r="C617" s="40">
        <v>44841</v>
      </c>
      <c r="D617" s="39">
        <v>129840</v>
      </c>
      <c r="E617" s="39" t="s">
        <v>25</v>
      </c>
      <c r="F617" s="42">
        <v>0</v>
      </c>
      <c r="G617" s="41">
        <v>21560</v>
      </c>
      <c r="H617" s="54">
        <f t="shared" si="9"/>
        <v>205384142.40000749</v>
      </c>
      <c r="L617" s="24"/>
      <c r="M617" s="28"/>
    </row>
    <row r="618" spans="2:13" s="5" customFormat="1" ht="37.5" customHeight="1">
      <c r="B618" s="38">
        <v>603</v>
      </c>
      <c r="C618" s="40">
        <v>44841</v>
      </c>
      <c r="D618" s="39">
        <v>129840</v>
      </c>
      <c r="E618" s="39" t="s">
        <v>25</v>
      </c>
      <c r="F618" s="42">
        <v>0</v>
      </c>
      <c r="G618" s="41">
        <v>487256</v>
      </c>
      <c r="H618" s="54">
        <f t="shared" si="9"/>
        <v>204896886.40000749</v>
      </c>
      <c r="L618" s="24"/>
      <c r="M618" s="28"/>
    </row>
    <row r="619" spans="2:13" s="5" customFormat="1" ht="37.5" customHeight="1">
      <c r="B619" s="38">
        <v>604</v>
      </c>
      <c r="C619" s="40">
        <v>44841</v>
      </c>
      <c r="D619" s="39">
        <v>129841</v>
      </c>
      <c r="E619" s="39" t="s">
        <v>25</v>
      </c>
      <c r="F619" s="42">
        <v>0</v>
      </c>
      <c r="G619" s="41">
        <v>16393.2</v>
      </c>
      <c r="H619" s="54">
        <f t="shared" si="9"/>
        <v>204880493.2000075</v>
      </c>
      <c r="L619" s="24"/>
      <c r="M619" s="28"/>
    </row>
    <row r="620" spans="2:13" s="5" customFormat="1" ht="37.5" customHeight="1">
      <c r="B620" s="38">
        <v>605</v>
      </c>
      <c r="C620" s="40">
        <v>44841</v>
      </c>
      <c r="D620" s="39">
        <v>129841</v>
      </c>
      <c r="E620" s="39" t="s">
        <v>25</v>
      </c>
      <c r="F620" s="42">
        <v>0</v>
      </c>
      <c r="G620" s="41">
        <v>370486.32</v>
      </c>
      <c r="H620" s="54">
        <f t="shared" si="9"/>
        <v>204510006.88000751</v>
      </c>
      <c r="L620" s="24"/>
      <c r="M620" s="28"/>
    </row>
    <row r="621" spans="2:13" s="5" customFormat="1" ht="37.5" customHeight="1">
      <c r="B621" s="38">
        <v>606</v>
      </c>
      <c r="C621" s="40">
        <v>44841</v>
      </c>
      <c r="D621" s="39">
        <v>129842</v>
      </c>
      <c r="E621" s="39" t="s">
        <v>25</v>
      </c>
      <c r="F621" s="42">
        <v>0</v>
      </c>
      <c r="G621" s="41">
        <v>16528.25</v>
      </c>
      <c r="H621" s="54">
        <f t="shared" si="9"/>
        <v>204493478.63000751</v>
      </c>
      <c r="L621" s="24"/>
      <c r="M621" s="28"/>
    </row>
    <row r="622" spans="2:13" s="5" customFormat="1" ht="37.5" customHeight="1">
      <c r="B622" s="38">
        <v>607</v>
      </c>
      <c r="C622" s="40">
        <v>44841</v>
      </c>
      <c r="D622" s="39">
        <v>129842</v>
      </c>
      <c r="E622" s="39" t="s">
        <v>25</v>
      </c>
      <c r="F622" s="42">
        <v>0</v>
      </c>
      <c r="G622" s="41">
        <v>373538.45</v>
      </c>
      <c r="H622" s="54">
        <f t="shared" si="9"/>
        <v>204119940.18000752</v>
      </c>
      <c r="L622" s="24"/>
      <c r="M622" s="28"/>
    </row>
    <row r="623" spans="2:13" s="5" customFormat="1" ht="37.5" customHeight="1">
      <c r="B623" s="38">
        <v>608</v>
      </c>
      <c r="C623" s="40">
        <v>44841</v>
      </c>
      <c r="D623" s="39">
        <v>129843</v>
      </c>
      <c r="E623" s="39" t="s">
        <v>25</v>
      </c>
      <c r="F623" s="42">
        <v>0</v>
      </c>
      <c r="G623" s="41">
        <v>41726.300000000003</v>
      </c>
      <c r="H623" s="54">
        <f t="shared" si="9"/>
        <v>204078213.88000751</v>
      </c>
      <c r="L623" s="24"/>
      <c r="M623" s="28"/>
    </row>
    <row r="624" spans="2:13" s="5" customFormat="1" ht="37.5" customHeight="1">
      <c r="B624" s="38">
        <v>609</v>
      </c>
      <c r="C624" s="40">
        <v>44841</v>
      </c>
      <c r="D624" s="39">
        <v>129843</v>
      </c>
      <c r="E624" s="39" t="s">
        <v>25</v>
      </c>
      <c r="F624" s="42">
        <v>0</v>
      </c>
      <c r="G624" s="41">
        <v>670682.31000000006</v>
      </c>
      <c r="H624" s="54">
        <f t="shared" si="9"/>
        <v>203407531.5700075</v>
      </c>
      <c r="L624" s="24"/>
      <c r="M624" s="28"/>
    </row>
    <row r="625" spans="2:13" s="5" customFormat="1" ht="37.5" customHeight="1">
      <c r="B625" s="38">
        <v>610</v>
      </c>
      <c r="C625" s="40">
        <v>44841</v>
      </c>
      <c r="D625" s="39">
        <v>129844</v>
      </c>
      <c r="E625" s="39" t="s">
        <v>25</v>
      </c>
      <c r="F625" s="42">
        <v>0</v>
      </c>
      <c r="G625" s="41">
        <v>163093.23000000001</v>
      </c>
      <c r="H625" s="54">
        <f t="shared" si="9"/>
        <v>203244438.34000751</v>
      </c>
      <c r="L625" s="24"/>
      <c r="M625" s="28"/>
    </row>
    <row r="626" spans="2:13" s="5" customFormat="1" ht="37.5" customHeight="1">
      <c r="B626" s="38">
        <v>611</v>
      </c>
      <c r="C626" s="40">
        <v>44841</v>
      </c>
      <c r="D626" s="39">
        <v>129844</v>
      </c>
      <c r="E626" s="39" t="s">
        <v>25</v>
      </c>
      <c r="F626" s="42">
        <v>0</v>
      </c>
      <c r="G626" s="41">
        <v>529400.86</v>
      </c>
      <c r="H626" s="54">
        <f t="shared" si="9"/>
        <v>202715037.4800075</v>
      </c>
      <c r="L626" s="24"/>
      <c r="M626" s="28"/>
    </row>
    <row r="627" spans="2:13" s="5" customFormat="1" ht="37.5" customHeight="1">
      <c r="B627" s="38">
        <v>612</v>
      </c>
      <c r="C627" s="40">
        <v>44841</v>
      </c>
      <c r="D627" s="39">
        <v>129845</v>
      </c>
      <c r="E627" s="39" t="s">
        <v>25</v>
      </c>
      <c r="F627" s="42">
        <v>0</v>
      </c>
      <c r="G627" s="41">
        <v>58358.25</v>
      </c>
      <c r="H627" s="54">
        <f t="shared" si="9"/>
        <v>202656679.2300075</v>
      </c>
      <c r="L627" s="24"/>
      <c r="M627" s="28"/>
    </row>
    <row r="628" spans="2:13" s="5" customFormat="1" ht="37.5" customHeight="1">
      <c r="B628" s="38">
        <v>613</v>
      </c>
      <c r="C628" s="40">
        <v>44841</v>
      </c>
      <c r="D628" s="39">
        <v>129845</v>
      </c>
      <c r="E628" s="39" t="s">
        <v>25</v>
      </c>
      <c r="F628" s="42">
        <v>0</v>
      </c>
      <c r="G628" s="41">
        <v>883182.78</v>
      </c>
      <c r="H628" s="54">
        <f t="shared" si="9"/>
        <v>201773496.4500075</v>
      </c>
      <c r="L628" s="24"/>
      <c r="M628" s="28"/>
    </row>
    <row r="629" spans="2:13" s="5" customFormat="1" ht="37.5" customHeight="1">
      <c r="B629" s="38">
        <v>614</v>
      </c>
      <c r="C629" s="40">
        <v>44841</v>
      </c>
      <c r="D629" s="39">
        <v>129846</v>
      </c>
      <c r="E629" s="39" t="s">
        <v>25</v>
      </c>
      <c r="F629" s="42">
        <v>0</v>
      </c>
      <c r="G629" s="41">
        <v>227437.8</v>
      </c>
      <c r="H629" s="54">
        <f t="shared" si="9"/>
        <v>201546058.65000749</v>
      </c>
      <c r="L629" s="24"/>
      <c r="M629" s="28"/>
    </row>
    <row r="630" spans="2:13" s="5" customFormat="1" ht="37.5" customHeight="1">
      <c r="B630" s="38">
        <v>615</v>
      </c>
      <c r="C630" s="40">
        <v>44841</v>
      </c>
      <c r="D630" s="39">
        <v>129846</v>
      </c>
      <c r="E630" s="39" t="s">
        <v>25</v>
      </c>
      <c r="F630" s="42">
        <v>0</v>
      </c>
      <c r="G630" s="41">
        <v>598762.68999999994</v>
      </c>
      <c r="H630" s="54">
        <f t="shared" si="9"/>
        <v>200947295.96000749</v>
      </c>
      <c r="L630" s="24"/>
      <c r="M630" s="28"/>
    </row>
    <row r="631" spans="2:13" s="5" customFormat="1" ht="37.5" customHeight="1">
      <c r="B631" s="38">
        <v>616</v>
      </c>
      <c r="C631" s="40">
        <v>44841</v>
      </c>
      <c r="D631" s="39">
        <v>129847</v>
      </c>
      <c r="E631" s="39" t="s">
        <v>25</v>
      </c>
      <c r="F631" s="42">
        <v>0</v>
      </c>
      <c r="G631" s="41">
        <v>44884.2</v>
      </c>
      <c r="H631" s="54">
        <f t="shared" si="9"/>
        <v>200902411.7600075</v>
      </c>
      <c r="L631" s="24"/>
      <c r="M631" s="28"/>
    </row>
    <row r="632" spans="2:13" s="5" customFormat="1" ht="37.5" customHeight="1">
      <c r="B632" s="38">
        <v>617</v>
      </c>
      <c r="C632" s="40">
        <v>44841</v>
      </c>
      <c r="D632" s="39">
        <v>129847</v>
      </c>
      <c r="E632" s="39" t="s">
        <v>25</v>
      </c>
      <c r="F632" s="42">
        <v>0</v>
      </c>
      <c r="G632" s="41">
        <v>321003.03999999998</v>
      </c>
      <c r="H632" s="54">
        <f t="shared" si="9"/>
        <v>200581408.72000751</v>
      </c>
      <c r="L632" s="24"/>
      <c r="M632" s="28"/>
    </row>
    <row r="633" spans="2:13" s="5" customFormat="1" ht="37.5" customHeight="1">
      <c r="B633" s="38">
        <v>618</v>
      </c>
      <c r="C633" s="40">
        <v>44841</v>
      </c>
      <c r="D633" s="39">
        <v>129848</v>
      </c>
      <c r="E633" s="39" t="s">
        <v>25</v>
      </c>
      <c r="F633" s="42">
        <v>0</v>
      </c>
      <c r="G633" s="41">
        <v>14654.73</v>
      </c>
      <c r="H633" s="54">
        <f t="shared" si="9"/>
        <v>200566753.99000752</v>
      </c>
      <c r="L633" s="24"/>
      <c r="M633" s="28"/>
    </row>
    <row r="634" spans="2:13" s="5" customFormat="1" ht="37.5" customHeight="1">
      <c r="B634" s="38">
        <v>619</v>
      </c>
      <c r="C634" s="40">
        <v>44841</v>
      </c>
      <c r="D634" s="39">
        <v>129848</v>
      </c>
      <c r="E634" s="39" t="s">
        <v>25</v>
      </c>
      <c r="F634" s="42">
        <v>0</v>
      </c>
      <c r="G634" s="41">
        <v>1183734.2</v>
      </c>
      <c r="H634" s="54">
        <f t="shared" si="9"/>
        <v>199383019.79000753</v>
      </c>
      <c r="L634" s="24"/>
      <c r="M634" s="28"/>
    </row>
    <row r="635" spans="2:13" s="5" customFormat="1" ht="37.5" customHeight="1">
      <c r="B635" s="38">
        <v>620</v>
      </c>
      <c r="C635" s="40">
        <v>44841</v>
      </c>
      <c r="D635" s="39">
        <v>129849</v>
      </c>
      <c r="E635" s="39" t="s">
        <v>25</v>
      </c>
      <c r="F635" s="42">
        <v>0</v>
      </c>
      <c r="G635" s="41">
        <v>974548.41</v>
      </c>
      <c r="H635" s="54">
        <f t="shared" si="9"/>
        <v>198408471.38000754</v>
      </c>
      <c r="L635" s="24"/>
      <c r="M635" s="28"/>
    </row>
    <row r="636" spans="2:13" s="5" customFormat="1" ht="37.5" customHeight="1">
      <c r="B636" s="38">
        <v>621</v>
      </c>
      <c r="C636" s="40">
        <v>44841</v>
      </c>
      <c r="D636" s="39">
        <v>129849</v>
      </c>
      <c r="E636" s="39" t="s">
        <v>25</v>
      </c>
      <c r="F636" s="42">
        <v>0</v>
      </c>
      <c r="G636" s="41">
        <v>2413061.91</v>
      </c>
      <c r="H636" s="54">
        <f t="shared" si="9"/>
        <v>195995409.47000754</v>
      </c>
      <c r="L636" s="24"/>
      <c r="M636" s="28"/>
    </row>
    <row r="637" spans="2:13" s="5" customFormat="1" ht="37.5" customHeight="1">
      <c r="B637" s="38">
        <v>622</v>
      </c>
      <c r="C637" s="40">
        <v>44841</v>
      </c>
      <c r="D637" s="39">
        <v>129850</v>
      </c>
      <c r="E637" s="39" t="s">
        <v>25</v>
      </c>
      <c r="F637" s="42">
        <v>0</v>
      </c>
      <c r="G637" s="41">
        <v>5054.25</v>
      </c>
      <c r="H637" s="54">
        <f t="shared" si="9"/>
        <v>195990355.22000754</v>
      </c>
      <c r="L637" s="24"/>
      <c r="M637" s="28"/>
    </row>
    <row r="638" spans="2:13" s="5" customFormat="1" ht="37.5" customHeight="1">
      <c r="B638" s="38">
        <v>623</v>
      </c>
      <c r="C638" s="40">
        <v>44841</v>
      </c>
      <c r="D638" s="39">
        <v>129850</v>
      </c>
      <c r="E638" s="39" t="s">
        <v>25</v>
      </c>
      <c r="F638" s="42">
        <v>0</v>
      </c>
      <c r="G638" s="41">
        <v>114226.05</v>
      </c>
      <c r="H638" s="54">
        <f t="shared" si="9"/>
        <v>195876129.17000753</v>
      </c>
      <c r="L638" s="24"/>
      <c r="M638" s="28"/>
    </row>
    <row r="639" spans="2:13" s="5" customFormat="1" ht="37.5" customHeight="1">
      <c r="B639" s="38">
        <v>624</v>
      </c>
      <c r="C639" s="40">
        <v>44841</v>
      </c>
      <c r="D639" s="39">
        <v>129851</v>
      </c>
      <c r="E639" s="39" t="s">
        <v>25</v>
      </c>
      <c r="F639" s="42">
        <v>0</v>
      </c>
      <c r="G639" s="41">
        <v>99422.7</v>
      </c>
      <c r="H639" s="54">
        <f t="shared" si="9"/>
        <v>195776706.47000754</v>
      </c>
      <c r="L639" s="24"/>
      <c r="M639" s="28"/>
    </row>
    <row r="640" spans="2:13" s="5" customFormat="1" ht="37.5" customHeight="1">
      <c r="B640" s="38">
        <v>625</v>
      </c>
      <c r="C640" s="40">
        <v>44841</v>
      </c>
      <c r="D640" s="39">
        <v>129851</v>
      </c>
      <c r="E640" s="39" t="s">
        <v>25</v>
      </c>
      <c r="F640" s="42">
        <v>0</v>
      </c>
      <c r="G640" s="41">
        <v>1468886.1</v>
      </c>
      <c r="H640" s="54">
        <f t="shared" si="9"/>
        <v>194307820.37000754</v>
      </c>
      <c r="L640" s="24"/>
      <c r="M640" s="28"/>
    </row>
    <row r="641" spans="2:13" s="5" customFormat="1" ht="37.5" customHeight="1">
      <c r="B641" s="38">
        <v>626</v>
      </c>
      <c r="C641" s="40">
        <v>44841</v>
      </c>
      <c r="D641" s="39">
        <v>129852</v>
      </c>
      <c r="E641" s="39" t="s">
        <v>25</v>
      </c>
      <c r="F641" s="42">
        <v>0</v>
      </c>
      <c r="G641" s="41">
        <v>56256</v>
      </c>
      <c r="H641" s="54">
        <f t="shared" si="9"/>
        <v>194251564.37000754</v>
      </c>
      <c r="L641" s="24"/>
      <c r="M641" s="28"/>
    </row>
    <row r="642" spans="2:13" s="5" customFormat="1" ht="37.5" customHeight="1">
      <c r="B642" s="38">
        <v>627</v>
      </c>
      <c r="C642" s="40">
        <v>44841</v>
      </c>
      <c r="D642" s="39">
        <v>129852</v>
      </c>
      <c r="E642" s="39" t="s">
        <v>25</v>
      </c>
      <c r="F642" s="42">
        <v>0</v>
      </c>
      <c r="G642" s="41">
        <v>1271385.6000000001</v>
      </c>
      <c r="H642" s="54">
        <f t="shared" si="9"/>
        <v>192980178.77000755</v>
      </c>
      <c r="L642" s="24"/>
      <c r="M642" s="28"/>
    </row>
    <row r="643" spans="2:13" s="5" customFormat="1" ht="37.5" customHeight="1">
      <c r="B643" s="38">
        <v>628</v>
      </c>
      <c r="C643" s="40">
        <v>44841</v>
      </c>
      <c r="D643" s="39">
        <v>129853</v>
      </c>
      <c r="E643" s="39" t="s">
        <v>25</v>
      </c>
      <c r="F643" s="42">
        <v>0</v>
      </c>
      <c r="G643" s="41">
        <v>62335.75</v>
      </c>
      <c r="H643" s="54">
        <f t="shared" si="9"/>
        <v>192917843.02000755</v>
      </c>
      <c r="L643" s="24"/>
      <c r="M643" s="28"/>
    </row>
    <row r="644" spans="2:13" s="5" customFormat="1" ht="37.5" customHeight="1">
      <c r="B644" s="38">
        <v>629</v>
      </c>
      <c r="C644" s="40">
        <v>44841</v>
      </c>
      <c r="D644" s="39">
        <v>129853</v>
      </c>
      <c r="E644" s="39" t="s">
        <v>25</v>
      </c>
      <c r="F644" s="42">
        <v>0</v>
      </c>
      <c r="G644" s="41">
        <v>1044400.68</v>
      </c>
      <c r="H644" s="54">
        <f t="shared" si="9"/>
        <v>191873442.34000754</v>
      </c>
      <c r="L644" s="24"/>
      <c r="M644" s="28"/>
    </row>
    <row r="645" spans="2:13" s="5" customFormat="1" ht="37.5" customHeight="1">
      <c r="B645" s="38">
        <v>630</v>
      </c>
      <c r="C645" s="40">
        <v>44841</v>
      </c>
      <c r="D645" s="39">
        <v>129854</v>
      </c>
      <c r="E645" s="39" t="s">
        <v>25</v>
      </c>
      <c r="F645" s="42">
        <v>0</v>
      </c>
      <c r="G645" s="41">
        <v>116614.6</v>
      </c>
      <c r="H645" s="54">
        <f t="shared" si="9"/>
        <v>191756827.74000755</v>
      </c>
      <c r="L645" s="24"/>
      <c r="M645" s="28"/>
    </row>
    <row r="646" spans="2:13" s="5" customFormat="1" ht="37.5" customHeight="1">
      <c r="B646" s="38">
        <v>631</v>
      </c>
      <c r="C646" s="40">
        <v>44841</v>
      </c>
      <c r="D646" s="39">
        <v>129854</v>
      </c>
      <c r="E646" s="39" t="s">
        <v>25</v>
      </c>
      <c r="F646" s="42">
        <v>0</v>
      </c>
      <c r="G646" s="41">
        <v>481669</v>
      </c>
      <c r="H646" s="54">
        <f t="shared" si="9"/>
        <v>191275158.74000755</v>
      </c>
      <c r="L646" s="24"/>
      <c r="M646" s="28"/>
    </row>
    <row r="647" spans="2:13" s="5" customFormat="1" ht="37.5" customHeight="1">
      <c r="B647" s="38">
        <v>632</v>
      </c>
      <c r="C647" s="40">
        <v>44841</v>
      </c>
      <c r="D647" s="39">
        <v>129855</v>
      </c>
      <c r="E647" s="39" t="s">
        <v>25</v>
      </c>
      <c r="F647" s="42">
        <v>0</v>
      </c>
      <c r="G647" s="41">
        <v>345787.98</v>
      </c>
      <c r="H647" s="54">
        <f t="shared" si="9"/>
        <v>190929370.76000756</v>
      </c>
      <c r="L647" s="24"/>
      <c r="M647" s="28"/>
    </row>
    <row r="648" spans="2:13" s="5" customFormat="1" ht="37.5" customHeight="1">
      <c r="B648" s="38">
        <v>633</v>
      </c>
      <c r="C648" s="40">
        <v>44841</v>
      </c>
      <c r="D648" s="39">
        <v>129855</v>
      </c>
      <c r="E648" s="39" t="s">
        <v>25</v>
      </c>
      <c r="F648" s="42">
        <v>0</v>
      </c>
      <c r="G648" s="41">
        <v>866280.54</v>
      </c>
      <c r="H648" s="54">
        <f t="shared" si="9"/>
        <v>190063090.22000757</v>
      </c>
      <c r="L648" s="24"/>
      <c r="M648" s="28"/>
    </row>
    <row r="649" spans="2:13" s="5" customFormat="1" ht="37.5" customHeight="1">
      <c r="B649" s="38">
        <v>634</v>
      </c>
      <c r="C649" s="40">
        <v>44841</v>
      </c>
      <c r="D649" s="39">
        <v>129856</v>
      </c>
      <c r="E649" s="39" t="s">
        <v>25</v>
      </c>
      <c r="F649" s="42">
        <v>0</v>
      </c>
      <c r="G649" s="41">
        <v>78241.7</v>
      </c>
      <c r="H649" s="54">
        <f t="shared" si="9"/>
        <v>189984848.52000758</v>
      </c>
      <c r="L649" s="24"/>
      <c r="M649" s="28"/>
    </row>
    <row r="650" spans="2:13" s="5" customFormat="1" ht="37.5" customHeight="1">
      <c r="B650" s="38">
        <v>635</v>
      </c>
      <c r="C650" s="40">
        <v>44841</v>
      </c>
      <c r="D650" s="39">
        <v>129856</v>
      </c>
      <c r="E650" s="39" t="s">
        <v>25</v>
      </c>
      <c r="F650" s="42">
        <v>0</v>
      </c>
      <c r="G650" s="41">
        <v>1768262.42</v>
      </c>
      <c r="H650" s="54">
        <f t="shared" si="9"/>
        <v>188216586.10000759</v>
      </c>
      <c r="L650" s="24"/>
      <c r="M650" s="28"/>
    </row>
    <row r="651" spans="2:13" s="5" customFormat="1" ht="37.5" customHeight="1">
      <c r="B651" s="38">
        <v>636</v>
      </c>
      <c r="C651" s="40">
        <v>44841</v>
      </c>
      <c r="D651" s="39">
        <v>129857</v>
      </c>
      <c r="E651" s="39" t="s">
        <v>25</v>
      </c>
      <c r="F651" s="42">
        <v>0</v>
      </c>
      <c r="G651" s="41">
        <v>57412.4</v>
      </c>
      <c r="H651" s="54">
        <f t="shared" si="9"/>
        <v>188159173.70000759</v>
      </c>
      <c r="L651" s="24"/>
      <c r="M651" s="28"/>
    </row>
    <row r="652" spans="2:13" s="5" customFormat="1" ht="37.5" customHeight="1">
      <c r="B652" s="38">
        <v>637</v>
      </c>
      <c r="C652" s="40">
        <v>44841</v>
      </c>
      <c r="D652" s="39">
        <v>129857</v>
      </c>
      <c r="E652" s="39" t="s">
        <v>25</v>
      </c>
      <c r="F652" s="42">
        <v>0</v>
      </c>
      <c r="G652" s="41">
        <v>1297520.24</v>
      </c>
      <c r="H652" s="54">
        <f t="shared" si="9"/>
        <v>186861653.46000758</v>
      </c>
      <c r="L652" s="24"/>
      <c r="M652" s="28"/>
    </row>
    <row r="653" spans="2:13" s="5" customFormat="1" ht="37.5" customHeight="1">
      <c r="B653" s="38">
        <v>638</v>
      </c>
      <c r="C653" s="40">
        <v>44841</v>
      </c>
      <c r="D653" s="39">
        <v>129858</v>
      </c>
      <c r="E653" s="39" t="s">
        <v>25</v>
      </c>
      <c r="F653" s="42">
        <v>0</v>
      </c>
      <c r="G653" s="41">
        <v>8738</v>
      </c>
      <c r="H653" s="54">
        <f t="shared" si="9"/>
        <v>186852915.46000758</v>
      </c>
      <c r="L653" s="24"/>
      <c r="M653" s="28"/>
    </row>
    <row r="654" spans="2:13" s="5" customFormat="1" ht="37.5" customHeight="1">
      <c r="B654" s="38">
        <v>639</v>
      </c>
      <c r="C654" s="40">
        <v>44841</v>
      </c>
      <c r="D654" s="39">
        <v>129858</v>
      </c>
      <c r="E654" s="39" t="s">
        <v>25</v>
      </c>
      <c r="F654" s="42">
        <v>0</v>
      </c>
      <c r="G654" s="41">
        <v>197478.8</v>
      </c>
      <c r="H654" s="54">
        <f t="shared" si="9"/>
        <v>186655436.66000757</v>
      </c>
      <c r="L654" s="24"/>
      <c r="M654" s="28"/>
    </row>
    <row r="655" spans="2:13" s="5" customFormat="1" ht="37.5" customHeight="1">
      <c r="B655" s="38">
        <v>640</v>
      </c>
      <c r="C655" s="40">
        <v>44841</v>
      </c>
      <c r="D655" s="39">
        <v>129859</v>
      </c>
      <c r="E655" s="39" t="s">
        <v>25</v>
      </c>
      <c r="F655" s="42">
        <v>0</v>
      </c>
      <c r="G655" s="41">
        <v>280768.93</v>
      </c>
      <c r="H655" s="54">
        <f t="shared" si="9"/>
        <v>186374667.73000756</v>
      </c>
      <c r="L655" s="24"/>
      <c r="M655" s="28"/>
    </row>
    <row r="656" spans="2:13" s="5" customFormat="1" ht="37.5" customHeight="1">
      <c r="B656" s="38">
        <v>641</v>
      </c>
      <c r="C656" s="40">
        <v>44841</v>
      </c>
      <c r="D656" s="39">
        <v>129859</v>
      </c>
      <c r="E656" s="39" t="s">
        <v>25</v>
      </c>
      <c r="F656" s="42">
        <v>0</v>
      </c>
      <c r="G656" s="41">
        <v>5414917.79</v>
      </c>
      <c r="H656" s="54">
        <f t="shared" si="9"/>
        <v>180959749.94000757</v>
      </c>
      <c r="L656" s="24"/>
      <c r="M656" s="28"/>
    </row>
    <row r="657" spans="2:13" s="5" customFormat="1" ht="37.5" customHeight="1">
      <c r="B657" s="38">
        <v>642</v>
      </c>
      <c r="C657" s="40">
        <v>44841</v>
      </c>
      <c r="D657" s="39">
        <v>129860</v>
      </c>
      <c r="E657" s="39" t="s">
        <v>25</v>
      </c>
      <c r="F657" s="42">
        <v>0</v>
      </c>
      <c r="G657" s="41">
        <v>139016.47</v>
      </c>
      <c r="H657" s="54">
        <f t="shared" si="9"/>
        <v>180820733.47000757</v>
      </c>
      <c r="L657" s="24"/>
      <c r="M657" s="28"/>
    </row>
    <row r="658" spans="2:13" s="5" customFormat="1" ht="37.5" customHeight="1">
      <c r="B658" s="38">
        <v>643</v>
      </c>
      <c r="C658" s="40">
        <v>44841</v>
      </c>
      <c r="D658" s="39">
        <v>129860</v>
      </c>
      <c r="E658" s="39" t="s">
        <v>25</v>
      </c>
      <c r="F658" s="42">
        <v>0</v>
      </c>
      <c r="G658" s="41">
        <v>2053850.57</v>
      </c>
      <c r="H658" s="54">
        <f t="shared" ref="H658:H721" si="10">H657+F658-G658</f>
        <v>178766882.90000758</v>
      </c>
      <c r="L658" s="24"/>
      <c r="M658" s="28"/>
    </row>
    <row r="659" spans="2:13" s="5" customFormat="1" ht="37.5" customHeight="1">
      <c r="B659" s="38">
        <v>644</v>
      </c>
      <c r="C659" s="40">
        <v>44841</v>
      </c>
      <c r="D659" s="39">
        <v>129861</v>
      </c>
      <c r="E659" s="39" t="s">
        <v>25</v>
      </c>
      <c r="F659" s="42">
        <v>0</v>
      </c>
      <c r="G659" s="41">
        <v>35508.949999999997</v>
      </c>
      <c r="H659" s="54">
        <f t="shared" si="10"/>
        <v>178731373.95000759</v>
      </c>
      <c r="L659" s="24"/>
      <c r="M659" s="28"/>
    </row>
    <row r="660" spans="2:13" s="5" customFormat="1" ht="37.5" customHeight="1">
      <c r="B660" s="38">
        <v>645</v>
      </c>
      <c r="C660" s="40">
        <v>44841</v>
      </c>
      <c r="D660" s="39">
        <v>129861</v>
      </c>
      <c r="E660" s="39" t="s">
        <v>25</v>
      </c>
      <c r="F660" s="42">
        <v>0</v>
      </c>
      <c r="G660" s="41">
        <v>802502.27</v>
      </c>
      <c r="H660" s="54">
        <f t="shared" si="10"/>
        <v>177928871.68000758</v>
      </c>
      <c r="L660" s="24"/>
      <c r="M660" s="28"/>
    </row>
    <row r="661" spans="2:13" s="5" customFormat="1" ht="37.5" customHeight="1">
      <c r="B661" s="38">
        <v>646</v>
      </c>
      <c r="C661" s="40">
        <v>44841</v>
      </c>
      <c r="D661" s="39">
        <v>129862</v>
      </c>
      <c r="E661" s="39" t="s">
        <v>25</v>
      </c>
      <c r="F661" s="42">
        <v>0</v>
      </c>
      <c r="G661" s="41">
        <v>85022.68</v>
      </c>
      <c r="H661" s="54">
        <f t="shared" si="10"/>
        <v>177843849.00000757</v>
      </c>
      <c r="L661" s="24"/>
      <c r="M661" s="28"/>
    </row>
    <row r="662" spans="2:13" s="5" customFormat="1" ht="37.5" customHeight="1">
      <c r="B662" s="38">
        <v>647</v>
      </c>
      <c r="C662" s="40">
        <v>44841</v>
      </c>
      <c r="D662" s="39">
        <v>129862</v>
      </c>
      <c r="E662" s="39" t="s">
        <v>25</v>
      </c>
      <c r="F662" s="42">
        <v>0</v>
      </c>
      <c r="G662" s="41">
        <v>1256138.1200000001</v>
      </c>
      <c r="H662" s="54">
        <f t="shared" si="10"/>
        <v>176587710.88000757</v>
      </c>
      <c r="L662" s="24"/>
      <c r="M662" s="28"/>
    </row>
    <row r="663" spans="2:13" s="5" customFormat="1" ht="37.5" customHeight="1">
      <c r="B663" s="38">
        <v>648</v>
      </c>
      <c r="C663" s="40">
        <v>44841</v>
      </c>
      <c r="D663" s="39">
        <v>129863</v>
      </c>
      <c r="E663" s="39" t="s">
        <v>25</v>
      </c>
      <c r="F663" s="42">
        <v>0</v>
      </c>
      <c r="G663" s="41">
        <v>321308.11</v>
      </c>
      <c r="H663" s="54">
        <f t="shared" si="10"/>
        <v>176266402.77000755</v>
      </c>
      <c r="L663" s="24"/>
      <c r="M663" s="28"/>
    </row>
    <row r="664" spans="2:13" s="5" customFormat="1" ht="37.5" customHeight="1">
      <c r="B664" s="38">
        <v>649</v>
      </c>
      <c r="C664" s="40">
        <v>44841</v>
      </c>
      <c r="D664" s="39">
        <v>129863</v>
      </c>
      <c r="E664" s="39" t="s">
        <v>25</v>
      </c>
      <c r="F664" s="42">
        <v>0</v>
      </c>
      <c r="G664" s="41">
        <v>4747055.09</v>
      </c>
      <c r="H664" s="54">
        <f t="shared" si="10"/>
        <v>171519347.68000755</v>
      </c>
      <c r="L664" s="24"/>
      <c r="M664" s="28"/>
    </row>
    <row r="665" spans="2:13" s="5" customFormat="1" ht="37.5" customHeight="1">
      <c r="B665" s="38">
        <v>650</v>
      </c>
      <c r="C665" s="40">
        <v>44841</v>
      </c>
      <c r="D665" s="39">
        <v>129864</v>
      </c>
      <c r="E665" s="39" t="s">
        <v>25</v>
      </c>
      <c r="F665" s="42">
        <v>0</v>
      </c>
      <c r="G665" s="41">
        <v>50270.3</v>
      </c>
      <c r="H665" s="54">
        <f t="shared" si="10"/>
        <v>171469077.38000754</v>
      </c>
      <c r="L665" s="24"/>
      <c r="M665" s="28"/>
    </row>
    <row r="666" spans="2:13" s="5" customFormat="1" ht="37.5" customHeight="1">
      <c r="B666" s="38">
        <v>651</v>
      </c>
      <c r="C666" s="40">
        <v>44841</v>
      </c>
      <c r="D666" s="39">
        <v>129864</v>
      </c>
      <c r="E666" s="39" t="s">
        <v>25</v>
      </c>
      <c r="F666" s="42">
        <v>0</v>
      </c>
      <c r="G666" s="41">
        <v>1136108.78</v>
      </c>
      <c r="H666" s="54">
        <f t="shared" si="10"/>
        <v>170332968.60000753</v>
      </c>
      <c r="L666" s="24"/>
      <c r="M666" s="28"/>
    </row>
    <row r="667" spans="2:13" s="5" customFormat="1" ht="37.5" customHeight="1">
      <c r="B667" s="38">
        <v>652</v>
      </c>
      <c r="C667" s="40">
        <v>44841</v>
      </c>
      <c r="D667" s="39">
        <v>129865</v>
      </c>
      <c r="E667" s="39" t="s">
        <v>25</v>
      </c>
      <c r="F667" s="42">
        <v>0</v>
      </c>
      <c r="G667" s="41">
        <v>40312.300000000003</v>
      </c>
      <c r="H667" s="54">
        <f t="shared" si="10"/>
        <v>170292656.30000752</v>
      </c>
      <c r="L667" s="24"/>
      <c r="M667" s="28"/>
    </row>
    <row r="668" spans="2:13" s="5" customFormat="1" ht="37.5" customHeight="1">
      <c r="B668" s="38">
        <v>653</v>
      </c>
      <c r="C668" s="40">
        <v>44841</v>
      </c>
      <c r="D668" s="39">
        <v>129865</v>
      </c>
      <c r="E668" s="39" t="s">
        <v>25</v>
      </c>
      <c r="F668" s="42">
        <v>0</v>
      </c>
      <c r="G668" s="41">
        <v>911057.98</v>
      </c>
      <c r="H668" s="54">
        <f t="shared" si="10"/>
        <v>169381598.32000753</v>
      </c>
      <c r="L668" s="24"/>
      <c r="M668" s="28"/>
    </row>
    <row r="669" spans="2:13" s="5" customFormat="1" ht="37.5" customHeight="1">
      <c r="B669" s="38">
        <v>654</v>
      </c>
      <c r="C669" s="40">
        <v>44841</v>
      </c>
      <c r="D669" s="39">
        <v>129866</v>
      </c>
      <c r="E669" s="39" t="s">
        <v>25</v>
      </c>
      <c r="F669" s="42">
        <v>0</v>
      </c>
      <c r="G669" s="41">
        <v>14821.45</v>
      </c>
      <c r="H669" s="54">
        <f t="shared" si="10"/>
        <v>169366776.87000754</v>
      </c>
      <c r="L669" s="24"/>
      <c r="M669" s="28"/>
    </row>
    <row r="670" spans="2:13" s="5" customFormat="1" ht="37.5" customHeight="1">
      <c r="B670" s="38">
        <v>655</v>
      </c>
      <c r="C670" s="40">
        <v>44841</v>
      </c>
      <c r="D670" s="39">
        <v>129866</v>
      </c>
      <c r="E670" s="39" t="s">
        <v>25</v>
      </c>
      <c r="F670" s="42">
        <v>0</v>
      </c>
      <c r="G670" s="41">
        <v>334964.77</v>
      </c>
      <c r="H670" s="54">
        <f t="shared" si="10"/>
        <v>169031812.10000753</v>
      </c>
      <c r="L670" s="24"/>
      <c r="M670" s="28"/>
    </row>
    <row r="671" spans="2:13" s="5" customFormat="1" ht="37.5" customHeight="1">
      <c r="B671" s="38">
        <v>656</v>
      </c>
      <c r="C671" s="40">
        <v>44841</v>
      </c>
      <c r="D671" s="39">
        <v>129867</v>
      </c>
      <c r="E671" s="39" t="s">
        <v>25</v>
      </c>
      <c r="F671" s="42">
        <v>0</v>
      </c>
      <c r="G671" s="41">
        <v>31988.75</v>
      </c>
      <c r="H671" s="54">
        <f t="shared" si="10"/>
        <v>168999823.35000753</v>
      </c>
      <c r="L671" s="24"/>
      <c r="M671" s="28"/>
    </row>
    <row r="672" spans="2:13" s="5" customFormat="1" ht="37.5" customHeight="1">
      <c r="B672" s="38">
        <v>657</v>
      </c>
      <c r="C672" s="40">
        <v>44841</v>
      </c>
      <c r="D672" s="39">
        <v>129867</v>
      </c>
      <c r="E672" s="39" t="s">
        <v>25</v>
      </c>
      <c r="F672" s="42">
        <v>0</v>
      </c>
      <c r="G672" s="41">
        <v>460215.2</v>
      </c>
      <c r="H672" s="54">
        <f t="shared" si="10"/>
        <v>168539608.15000755</v>
      </c>
      <c r="L672" s="24"/>
      <c r="M672" s="28"/>
    </row>
    <row r="673" spans="2:13" s="5" customFormat="1" ht="37.5" customHeight="1">
      <c r="B673" s="38">
        <v>658</v>
      </c>
      <c r="C673" s="40">
        <v>44841</v>
      </c>
      <c r="D673" s="39">
        <v>129868</v>
      </c>
      <c r="E673" s="39" t="s">
        <v>25</v>
      </c>
      <c r="F673" s="42">
        <v>0</v>
      </c>
      <c r="G673" s="41">
        <v>12857.6</v>
      </c>
      <c r="H673" s="54">
        <f t="shared" si="10"/>
        <v>168526750.55000755</v>
      </c>
      <c r="L673" s="24"/>
      <c r="M673" s="28"/>
    </row>
    <row r="674" spans="2:13" s="5" customFormat="1" ht="37.5" customHeight="1">
      <c r="B674" s="38">
        <v>659</v>
      </c>
      <c r="C674" s="40">
        <v>44841</v>
      </c>
      <c r="D674" s="39">
        <v>129868</v>
      </c>
      <c r="E674" s="39" t="s">
        <v>25</v>
      </c>
      <c r="F674" s="42">
        <v>0</v>
      </c>
      <c r="G674" s="41">
        <v>290581.76000000001</v>
      </c>
      <c r="H674" s="54">
        <f t="shared" si="10"/>
        <v>168236168.79000756</v>
      </c>
      <c r="L674" s="24"/>
      <c r="M674" s="28"/>
    </row>
    <row r="675" spans="2:13" s="5" customFormat="1" ht="37.5" customHeight="1">
      <c r="B675" s="38">
        <v>660</v>
      </c>
      <c r="C675" s="40">
        <v>44841</v>
      </c>
      <c r="D675" s="39">
        <v>129869</v>
      </c>
      <c r="E675" s="39" t="s">
        <v>25</v>
      </c>
      <c r="F675" s="42">
        <v>0</v>
      </c>
      <c r="G675" s="41">
        <v>36563.51</v>
      </c>
      <c r="H675" s="54">
        <f t="shared" si="10"/>
        <v>168199605.28000757</v>
      </c>
      <c r="L675" s="24"/>
      <c r="M675" s="28"/>
    </row>
    <row r="676" spans="2:13" s="5" customFormat="1" ht="37.5" customHeight="1">
      <c r="B676" s="38">
        <v>661</v>
      </c>
      <c r="C676" s="40">
        <v>44841</v>
      </c>
      <c r="D676" s="39">
        <v>129869</v>
      </c>
      <c r="E676" s="39" t="s">
        <v>25</v>
      </c>
      <c r="F676" s="42">
        <v>0</v>
      </c>
      <c r="G676" s="41">
        <v>540194.89</v>
      </c>
      <c r="H676" s="54">
        <f t="shared" si="10"/>
        <v>167659410.39000759</v>
      </c>
      <c r="L676" s="24"/>
      <c r="M676" s="28"/>
    </row>
    <row r="677" spans="2:13" s="5" customFormat="1" ht="37.5" customHeight="1">
      <c r="B677" s="38">
        <v>662</v>
      </c>
      <c r="C677" s="40">
        <v>44841</v>
      </c>
      <c r="D677" s="39">
        <v>129870</v>
      </c>
      <c r="E677" s="39" t="s">
        <v>25</v>
      </c>
      <c r="F677" s="42">
        <v>0</v>
      </c>
      <c r="G677" s="41">
        <v>2524.71</v>
      </c>
      <c r="H677" s="54">
        <f t="shared" si="10"/>
        <v>167656885.68000758</v>
      </c>
      <c r="L677" s="24"/>
      <c r="M677" s="28"/>
    </row>
    <row r="678" spans="2:13" s="5" customFormat="1" ht="37.5" customHeight="1">
      <c r="B678" s="38">
        <v>663</v>
      </c>
      <c r="C678" s="40">
        <v>44841</v>
      </c>
      <c r="D678" s="39">
        <v>129870</v>
      </c>
      <c r="E678" s="39" t="s">
        <v>25</v>
      </c>
      <c r="F678" s="42">
        <v>0</v>
      </c>
      <c r="G678" s="41">
        <v>10428.15</v>
      </c>
      <c r="H678" s="54">
        <f t="shared" si="10"/>
        <v>167646457.53000757</v>
      </c>
      <c r="L678" s="24"/>
      <c r="M678" s="28"/>
    </row>
    <row r="679" spans="2:13" s="5" customFormat="1" ht="37.5" customHeight="1">
      <c r="B679" s="38">
        <v>664</v>
      </c>
      <c r="C679" s="40">
        <v>44841</v>
      </c>
      <c r="D679" s="39">
        <v>129871</v>
      </c>
      <c r="E679" s="39" t="s">
        <v>25</v>
      </c>
      <c r="F679" s="42">
        <v>0</v>
      </c>
      <c r="G679" s="41">
        <v>236955.2</v>
      </c>
      <c r="H679" s="54">
        <f t="shared" si="10"/>
        <v>167409502.33000758</v>
      </c>
      <c r="L679" s="24"/>
      <c r="M679" s="28"/>
    </row>
    <row r="680" spans="2:13" s="5" customFormat="1" ht="37.5" customHeight="1">
      <c r="B680" s="38">
        <v>665</v>
      </c>
      <c r="C680" s="40">
        <v>44841</v>
      </c>
      <c r="D680" s="39">
        <v>129871</v>
      </c>
      <c r="E680" s="39" t="s">
        <v>25</v>
      </c>
      <c r="F680" s="42">
        <v>0</v>
      </c>
      <c r="G680" s="41">
        <v>827931.96</v>
      </c>
      <c r="H680" s="54">
        <f t="shared" si="10"/>
        <v>166581570.37000757</v>
      </c>
      <c r="L680" s="24"/>
      <c r="M680" s="28"/>
    </row>
    <row r="681" spans="2:13" s="5" customFormat="1" ht="37.5" customHeight="1">
      <c r="B681" s="38">
        <v>666</v>
      </c>
      <c r="C681" s="40">
        <v>44841</v>
      </c>
      <c r="D681" s="39">
        <v>129872</v>
      </c>
      <c r="E681" s="39" t="s">
        <v>25</v>
      </c>
      <c r="F681" s="42">
        <v>0</v>
      </c>
      <c r="G681" s="41">
        <v>177617.04</v>
      </c>
      <c r="H681" s="54">
        <f t="shared" si="10"/>
        <v>166403953.33000758</v>
      </c>
      <c r="L681" s="24"/>
      <c r="M681" s="28"/>
    </row>
    <row r="682" spans="2:13" s="5" customFormat="1" ht="37.5" customHeight="1">
      <c r="B682" s="38">
        <v>667</v>
      </c>
      <c r="C682" s="40">
        <v>44841</v>
      </c>
      <c r="D682" s="39">
        <v>129872</v>
      </c>
      <c r="E682" s="39" t="s">
        <v>25</v>
      </c>
      <c r="F682" s="42">
        <v>0</v>
      </c>
      <c r="G682" s="41">
        <v>733635.6</v>
      </c>
      <c r="H682" s="54">
        <f t="shared" si="10"/>
        <v>165670317.73000759</v>
      </c>
      <c r="L682" s="24"/>
      <c r="M682" s="28"/>
    </row>
    <row r="683" spans="2:13" s="5" customFormat="1" ht="37.5" customHeight="1">
      <c r="B683" s="38">
        <v>668</v>
      </c>
      <c r="C683" s="40">
        <v>44841</v>
      </c>
      <c r="D683" s="39">
        <v>129873</v>
      </c>
      <c r="E683" s="39" t="s">
        <v>25</v>
      </c>
      <c r="F683" s="42">
        <v>0</v>
      </c>
      <c r="G683" s="41">
        <v>27212.82</v>
      </c>
      <c r="H683" s="54">
        <f t="shared" si="10"/>
        <v>165643104.9100076</v>
      </c>
      <c r="L683" s="24"/>
      <c r="M683" s="28"/>
    </row>
    <row r="684" spans="2:13" s="5" customFormat="1" ht="37.5" customHeight="1">
      <c r="B684" s="38">
        <v>669</v>
      </c>
      <c r="C684" s="40">
        <v>44841</v>
      </c>
      <c r="D684" s="39">
        <v>129873</v>
      </c>
      <c r="E684" s="39" t="s">
        <v>25</v>
      </c>
      <c r="F684" s="42">
        <v>0</v>
      </c>
      <c r="G684" s="41">
        <v>189445.74</v>
      </c>
      <c r="H684" s="54">
        <f t="shared" si="10"/>
        <v>165453659.17000759</v>
      </c>
      <c r="L684" s="24"/>
      <c r="M684" s="28"/>
    </row>
    <row r="685" spans="2:13" s="5" customFormat="1" ht="37.5" customHeight="1">
      <c r="B685" s="38">
        <v>670</v>
      </c>
      <c r="C685" s="40">
        <v>44841</v>
      </c>
      <c r="D685" s="39">
        <v>129874</v>
      </c>
      <c r="E685" s="39" t="s">
        <v>25</v>
      </c>
      <c r="F685" s="42">
        <v>0</v>
      </c>
      <c r="G685" s="41">
        <v>29650</v>
      </c>
      <c r="H685" s="54">
        <f t="shared" si="10"/>
        <v>165424009.17000759</v>
      </c>
      <c r="L685" s="24"/>
      <c r="M685" s="28"/>
    </row>
    <row r="686" spans="2:13" s="5" customFormat="1" ht="37.5" customHeight="1">
      <c r="B686" s="38">
        <v>671</v>
      </c>
      <c r="C686" s="40">
        <v>44841</v>
      </c>
      <c r="D686" s="39">
        <v>129874</v>
      </c>
      <c r="E686" s="39" t="s">
        <v>25</v>
      </c>
      <c r="F686" s="42">
        <v>0</v>
      </c>
      <c r="G686" s="41">
        <v>670090</v>
      </c>
      <c r="H686" s="54">
        <f t="shared" si="10"/>
        <v>164753919.17000759</v>
      </c>
      <c r="L686" s="24"/>
      <c r="M686" s="28"/>
    </row>
    <row r="687" spans="2:13" s="5" customFormat="1" ht="37.5" customHeight="1">
      <c r="B687" s="38">
        <v>672</v>
      </c>
      <c r="C687" s="40">
        <v>44844</v>
      </c>
      <c r="D687" s="39">
        <v>130318</v>
      </c>
      <c r="E687" s="39" t="s">
        <v>25</v>
      </c>
      <c r="F687" s="42">
        <v>0</v>
      </c>
      <c r="G687" s="41">
        <v>19600</v>
      </c>
      <c r="H687" s="54">
        <f t="shared" si="10"/>
        <v>164734319.17000759</v>
      </c>
      <c r="L687" s="24"/>
      <c r="M687" s="28"/>
    </row>
    <row r="688" spans="2:13" s="5" customFormat="1" ht="37.5" customHeight="1">
      <c r="B688" s="38">
        <v>673</v>
      </c>
      <c r="C688" s="40">
        <v>44844</v>
      </c>
      <c r="D688" s="39">
        <v>130317</v>
      </c>
      <c r="E688" s="39" t="s">
        <v>25</v>
      </c>
      <c r="F688" s="42">
        <v>0</v>
      </c>
      <c r="G688" s="41">
        <v>2550</v>
      </c>
      <c r="H688" s="54">
        <f t="shared" si="10"/>
        <v>164731769.17000759</v>
      </c>
      <c r="L688" s="24"/>
      <c r="M688" s="28"/>
    </row>
    <row r="689" spans="2:13" s="5" customFormat="1" ht="37.5" customHeight="1">
      <c r="B689" s="38">
        <v>674</v>
      </c>
      <c r="C689" s="40">
        <v>44844</v>
      </c>
      <c r="D689" s="39">
        <v>39286</v>
      </c>
      <c r="E689" s="39" t="s">
        <v>24</v>
      </c>
      <c r="F689" s="42">
        <v>770777.01</v>
      </c>
      <c r="G689" s="41">
        <v>0</v>
      </c>
      <c r="H689" s="54">
        <f t="shared" si="10"/>
        <v>165502546.18000758</v>
      </c>
      <c r="L689" s="24"/>
      <c r="M689" s="28"/>
    </row>
    <row r="690" spans="2:13" s="5" customFormat="1" ht="37.5" customHeight="1">
      <c r="B690" s="38">
        <v>675</v>
      </c>
      <c r="C690" s="40">
        <v>44844</v>
      </c>
      <c r="D690" s="39">
        <v>39297</v>
      </c>
      <c r="E690" s="39" t="s">
        <v>24</v>
      </c>
      <c r="F690" s="42">
        <v>156666930.27000001</v>
      </c>
      <c r="G690" s="41">
        <v>0</v>
      </c>
      <c r="H690" s="54">
        <f t="shared" si="10"/>
        <v>322169476.45000756</v>
      </c>
      <c r="L690" s="24"/>
      <c r="M690" s="28"/>
    </row>
    <row r="691" spans="2:13" s="5" customFormat="1" ht="37.5" customHeight="1">
      <c r="B691" s="38">
        <v>676</v>
      </c>
      <c r="C691" s="40">
        <v>44844</v>
      </c>
      <c r="D691" s="39">
        <v>130539</v>
      </c>
      <c r="E691" s="39" t="s">
        <v>25</v>
      </c>
      <c r="F691" s="42">
        <v>0</v>
      </c>
      <c r="G691" s="41">
        <v>117078.36</v>
      </c>
      <c r="H691" s="54">
        <f t="shared" si="10"/>
        <v>322052398.09000754</v>
      </c>
      <c r="L691" s="24"/>
      <c r="M691" s="28"/>
    </row>
    <row r="692" spans="2:13" s="5" customFormat="1" ht="37.5" customHeight="1">
      <c r="B692" s="38">
        <v>677</v>
      </c>
      <c r="C692" s="40">
        <v>44844</v>
      </c>
      <c r="D692" s="39">
        <v>130539</v>
      </c>
      <c r="E692" s="39" t="s">
        <v>25</v>
      </c>
      <c r="F692" s="42">
        <v>0</v>
      </c>
      <c r="G692" s="41">
        <v>1729733.64</v>
      </c>
      <c r="H692" s="54">
        <f t="shared" si="10"/>
        <v>320322664.45000756</v>
      </c>
      <c r="L692" s="24"/>
      <c r="M692" s="28"/>
    </row>
    <row r="693" spans="2:13" s="5" customFormat="1" ht="37.5" customHeight="1">
      <c r="B693" s="38">
        <v>678</v>
      </c>
      <c r="C693" s="40">
        <v>44844</v>
      </c>
      <c r="D693" s="39">
        <v>130540</v>
      </c>
      <c r="E693" s="39" t="s">
        <v>25</v>
      </c>
      <c r="F693" s="42">
        <v>0</v>
      </c>
      <c r="G693" s="41">
        <v>805792</v>
      </c>
      <c r="H693" s="54">
        <f t="shared" si="10"/>
        <v>319516872.45000756</v>
      </c>
      <c r="L693" s="24"/>
      <c r="M693" s="28"/>
    </row>
    <row r="694" spans="2:13" s="5" customFormat="1" ht="37.5" customHeight="1">
      <c r="B694" s="38">
        <v>679</v>
      </c>
      <c r="C694" s="40">
        <v>44844</v>
      </c>
      <c r="D694" s="39">
        <v>130540</v>
      </c>
      <c r="E694" s="39" t="s">
        <v>25</v>
      </c>
      <c r="F694" s="42">
        <v>0</v>
      </c>
      <c r="G694" s="41">
        <v>8336848.0099999998</v>
      </c>
      <c r="H694" s="54">
        <f t="shared" si="10"/>
        <v>311180024.44000757</v>
      </c>
      <c r="L694" s="24"/>
      <c r="M694" s="28"/>
    </row>
    <row r="695" spans="2:13" s="5" customFormat="1" ht="37.5" customHeight="1">
      <c r="B695" s="38">
        <v>680</v>
      </c>
      <c r="C695" s="40">
        <v>44844</v>
      </c>
      <c r="D695" s="39">
        <v>130541</v>
      </c>
      <c r="E695" s="39" t="s">
        <v>25</v>
      </c>
      <c r="F695" s="42">
        <v>0</v>
      </c>
      <c r="G695" s="41">
        <v>219953.18</v>
      </c>
      <c r="H695" s="54">
        <f t="shared" si="10"/>
        <v>310960071.26000756</v>
      </c>
      <c r="L695" s="24"/>
      <c r="M695" s="28"/>
    </row>
    <row r="696" spans="2:13" s="5" customFormat="1" ht="37.5" customHeight="1">
      <c r="B696" s="38">
        <v>681</v>
      </c>
      <c r="C696" s="40">
        <v>44844</v>
      </c>
      <c r="D696" s="39">
        <v>130541</v>
      </c>
      <c r="E696" s="39" t="s">
        <v>25</v>
      </c>
      <c r="F696" s="42">
        <v>0</v>
      </c>
      <c r="G696" s="41">
        <v>4242023.62</v>
      </c>
      <c r="H696" s="54">
        <f t="shared" si="10"/>
        <v>306718047.64000756</v>
      </c>
      <c r="L696" s="24"/>
      <c r="M696" s="28"/>
    </row>
    <row r="697" spans="2:13" s="5" customFormat="1" ht="37.5" customHeight="1">
      <c r="B697" s="38">
        <v>682</v>
      </c>
      <c r="C697" s="40">
        <v>44844</v>
      </c>
      <c r="D697" s="39">
        <v>130542</v>
      </c>
      <c r="E697" s="39" t="s">
        <v>25</v>
      </c>
      <c r="F697" s="42">
        <v>0</v>
      </c>
      <c r="G697" s="41">
        <v>57168.53</v>
      </c>
      <c r="H697" s="54">
        <f t="shared" si="10"/>
        <v>306660879.11000758</v>
      </c>
      <c r="L697" s="24"/>
      <c r="M697" s="28"/>
    </row>
    <row r="698" spans="2:13" s="5" customFormat="1" ht="37.5" customHeight="1">
      <c r="B698" s="38">
        <v>683</v>
      </c>
      <c r="C698" s="40">
        <v>44844</v>
      </c>
      <c r="D698" s="39">
        <v>130542</v>
      </c>
      <c r="E698" s="39" t="s">
        <v>25</v>
      </c>
      <c r="F698" s="42">
        <v>0</v>
      </c>
      <c r="G698" s="41">
        <v>468377.51</v>
      </c>
      <c r="H698" s="54">
        <f t="shared" si="10"/>
        <v>306192501.60000759</v>
      </c>
      <c r="L698" s="24"/>
      <c r="M698" s="28"/>
    </row>
    <row r="699" spans="2:13" s="5" customFormat="1" ht="37.5" customHeight="1">
      <c r="B699" s="38">
        <v>684</v>
      </c>
      <c r="C699" s="40">
        <v>44844</v>
      </c>
      <c r="D699" s="39">
        <v>130543</v>
      </c>
      <c r="E699" s="39" t="s">
        <v>25</v>
      </c>
      <c r="F699" s="42">
        <v>0</v>
      </c>
      <c r="G699" s="41">
        <v>48478.59</v>
      </c>
      <c r="H699" s="54">
        <f t="shared" si="10"/>
        <v>306144023.01000762</v>
      </c>
      <c r="L699" s="24"/>
      <c r="M699" s="28"/>
    </row>
    <row r="700" spans="2:13" s="5" customFormat="1" ht="37.5" customHeight="1">
      <c r="B700" s="38">
        <v>685</v>
      </c>
      <c r="C700" s="40">
        <v>44844</v>
      </c>
      <c r="D700" s="39">
        <v>130543</v>
      </c>
      <c r="E700" s="39" t="s">
        <v>25</v>
      </c>
      <c r="F700" s="42">
        <v>0</v>
      </c>
      <c r="G700" s="41">
        <v>761424.55</v>
      </c>
      <c r="H700" s="54">
        <f t="shared" si="10"/>
        <v>305382598.46000761</v>
      </c>
      <c r="L700" s="24"/>
      <c r="M700" s="28"/>
    </row>
    <row r="701" spans="2:13" s="5" customFormat="1" ht="37.5" customHeight="1">
      <c r="B701" s="38">
        <v>686</v>
      </c>
      <c r="C701" s="40">
        <v>44844</v>
      </c>
      <c r="D701" s="39">
        <v>130544</v>
      </c>
      <c r="E701" s="39" t="s">
        <v>25</v>
      </c>
      <c r="F701" s="42">
        <v>0</v>
      </c>
      <c r="G701" s="41">
        <v>113794.33</v>
      </c>
      <c r="H701" s="54">
        <f t="shared" si="10"/>
        <v>305268804.13000762</v>
      </c>
      <c r="L701" s="24"/>
      <c r="M701" s="28"/>
    </row>
    <row r="702" spans="2:13" s="5" customFormat="1" ht="37.5" customHeight="1">
      <c r="B702" s="38">
        <v>687</v>
      </c>
      <c r="C702" s="40">
        <v>44844</v>
      </c>
      <c r="D702" s="39">
        <v>130544</v>
      </c>
      <c r="E702" s="39" t="s">
        <v>25</v>
      </c>
      <c r="F702" s="42">
        <v>0</v>
      </c>
      <c r="G702" s="41">
        <v>788091.71</v>
      </c>
      <c r="H702" s="54">
        <f t="shared" si="10"/>
        <v>304480712.42000765</v>
      </c>
      <c r="L702" s="24"/>
      <c r="M702" s="28"/>
    </row>
    <row r="703" spans="2:13" s="5" customFormat="1" ht="37.5" customHeight="1">
      <c r="B703" s="38">
        <v>688</v>
      </c>
      <c r="C703" s="40">
        <v>44844</v>
      </c>
      <c r="D703" s="39">
        <v>130545</v>
      </c>
      <c r="E703" s="39" t="s">
        <v>25</v>
      </c>
      <c r="F703" s="42">
        <v>0</v>
      </c>
      <c r="G703" s="41">
        <v>54624.41</v>
      </c>
      <c r="H703" s="54">
        <f t="shared" si="10"/>
        <v>304426088.01000762</v>
      </c>
      <c r="L703" s="24"/>
      <c r="M703" s="28"/>
    </row>
    <row r="704" spans="2:13" s="5" customFormat="1" ht="37.5" customHeight="1">
      <c r="B704" s="38">
        <v>689</v>
      </c>
      <c r="C704" s="40">
        <v>44844</v>
      </c>
      <c r="D704" s="39">
        <v>130545</v>
      </c>
      <c r="E704" s="39" t="s">
        <v>25</v>
      </c>
      <c r="F704" s="42">
        <v>0</v>
      </c>
      <c r="G704" s="41">
        <v>385683.37</v>
      </c>
      <c r="H704" s="54">
        <f t="shared" si="10"/>
        <v>304040404.64000762</v>
      </c>
      <c r="L704" s="24"/>
      <c r="M704" s="28"/>
    </row>
    <row r="705" spans="2:13" s="5" customFormat="1" ht="37.5" customHeight="1">
      <c r="B705" s="38">
        <v>690</v>
      </c>
      <c r="C705" s="40">
        <v>44844</v>
      </c>
      <c r="D705" s="39">
        <v>130546</v>
      </c>
      <c r="E705" s="39" t="s">
        <v>25</v>
      </c>
      <c r="F705" s="42">
        <v>0</v>
      </c>
      <c r="G705" s="41">
        <v>98686.56</v>
      </c>
      <c r="H705" s="54">
        <f t="shared" si="10"/>
        <v>303941718.08000761</v>
      </c>
      <c r="L705" s="24"/>
      <c r="M705" s="28"/>
    </row>
    <row r="706" spans="2:13" s="5" customFormat="1" ht="37.5" customHeight="1">
      <c r="B706" s="38">
        <v>691</v>
      </c>
      <c r="C706" s="40">
        <v>44844</v>
      </c>
      <c r="D706" s="39">
        <v>130546</v>
      </c>
      <c r="E706" s="39" t="s">
        <v>25</v>
      </c>
      <c r="F706" s="42">
        <v>0</v>
      </c>
      <c r="G706" s="41">
        <v>282791.46000000002</v>
      </c>
      <c r="H706" s="54">
        <f t="shared" si="10"/>
        <v>303658926.62000763</v>
      </c>
      <c r="L706" s="24"/>
      <c r="M706" s="28"/>
    </row>
    <row r="707" spans="2:13" s="5" customFormat="1" ht="37.5" customHeight="1">
      <c r="B707" s="38">
        <v>692</v>
      </c>
      <c r="C707" s="40">
        <v>44844</v>
      </c>
      <c r="D707" s="39">
        <v>130547</v>
      </c>
      <c r="E707" s="39" t="s">
        <v>25</v>
      </c>
      <c r="F707" s="42">
        <v>0</v>
      </c>
      <c r="G707" s="41">
        <v>4158059.22</v>
      </c>
      <c r="H707" s="54">
        <f t="shared" si="10"/>
        <v>299500867.40000761</v>
      </c>
      <c r="L707" s="24"/>
      <c r="M707" s="28"/>
    </row>
    <row r="708" spans="2:13" s="5" customFormat="1" ht="37.5" customHeight="1">
      <c r="B708" s="38">
        <v>693</v>
      </c>
      <c r="C708" s="40">
        <v>44844</v>
      </c>
      <c r="D708" s="39">
        <v>130548</v>
      </c>
      <c r="E708" s="39" t="s">
        <v>25</v>
      </c>
      <c r="F708" s="42">
        <v>0</v>
      </c>
      <c r="G708" s="41">
        <v>13308.72</v>
      </c>
      <c r="H708" s="54">
        <f t="shared" si="10"/>
        <v>299487558.68000758</v>
      </c>
      <c r="L708" s="24"/>
      <c r="M708" s="28"/>
    </row>
    <row r="709" spans="2:13" s="5" customFormat="1" ht="37.5" customHeight="1">
      <c r="B709" s="38">
        <v>694</v>
      </c>
      <c r="C709" s="40">
        <v>44844</v>
      </c>
      <c r="D709" s="39">
        <v>130548</v>
      </c>
      <c r="E709" s="39" t="s">
        <v>25</v>
      </c>
      <c r="F709" s="42">
        <v>0</v>
      </c>
      <c r="G709" s="41">
        <v>1105494.95</v>
      </c>
      <c r="H709" s="54">
        <f t="shared" si="10"/>
        <v>298382063.73000759</v>
      </c>
      <c r="L709" s="24"/>
      <c r="M709" s="28"/>
    </row>
    <row r="710" spans="2:13" s="5" customFormat="1" ht="37.5" customHeight="1">
      <c r="B710" s="38">
        <v>695</v>
      </c>
      <c r="C710" s="40">
        <v>44844</v>
      </c>
      <c r="D710" s="39">
        <v>130549</v>
      </c>
      <c r="E710" s="39" t="s">
        <v>25</v>
      </c>
      <c r="F710" s="42">
        <v>0</v>
      </c>
      <c r="G710" s="41">
        <v>257274.85</v>
      </c>
      <c r="H710" s="54">
        <f t="shared" si="10"/>
        <v>298124788.88000757</v>
      </c>
      <c r="L710" s="24"/>
      <c r="M710" s="28"/>
    </row>
    <row r="711" spans="2:13" s="5" customFormat="1" ht="37.5" customHeight="1">
      <c r="B711" s="38">
        <v>696</v>
      </c>
      <c r="C711" s="40">
        <v>44844</v>
      </c>
      <c r="D711" s="39">
        <v>130549</v>
      </c>
      <c r="E711" s="39" t="s">
        <v>25</v>
      </c>
      <c r="F711" s="42">
        <v>0</v>
      </c>
      <c r="G711" s="41">
        <v>4548397.7300000004</v>
      </c>
      <c r="H711" s="54">
        <f t="shared" si="10"/>
        <v>293576391.15000755</v>
      </c>
      <c r="L711" s="24"/>
      <c r="M711" s="28"/>
    </row>
    <row r="712" spans="2:13" s="5" customFormat="1" ht="37.5" customHeight="1">
      <c r="B712" s="38">
        <v>697</v>
      </c>
      <c r="C712" s="40">
        <v>44844</v>
      </c>
      <c r="D712" s="39">
        <v>130550</v>
      </c>
      <c r="E712" s="39" t="s">
        <v>25</v>
      </c>
      <c r="F712" s="42">
        <v>0</v>
      </c>
      <c r="G712" s="41">
        <v>264597.06</v>
      </c>
      <c r="H712" s="54">
        <f t="shared" si="10"/>
        <v>293311794.09000754</v>
      </c>
      <c r="L712" s="24"/>
      <c r="M712" s="28"/>
    </row>
    <row r="713" spans="2:13" s="5" customFormat="1" ht="37.5" customHeight="1">
      <c r="B713" s="38">
        <v>698</v>
      </c>
      <c r="C713" s="40">
        <v>44844</v>
      </c>
      <c r="D713" s="39">
        <v>130550</v>
      </c>
      <c r="E713" s="39" t="s">
        <v>25</v>
      </c>
      <c r="F713" s="42">
        <v>0</v>
      </c>
      <c r="G713" s="41">
        <v>801028.26</v>
      </c>
      <c r="H713" s="54">
        <f t="shared" si="10"/>
        <v>292510765.83000755</v>
      </c>
      <c r="L713" s="24"/>
      <c r="M713" s="28"/>
    </row>
    <row r="714" spans="2:13" s="5" customFormat="1" ht="37.5" customHeight="1">
      <c r="B714" s="38">
        <v>699</v>
      </c>
      <c r="C714" s="40">
        <v>44844</v>
      </c>
      <c r="D714" s="39">
        <v>130551</v>
      </c>
      <c r="E714" s="39" t="s">
        <v>25</v>
      </c>
      <c r="F714" s="42">
        <v>0</v>
      </c>
      <c r="G714" s="41">
        <v>13475.66</v>
      </c>
      <c r="H714" s="54">
        <f t="shared" si="10"/>
        <v>292497290.17000753</v>
      </c>
      <c r="L714" s="24"/>
      <c r="M714" s="28"/>
    </row>
    <row r="715" spans="2:13" s="5" customFormat="1" ht="37.5" customHeight="1">
      <c r="B715" s="38">
        <v>700</v>
      </c>
      <c r="C715" s="40">
        <v>44844</v>
      </c>
      <c r="D715" s="39">
        <v>130551</v>
      </c>
      <c r="E715" s="39" t="s">
        <v>25</v>
      </c>
      <c r="F715" s="42">
        <v>0</v>
      </c>
      <c r="G715" s="41">
        <v>259892.02</v>
      </c>
      <c r="H715" s="54">
        <f t="shared" si="10"/>
        <v>292237398.15000755</v>
      </c>
      <c r="L715" s="24"/>
      <c r="M715" s="28"/>
    </row>
    <row r="716" spans="2:13" s="5" customFormat="1" ht="37.5" customHeight="1">
      <c r="B716" s="38">
        <v>701</v>
      </c>
      <c r="C716" s="40">
        <v>44844</v>
      </c>
      <c r="D716" s="39">
        <v>130552</v>
      </c>
      <c r="E716" s="39" t="s">
        <v>25</v>
      </c>
      <c r="F716" s="42">
        <v>0</v>
      </c>
      <c r="G716" s="41">
        <v>15890.7</v>
      </c>
      <c r="H716" s="54">
        <f t="shared" si="10"/>
        <v>292221507.45000756</v>
      </c>
      <c r="L716" s="24"/>
      <c r="M716" s="28"/>
    </row>
    <row r="717" spans="2:13" s="5" customFormat="1" ht="37.5" customHeight="1">
      <c r="B717" s="38">
        <v>702</v>
      </c>
      <c r="C717" s="40">
        <v>44844</v>
      </c>
      <c r="D717" s="39">
        <v>130552</v>
      </c>
      <c r="E717" s="39" t="s">
        <v>25</v>
      </c>
      <c r="F717" s="42">
        <v>0</v>
      </c>
      <c r="G717" s="41">
        <v>359129.82</v>
      </c>
      <c r="H717" s="54">
        <f t="shared" si="10"/>
        <v>291862377.63000757</v>
      </c>
      <c r="L717" s="24"/>
      <c r="M717" s="28"/>
    </row>
    <row r="718" spans="2:13" s="5" customFormat="1" ht="37.5" customHeight="1">
      <c r="B718" s="38">
        <v>703</v>
      </c>
      <c r="C718" s="40">
        <v>44844</v>
      </c>
      <c r="D718" s="39">
        <v>130553</v>
      </c>
      <c r="E718" s="39" t="s">
        <v>25</v>
      </c>
      <c r="F718" s="42">
        <v>0</v>
      </c>
      <c r="G718" s="41">
        <v>104176.2</v>
      </c>
      <c r="H718" s="54">
        <f t="shared" si="10"/>
        <v>291758201.43000758</v>
      </c>
      <c r="L718" s="24"/>
      <c r="M718" s="28"/>
    </row>
    <row r="719" spans="2:13" s="5" customFormat="1" ht="37.5" customHeight="1">
      <c r="B719" s="38">
        <v>704</v>
      </c>
      <c r="C719" s="40">
        <v>44844</v>
      </c>
      <c r="D719" s="39">
        <v>130553</v>
      </c>
      <c r="E719" s="39" t="s">
        <v>25</v>
      </c>
      <c r="F719" s="42">
        <v>0</v>
      </c>
      <c r="G719" s="41">
        <v>430293</v>
      </c>
      <c r="H719" s="54">
        <f t="shared" si="10"/>
        <v>291327908.43000758</v>
      </c>
      <c r="L719" s="24"/>
      <c r="M719" s="28"/>
    </row>
    <row r="720" spans="2:13" s="5" customFormat="1" ht="37.5" customHeight="1">
      <c r="B720" s="38">
        <v>705</v>
      </c>
      <c r="C720" s="40">
        <v>44844</v>
      </c>
      <c r="D720" s="39">
        <v>130554</v>
      </c>
      <c r="E720" s="39" t="s">
        <v>25</v>
      </c>
      <c r="F720" s="42">
        <v>0</v>
      </c>
      <c r="G720" s="41">
        <v>39013.35</v>
      </c>
      <c r="H720" s="54">
        <f t="shared" si="10"/>
        <v>291288895.08000755</v>
      </c>
      <c r="L720" s="24"/>
      <c r="M720" s="28"/>
    </row>
    <row r="721" spans="2:13" s="5" customFormat="1" ht="37.5" customHeight="1">
      <c r="B721" s="38">
        <v>706</v>
      </c>
      <c r="C721" s="40">
        <v>44844</v>
      </c>
      <c r="D721" s="39">
        <v>130554</v>
      </c>
      <c r="E721" s="39" t="s">
        <v>25</v>
      </c>
      <c r="F721" s="42">
        <v>0</v>
      </c>
      <c r="G721" s="41">
        <v>881701.77</v>
      </c>
      <c r="H721" s="54">
        <f t="shared" si="10"/>
        <v>290407193.31000757</v>
      </c>
      <c r="L721" s="24"/>
      <c r="M721" s="28"/>
    </row>
    <row r="722" spans="2:13" s="5" customFormat="1" ht="37.5" customHeight="1">
      <c r="B722" s="38">
        <v>707</v>
      </c>
      <c r="C722" s="40">
        <v>44844</v>
      </c>
      <c r="D722" s="39">
        <v>130555</v>
      </c>
      <c r="E722" s="39" t="s">
        <v>25</v>
      </c>
      <c r="F722" s="42">
        <v>0</v>
      </c>
      <c r="G722" s="41">
        <v>31682.98</v>
      </c>
      <c r="H722" s="54">
        <f t="shared" ref="H722:H785" si="11">H721+F722-G722</f>
        <v>290375510.33000755</v>
      </c>
      <c r="L722" s="24"/>
      <c r="M722" s="28"/>
    </row>
    <row r="723" spans="2:13" s="5" customFormat="1" ht="37.5" customHeight="1">
      <c r="B723" s="38">
        <v>708</v>
      </c>
      <c r="C723" s="40">
        <v>44844</v>
      </c>
      <c r="D723" s="39">
        <v>130555</v>
      </c>
      <c r="E723" s="39" t="s">
        <v>25</v>
      </c>
      <c r="F723" s="42">
        <v>0</v>
      </c>
      <c r="G723" s="41">
        <v>572549.24</v>
      </c>
      <c r="H723" s="54">
        <f t="shared" si="11"/>
        <v>289802961.09000754</v>
      </c>
      <c r="L723" s="24"/>
      <c r="M723" s="28"/>
    </row>
    <row r="724" spans="2:13" s="5" customFormat="1" ht="37.5" customHeight="1">
      <c r="B724" s="38">
        <v>709</v>
      </c>
      <c r="C724" s="40">
        <v>44844</v>
      </c>
      <c r="D724" s="39">
        <v>130556</v>
      </c>
      <c r="E724" s="39" t="s">
        <v>25</v>
      </c>
      <c r="F724" s="42">
        <v>0</v>
      </c>
      <c r="G724" s="41">
        <v>23443.35</v>
      </c>
      <c r="H724" s="54">
        <f t="shared" si="11"/>
        <v>289779517.74000752</v>
      </c>
      <c r="L724" s="24"/>
      <c r="M724" s="28"/>
    </row>
    <row r="725" spans="2:13" s="5" customFormat="1" ht="37.5" customHeight="1">
      <c r="B725" s="38">
        <v>710</v>
      </c>
      <c r="C725" s="40">
        <v>44844</v>
      </c>
      <c r="D725" s="39">
        <v>130556</v>
      </c>
      <c r="E725" s="39" t="s">
        <v>25</v>
      </c>
      <c r="F725" s="42">
        <v>0</v>
      </c>
      <c r="G725" s="41">
        <v>529819.71</v>
      </c>
      <c r="H725" s="54">
        <f t="shared" si="11"/>
        <v>289249698.03000754</v>
      </c>
      <c r="L725" s="24"/>
      <c r="M725" s="28"/>
    </row>
    <row r="726" spans="2:13" s="5" customFormat="1" ht="37.5" customHeight="1">
      <c r="B726" s="38">
        <v>711</v>
      </c>
      <c r="C726" s="40">
        <v>44844</v>
      </c>
      <c r="D726" s="39">
        <v>130557</v>
      </c>
      <c r="E726" s="39" t="s">
        <v>25</v>
      </c>
      <c r="F726" s="42">
        <v>0</v>
      </c>
      <c r="G726" s="41">
        <v>22139</v>
      </c>
      <c r="H726" s="54">
        <f t="shared" si="11"/>
        <v>289227559.03000754</v>
      </c>
      <c r="L726" s="24"/>
      <c r="M726" s="28"/>
    </row>
    <row r="727" spans="2:13" s="5" customFormat="1" ht="37.5" customHeight="1">
      <c r="B727" s="38">
        <v>712</v>
      </c>
      <c r="C727" s="40">
        <v>44844</v>
      </c>
      <c r="D727" s="39">
        <v>130557</v>
      </c>
      <c r="E727" s="39" t="s">
        <v>25</v>
      </c>
      <c r="F727" s="42">
        <v>0</v>
      </c>
      <c r="G727" s="41">
        <v>500341.4</v>
      </c>
      <c r="H727" s="54">
        <f t="shared" si="11"/>
        <v>288727217.63000757</v>
      </c>
      <c r="L727" s="24"/>
      <c r="M727" s="28"/>
    </row>
    <row r="728" spans="2:13" s="5" customFormat="1" ht="37.5" customHeight="1">
      <c r="B728" s="38">
        <v>713</v>
      </c>
      <c r="C728" s="40">
        <v>44844</v>
      </c>
      <c r="D728" s="39">
        <v>130558</v>
      </c>
      <c r="E728" s="39" t="s">
        <v>25</v>
      </c>
      <c r="F728" s="42">
        <v>0</v>
      </c>
      <c r="G728" s="41">
        <v>2644.25</v>
      </c>
      <c r="H728" s="54">
        <f t="shared" si="11"/>
        <v>288724573.38000757</v>
      </c>
      <c r="L728" s="24"/>
      <c r="M728" s="28"/>
    </row>
    <row r="729" spans="2:13" s="5" customFormat="1" ht="37.5" customHeight="1">
      <c r="B729" s="38">
        <v>714</v>
      </c>
      <c r="C729" s="40">
        <v>44844</v>
      </c>
      <c r="D729" s="39">
        <v>130558</v>
      </c>
      <c r="E729" s="39" t="s">
        <v>25</v>
      </c>
      <c r="F729" s="42">
        <v>0</v>
      </c>
      <c r="G729" s="41">
        <v>59760.05</v>
      </c>
      <c r="H729" s="54">
        <f t="shared" si="11"/>
        <v>288664813.33000755</v>
      </c>
      <c r="L729" s="24"/>
      <c r="M729" s="28"/>
    </row>
    <row r="730" spans="2:13" s="5" customFormat="1" ht="37.5" customHeight="1">
      <c r="B730" s="38">
        <v>715</v>
      </c>
      <c r="C730" s="40">
        <v>44844</v>
      </c>
      <c r="D730" s="39">
        <v>130559</v>
      </c>
      <c r="E730" s="39" t="s">
        <v>25</v>
      </c>
      <c r="F730" s="42">
        <v>0</v>
      </c>
      <c r="G730" s="41">
        <v>181106.6</v>
      </c>
      <c r="H730" s="54">
        <f t="shared" si="11"/>
        <v>288483706.73000753</v>
      </c>
      <c r="L730" s="24"/>
      <c r="M730" s="28"/>
    </row>
    <row r="731" spans="2:13" s="5" customFormat="1" ht="37.5" customHeight="1">
      <c r="B731" s="38">
        <v>716</v>
      </c>
      <c r="C731" s="40">
        <v>44844</v>
      </c>
      <c r="D731" s="39">
        <v>130559</v>
      </c>
      <c r="E731" s="39" t="s">
        <v>25</v>
      </c>
      <c r="F731" s="42">
        <v>0</v>
      </c>
      <c r="G731" s="41">
        <v>748049</v>
      </c>
      <c r="H731" s="54">
        <f t="shared" si="11"/>
        <v>287735657.73000753</v>
      </c>
      <c r="L731" s="24"/>
      <c r="M731" s="28"/>
    </row>
    <row r="732" spans="2:13" s="5" customFormat="1" ht="37.5" customHeight="1">
      <c r="B732" s="38">
        <v>717</v>
      </c>
      <c r="C732" s="40">
        <v>44844</v>
      </c>
      <c r="D732" s="39">
        <v>130560</v>
      </c>
      <c r="E732" s="39" t="s">
        <v>25</v>
      </c>
      <c r="F732" s="42">
        <v>0</v>
      </c>
      <c r="G732" s="41">
        <v>196845.53</v>
      </c>
      <c r="H732" s="54">
        <f t="shared" si="11"/>
        <v>287538812.20000756</v>
      </c>
      <c r="L732" s="24"/>
      <c r="M732" s="28"/>
    </row>
    <row r="733" spans="2:13" s="5" customFormat="1" ht="37.5" customHeight="1">
      <c r="B733" s="38">
        <v>718</v>
      </c>
      <c r="C733" s="40">
        <v>44844</v>
      </c>
      <c r="D733" s="39">
        <v>130560</v>
      </c>
      <c r="E733" s="39" t="s">
        <v>25</v>
      </c>
      <c r="F733" s="42">
        <v>0</v>
      </c>
      <c r="G733" s="41">
        <v>1397889.07</v>
      </c>
      <c r="H733" s="54">
        <f t="shared" si="11"/>
        <v>286140923.13000757</v>
      </c>
      <c r="L733" s="24"/>
      <c r="M733" s="28"/>
    </row>
    <row r="734" spans="2:13" s="5" customFormat="1" ht="37.5" customHeight="1">
      <c r="B734" s="38">
        <v>719</v>
      </c>
      <c r="C734" s="40">
        <v>44844</v>
      </c>
      <c r="D734" s="39">
        <v>130561</v>
      </c>
      <c r="E734" s="39" t="s">
        <v>25</v>
      </c>
      <c r="F734" s="42">
        <v>0</v>
      </c>
      <c r="G734" s="41">
        <v>22156.2</v>
      </c>
      <c r="H734" s="54">
        <f t="shared" si="11"/>
        <v>286118766.93000758</v>
      </c>
      <c r="L734" s="24"/>
      <c r="M734" s="28"/>
    </row>
    <row r="735" spans="2:13" s="5" customFormat="1" ht="37.5" customHeight="1">
      <c r="B735" s="38">
        <v>720</v>
      </c>
      <c r="C735" s="40">
        <v>44844</v>
      </c>
      <c r="D735" s="39">
        <v>130561</v>
      </c>
      <c r="E735" s="39" t="s">
        <v>25</v>
      </c>
      <c r="F735" s="42">
        <v>0</v>
      </c>
      <c r="G735" s="41">
        <v>334171.65000000002</v>
      </c>
      <c r="H735" s="54">
        <f t="shared" si="11"/>
        <v>285784595.2800076</v>
      </c>
      <c r="L735" s="24"/>
      <c r="M735" s="28"/>
    </row>
    <row r="736" spans="2:13" s="5" customFormat="1" ht="37.5" customHeight="1">
      <c r="B736" s="38">
        <v>721</v>
      </c>
      <c r="C736" s="40">
        <v>44844</v>
      </c>
      <c r="D736" s="39">
        <v>130562</v>
      </c>
      <c r="E736" s="39" t="s">
        <v>25</v>
      </c>
      <c r="F736" s="42">
        <v>0</v>
      </c>
      <c r="G736" s="41">
        <v>22093.8</v>
      </c>
      <c r="H736" s="54">
        <f t="shared" si="11"/>
        <v>285762501.48000759</v>
      </c>
      <c r="L736" s="24"/>
      <c r="M736" s="28"/>
    </row>
    <row r="737" spans="2:13" s="5" customFormat="1" ht="37.5" customHeight="1">
      <c r="B737" s="38">
        <v>722</v>
      </c>
      <c r="C737" s="40">
        <v>44844</v>
      </c>
      <c r="D737" s="39">
        <v>130562</v>
      </c>
      <c r="E737" s="39" t="s">
        <v>25</v>
      </c>
      <c r="F737" s="42">
        <v>0</v>
      </c>
      <c r="G737" s="41">
        <v>499319.88</v>
      </c>
      <c r="H737" s="54">
        <f t="shared" si="11"/>
        <v>285263181.60000759</v>
      </c>
      <c r="L737" s="24"/>
      <c r="M737" s="28"/>
    </row>
    <row r="738" spans="2:13" s="5" customFormat="1" ht="37.5" customHeight="1">
      <c r="B738" s="38">
        <v>723</v>
      </c>
      <c r="C738" s="40">
        <v>44844</v>
      </c>
      <c r="D738" s="39">
        <v>130563</v>
      </c>
      <c r="E738" s="39" t="s">
        <v>25</v>
      </c>
      <c r="F738" s="42">
        <v>0</v>
      </c>
      <c r="G738" s="41">
        <v>44664.63</v>
      </c>
      <c r="H738" s="54">
        <f t="shared" si="11"/>
        <v>285218516.9700076</v>
      </c>
      <c r="L738" s="24"/>
      <c r="M738" s="28"/>
    </row>
    <row r="739" spans="2:13" s="5" customFormat="1" ht="37.5" customHeight="1">
      <c r="B739" s="38">
        <v>724</v>
      </c>
      <c r="C739" s="40">
        <v>44844</v>
      </c>
      <c r="D739" s="39">
        <v>130563</v>
      </c>
      <c r="E739" s="39" t="s">
        <v>25</v>
      </c>
      <c r="F739" s="42">
        <v>0</v>
      </c>
      <c r="G739" s="41">
        <v>699844.77</v>
      </c>
      <c r="H739" s="54">
        <f t="shared" si="11"/>
        <v>284518672.20000762</v>
      </c>
      <c r="L739" s="24"/>
      <c r="M739" s="28"/>
    </row>
    <row r="740" spans="2:13" s="5" customFormat="1" ht="37.5" customHeight="1">
      <c r="B740" s="38">
        <v>725</v>
      </c>
      <c r="C740" s="40">
        <v>44844</v>
      </c>
      <c r="D740" s="39">
        <v>130564</v>
      </c>
      <c r="E740" s="39" t="s">
        <v>25</v>
      </c>
      <c r="F740" s="42">
        <v>0</v>
      </c>
      <c r="G740" s="41">
        <v>324513.68</v>
      </c>
      <c r="H740" s="54">
        <f t="shared" si="11"/>
        <v>284194158.52000761</v>
      </c>
      <c r="L740" s="24"/>
      <c r="M740" s="28"/>
    </row>
    <row r="741" spans="2:13" s="5" customFormat="1" ht="37.5" customHeight="1">
      <c r="B741" s="38">
        <v>726</v>
      </c>
      <c r="C741" s="40">
        <v>44844</v>
      </c>
      <c r="D741" s="39">
        <v>130564</v>
      </c>
      <c r="E741" s="39" t="s">
        <v>25</v>
      </c>
      <c r="F741" s="42">
        <v>0</v>
      </c>
      <c r="G741" s="41">
        <v>3929999.95</v>
      </c>
      <c r="H741" s="54">
        <f t="shared" si="11"/>
        <v>280264158.57000762</v>
      </c>
      <c r="L741" s="24"/>
      <c r="M741" s="28"/>
    </row>
    <row r="742" spans="2:13" s="5" customFormat="1" ht="37.5" customHeight="1">
      <c r="B742" s="38">
        <v>727</v>
      </c>
      <c r="C742" s="40">
        <v>44844</v>
      </c>
      <c r="D742" s="39">
        <v>130565</v>
      </c>
      <c r="E742" s="39" t="s">
        <v>25</v>
      </c>
      <c r="F742" s="42">
        <v>0</v>
      </c>
      <c r="G742" s="41">
        <v>153997.20000000001</v>
      </c>
      <c r="H742" s="54">
        <f t="shared" si="11"/>
        <v>280110161.37000763</v>
      </c>
      <c r="L742" s="24"/>
      <c r="M742" s="28"/>
    </row>
    <row r="743" spans="2:13" s="5" customFormat="1" ht="37.5" customHeight="1">
      <c r="B743" s="38">
        <v>728</v>
      </c>
      <c r="C743" s="40">
        <v>44844</v>
      </c>
      <c r="D743" s="39">
        <v>130565</v>
      </c>
      <c r="E743" s="39" t="s">
        <v>25</v>
      </c>
      <c r="F743" s="42">
        <v>0</v>
      </c>
      <c r="G743" s="41">
        <v>2545798.7400000002</v>
      </c>
      <c r="H743" s="54">
        <f t="shared" si="11"/>
        <v>277564362.63000762</v>
      </c>
      <c r="L743" s="24"/>
      <c r="M743" s="28"/>
    </row>
    <row r="744" spans="2:13" s="5" customFormat="1" ht="37.5" customHeight="1">
      <c r="B744" s="38">
        <v>729</v>
      </c>
      <c r="C744" s="40">
        <v>44844</v>
      </c>
      <c r="D744" s="39">
        <v>130566</v>
      </c>
      <c r="E744" s="39" t="s">
        <v>25</v>
      </c>
      <c r="F744" s="42">
        <v>0</v>
      </c>
      <c r="G744" s="41">
        <v>40333.65</v>
      </c>
      <c r="H744" s="54">
        <f t="shared" si="11"/>
        <v>277524028.98000765</v>
      </c>
      <c r="L744" s="24"/>
      <c r="M744" s="28"/>
    </row>
    <row r="745" spans="2:13" s="5" customFormat="1" ht="37.5" customHeight="1">
      <c r="B745" s="38">
        <v>730</v>
      </c>
      <c r="C745" s="40">
        <v>44844</v>
      </c>
      <c r="D745" s="39">
        <v>130566</v>
      </c>
      <c r="E745" s="39" t="s">
        <v>25</v>
      </c>
      <c r="F745" s="42">
        <v>0</v>
      </c>
      <c r="G745" s="41">
        <v>911540.49</v>
      </c>
      <c r="H745" s="54">
        <f t="shared" si="11"/>
        <v>276612488.49000764</v>
      </c>
      <c r="L745" s="24"/>
      <c r="M745" s="28"/>
    </row>
    <row r="746" spans="2:13" s="5" customFormat="1" ht="37.5" customHeight="1">
      <c r="B746" s="38">
        <v>731</v>
      </c>
      <c r="C746" s="40">
        <v>44844</v>
      </c>
      <c r="D746" s="39">
        <v>130567</v>
      </c>
      <c r="E746" s="39" t="s">
        <v>25</v>
      </c>
      <c r="F746" s="42">
        <v>0</v>
      </c>
      <c r="G746" s="41">
        <v>68493.97</v>
      </c>
      <c r="H746" s="54">
        <f t="shared" si="11"/>
        <v>276543994.52000761</v>
      </c>
      <c r="L746" s="24"/>
      <c r="M746" s="28"/>
    </row>
    <row r="747" spans="2:13" s="5" customFormat="1" ht="37.5" customHeight="1">
      <c r="B747" s="38">
        <v>732</v>
      </c>
      <c r="C747" s="40">
        <v>44844</v>
      </c>
      <c r="D747" s="39">
        <v>130567</v>
      </c>
      <c r="E747" s="39" t="s">
        <v>25</v>
      </c>
      <c r="F747" s="42">
        <v>0</v>
      </c>
      <c r="G747" s="41">
        <v>1011940.43</v>
      </c>
      <c r="H747" s="54">
        <f t="shared" si="11"/>
        <v>275532054.0900076</v>
      </c>
      <c r="L747" s="24"/>
      <c r="M747" s="28"/>
    </row>
    <row r="748" spans="2:13" s="5" customFormat="1" ht="37.5" customHeight="1">
      <c r="B748" s="38">
        <v>733</v>
      </c>
      <c r="C748" s="40">
        <v>44844</v>
      </c>
      <c r="D748" s="39">
        <v>130568</v>
      </c>
      <c r="E748" s="39" t="s">
        <v>25</v>
      </c>
      <c r="F748" s="42">
        <v>0</v>
      </c>
      <c r="G748" s="41">
        <v>36563.51</v>
      </c>
      <c r="H748" s="54">
        <f t="shared" si="11"/>
        <v>275495490.58000761</v>
      </c>
      <c r="L748" s="24"/>
      <c r="M748" s="28"/>
    </row>
    <row r="749" spans="2:13" s="5" customFormat="1" ht="37.5" customHeight="1">
      <c r="B749" s="38">
        <v>734</v>
      </c>
      <c r="C749" s="40">
        <v>44844</v>
      </c>
      <c r="D749" s="39">
        <v>130568</v>
      </c>
      <c r="E749" s="39" t="s">
        <v>25</v>
      </c>
      <c r="F749" s="42">
        <v>0</v>
      </c>
      <c r="G749" s="41">
        <v>540194.89</v>
      </c>
      <c r="H749" s="54">
        <f t="shared" si="11"/>
        <v>274955295.69000763</v>
      </c>
      <c r="L749" s="24"/>
      <c r="M749" s="28"/>
    </row>
    <row r="750" spans="2:13" s="5" customFormat="1" ht="37.5" customHeight="1">
      <c r="B750" s="38">
        <v>735</v>
      </c>
      <c r="C750" s="40">
        <v>44844</v>
      </c>
      <c r="D750" s="39">
        <v>130569</v>
      </c>
      <c r="E750" s="39" t="s">
        <v>25</v>
      </c>
      <c r="F750" s="42">
        <v>0</v>
      </c>
      <c r="G750" s="41">
        <v>57499.88</v>
      </c>
      <c r="H750" s="54">
        <f t="shared" si="11"/>
        <v>274897795.81000763</v>
      </c>
      <c r="L750" s="24"/>
      <c r="M750" s="28"/>
    </row>
    <row r="751" spans="2:13" s="5" customFormat="1" ht="37.5" customHeight="1">
      <c r="B751" s="38">
        <v>736</v>
      </c>
      <c r="C751" s="40">
        <v>44844</v>
      </c>
      <c r="D751" s="39">
        <v>130569</v>
      </c>
      <c r="E751" s="39" t="s">
        <v>25</v>
      </c>
      <c r="F751" s="42">
        <v>0</v>
      </c>
      <c r="G751" s="41">
        <v>645951.19999999995</v>
      </c>
      <c r="H751" s="54">
        <f t="shared" si="11"/>
        <v>274251844.61000764</v>
      </c>
      <c r="L751" s="24"/>
      <c r="M751" s="28"/>
    </row>
    <row r="752" spans="2:13" s="5" customFormat="1" ht="37.5" customHeight="1">
      <c r="B752" s="38">
        <v>737</v>
      </c>
      <c r="C752" s="40">
        <v>44844</v>
      </c>
      <c r="D752" s="39">
        <v>130570</v>
      </c>
      <c r="E752" s="39" t="s">
        <v>25</v>
      </c>
      <c r="F752" s="42">
        <v>0</v>
      </c>
      <c r="G752" s="41">
        <v>28483.59</v>
      </c>
      <c r="H752" s="54">
        <f t="shared" si="11"/>
        <v>274223361.02000767</v>
      </c>
      <c r="L752" s="24"/>
      <c r="M752" s="28"/>
    </row>
    <row r="753" spans="2:13" s="5" customFormat="1" ht="37.5" customHeight="1">
      <c r="B753" s="38">
        <v>738</v>
      </c>
      <c r="C753" s="40">
        <v>44844</v>
      </c>
      <c r="D753" s="39">
        <v>130570</v>
      </c>
      <c r="E753" s="39" t="s">
        <v>25</v>
      </c>
      <c r="F753" s="42">
        <v>0</v>
      </c>
      <c r="G753" s="41">
        <v>292143.55</v>
      </c>
      <c r="H753" s="54">
        <f t="shared" si="11"/>
        <v>273931217.47000766</v>
      </c>
      <c r="L753" s="24"/>
      <c r="M753" s="28"/>
    </row>
    <row r="754" spans="2:13" s="5" customFormat="1" ht="37.5" customHeight="1">
      <c r="B754" s="38">
        <v>739</v>
      </c>
      <c r="C754" s="40">
        <v>44844</v>
      </c>
      <c r="D754" s="39">
        <v>130571</v>
      </c>
      <c r="E754" s="39" t="s">
        <v>25</v>
      </c>
      <c r="F754" s="42">
        <v>0</v>
      </c>
      <c r="G754" s="41">
        <v>261077</v>
      </c>
      <c r="H754" s="54">
        <f t="shared" si="11"/>
        <v>273670140.47000766</v>
      </c>
      <c r="L754" s="24"/>
      <c r="M754" s="28"/>
    </row>
    <row r="755" spans="2:13" s="5" customFormat="1" ht="37.5" customHeight="1">
      <c r="B755" s="38">
        <v>740</v>
      </c>
      <c r="C755" s="40">
        <v>44844</v>
      </c>
      <c r="D755" s="39">
        <v>130572</v>
      </c>
      <c r="E755" s="39" t="s">
        <v>25</v>
      </c>
      <c r="F755" s="42">
        <v>0</v>
      </c>
      <c r="G755" s="41">
        <v>19416.8</v>
      </c>
      <c r="H755" s="54">
        <f t="shared" si="11"/>
        <v>273650723.67000765</v>
      </c>
      <c r="L755" s="24"/>
      <c r="M755" s="28"/>
    </row>
    <row r="756" spans="2:13" s="5" customFormat="1" ht="37.5" customHeight="1">
      <c r="B756" s="38">
        <v>741</v>
      </c>
      <c r="C756" s="40">
        <v>44844</v>
      </c>
      <c r="D756" s="39">
        <v>130572</v>
      </c>
      <c r="E756" s="39" t="s">
        <v>25</v>
      </c>
      <c r="F756" s="42">
        <v>0</v>
      </c>
      <c r="G756" s="41">
        <v>217089.2</v>
      </c>
      <c r="H756" s="54">
        <f t="shared" si="11"/>
        <v>273433634.47000766</v>
      </c>
      <c r="L756" s="24"/>
      <c r="M756" s="28"/>
    </row>
    <row r="757" spans="2:13" s="5" customFormat="1" ht="37.5" customHeight="1">
      <c r="B757" s="38">
        <v>742</v>
      </c>
      <c r="C757" s="40">
        <v>44844</v>
      </c>
      <c r="D757" s="39">
        <v>130573</v>
      </c>
      <c r="E757" s="39" t="s">
        <v>25</v>
      </c>
      <c r="F757" s="42">
        <v>0</v>
      </c>
      <c r="G757" s="41">
        <v>31059.71</v>
      </c>
      <c r="H757" s="54">
        <f t="shared" si="11"/>
        <v>273402574.76000768</v>
      </c>
      <c r="L757" s="24"/>
      <c r="M757" s="28"/>
    </row>
    <row r="758" spans="2:13" s="5" customFormat="1" ht="37.5" customHeight="1">
      <c r="B758" s="38">
        <v>743</v>
      </c>
      <c r="C758" s="40">
        <v>44844</v>
      </c>
      <c r="D758" s="39">
        <v>130573</v>
      </c>
      <c r="E758" s="39" t="s">
        <v>25</v>
      </c>
      <c r="F758" s="42">
        <v>0</v>
      </c>
      <c r="G758" s="41">
        <v>322362.31</v>
      </c>
      <c r="H758" s="54">
        <f t="shared" si="11"/>
        <v>273080212.45000768</v>
      </c>
      <c r="L758" s="24"/>
      <c r="M758" s="28"/>
    </row>
    <row r="759" spans="2:13" s="5" customFormat="1" ht="37.5" customHeight="1">
      <c r="B759" s="38">
        <v>744</v>
      </c>
      <c r="C759" s="40">
        <v>44844</v>
      </c>
      <c r="D759" s="39">
        <v>130574</v>
      </c>
      <c r="E759" s="39" t="s">
        <v>25</v>
      </c>
      <c r="F759" s="42">
        <v>0</v>
      </c>
      <c r="G759" s="41">
        <v>47570.67</v>
      </c>
      <c r="H759" s="54">
        <f t="shared" si="11"/>
        <v>273032641.78000766</v>
      </c>
      <c r="L759" s="24"/>
      <c r="M759" s="28"/>
    </row>
    <row r="760" spans="2:13" s="5" customFormat="1" ht="37.5" customHeight="1">
      <c r="B760" s="38">
        <v>745</v>
      </c>
      <c r="C760" s="40">
        <v>44844</v>
      </c>
      <c r="D760" s="39">
        <v>130574</v>
      </c>
      <c r="E760" s="39" t="s">
        <v>25</v>
      </c>
      <c r="F760" s="42">
        <v>0</v>
      </c>
      <c r="G760" s="41">
        <v>196487.55</v>
      </c>
      <c r="H760" s="54">
        <f t="shared" si="11"/>
        <v>272836154.23000765</v>
      </c>
      <c r="L760" s="24"/>
      <c r="M760" s="28"/>
    </row>
    <row r="761" spans="2:13" s="5" customFormat="1" ht="37.5" customHeight="1">
      <c r="B761" s="38">
        <v>746</v>
      </c>
      <c r="C761" s="40">
        <v>44844</v>
      </c>
      <c r="D761" s="39">
        <v>130575</v>
      </c>
      <c r="E761" s="39" t="s">
        <v>25</v>
      </c>
      <c r="F761" s="42">
        <v>0</v>
      </c>
      <c r="G761" s="41">
        <v>132007.51</v>
      </c>
      <c r="H761" s="54">
        <f t="shared" si="11"/>
        <v>272704146.72000766</v>
      </c>
      <c r="L761" s="24"/>
      <c r="M761" s="28"/>
    </row>
    <row r="762" spans="2:13" s="5" customFormat="1" ht="37.5" customHeight="1">
      <c r="B762" s="38">
        <v>747</v>
      </c>
      <c r="C762" s="40">
        <v>44844</v>
      </c>
      <c r="D762" s="39">
        <v>130575</v>
      </c>
      <c r="E762" s="39" t="s">
        <v>25</v>
      </c>
      <c r="F762" s="42">
        <v>0</v>
      </c>
      <c r="G762" s="41">
        <v>681399.06</v>
      </c>
      <c r="H762" s="54">
        <f t="shared" si="11"/>
        <v>272022747.66000766</v>
      </c>
      <c r="L762" s="24"/>
      <c r="M762" s="28"/>
    </row>
    <row r="763" spans="2:13" s="5" customFormat="1" ht="37.5" customHeight="1">
      <c r="B763" s="38">
        <v>748</v>
      </c>
      <c r="C763" s="40">
        <v>44844</v>
      </c>
      <c r="D763" s="39">
        <v>130576</v>
      </c>
      <c r="E763" s="39" t="s">
        <v>25</v>
      </c>
      <c r="F763" s="42">
        <v>0</v>
      </c>
      <c r="G763" s="41">
        <v>4873.8999999999996</v>
      </c>
      <c r="H763" s="54">
        <f t="shared" si="11"/>
        <v>272017873.76000768</v>
      </c>
      <c r="L763" s="24"/>
      <c r="M763" s="28"/>
    </row>
    <row r="764" spans="2:13" s="5" customFormat="1" ht="37.5" customHeight="1">
      <c r="B764" s="38">
        <v>749</v>
      </c>
      <c r="C764" s="40">
        <v>44844</v>
      </c>
      <c r="D764" s="39">
        <v>130576</v>
      </c>
      <c r="E764" s="39" t="s">
        <v>25</v>
      </c>
      <c r="F764" s="42">
        <v>0</v>
      </c>
      <c r="G764" s="41">
        <v>110150.14</v>
      </c>
      <c r="H764" s="54">
        <f t="shared" si="11"/>
        <v>271907723.62000769</v>
      </c>
      <c r="L764" s="24"/>
      <c r="M764" s="28"/>
    </row>
    <row r="765" spans="2:13" s="5" customFormat="1" ht="37.5" customHeight="1">
      <c r="B765" s="38">
        <v>750</v>
      </c>
      <c r="C765" s="40">
        <v>44844</v>
      </c>
      <c r="D765" s="39">
        <v>130577</v>
      </c>
      <c r="E765" s="39" t="s">
        <v>25</v>
      </c>
      <c r="F765" s="42">
        <v>0</v>
      </c>
      <c r="G765" s="41">
        <v>4136</v>
      </c>
      <c r="H765" s="54">
        <f t="shared" si="11"/>
        <v>271903587.62000769</v>
      </c>
      <c r="L765" s="24"/>
      <c r="M765" s="28"/>
    </row>
    <row r="766" spans="2:13" s="5" customFormat="1" ht="37.5" customHeight="1">
      <c r="B766" s="38">
        <v>751</v>
      </c>
      <c r="C766" s="40">
        <v>44844</v>
      </c>
      <c r="D766" s="39">
        <v>130577</v>
      </c>
      <c r="E766" s="39" t="s">
        <v>25</v>
      </c>
      <c r="F766" s="42">
        <v>0</v>
      </c>
      <c r="G766" s="41">
        <v>93473.600000000006</v>
      </c>
      <c r="H766" s="54">
        <f t="shared" si="11"/>
        <v>271810114.02000767</v>
      </c>
      <c r="L766" s="24"/>
      <c r="M766" s="28"/>
    </row>
    <row r="767" spans="2:13" s="5" customFormat="1" ht="37.5" customHeight="1">
      <c r="B767" s="38">
        <v>752</v>
      </c>
      <c r="C767" s="40">
        <v>44844</v>
      </c>
      <c r="D767" s="39">
        <v>130578</v>
      </c>
      <c r="E767" s="39" t="s">
        <v>25</v>
      </c>
      <c r="F767" s="42">
        <v>0</v>
      </c>
      <c r="G767" s="41">
        <v>410471.57</v>
      </c>
      <c r="H767" s="54">
        <f t="shared" si="11"/>
        <v>271399642.45000768</v>
      </c>
      <c r="L767" s="24"/>
      <c r="M767" s="28"/>
    </row>
    <row r="768" spans="2:13" s="5" customFormat="1" ht="37.5" customHeight="1">
      <c r="B768" s="38">
        <v>753</v>
      </c>
      <c r="C768" s="40">
        <v>44844</v>
      </c>
      <c r="D768" s="39">
        <v>130578</v>
      </c>
      <c r="E768" s="39" t="s">
        <v>25</v>
      </c>
      <c r="F768" s="42">
        <v>0</v>
      </c>
      <c r="G768" s="41">
        <v>1695426.05</v>
      </c>
      <c r="H768" s="54">
        <f t="shared" si="11"/>
        <v>269704216.40000767</v>
      </c>
      <c r="L768" s="24"/>
      <c r="M768" s="28"/>
    </row>
    <row r="769" spans="2:13" s="5" customFormat="1" ht="37.5" customHeight="1">
      <c r="B769" s="38">
        <v>754</v>
      </c>
      <c r="C769" s="40">
        <v>44844</v>
      </c>
      <c r="D769" s="39">
        <v>130579</v>
      </c>
      <c r="E769" s="39" t="s">
        <v>25</v>
      </c>
      <c r="F769" s="42">
        <v>0</v>
      </c>
      <c r="G769" s="41">
        <v>68975.13</v>
      </c>
      <c r="H769" s="54">
        <f t="shared" si="11"/>
        <v>269635241.27000767</v>
      </c>
      <c r="L769" s="24"/>
      <c r="M769" s="28"/>
    </row>
    <row r="770" spans="2:13" s="5" customFormat="1" ht="37.5" customHeight="1">
      <c r="B770" s="38">
        <v>755</v>
      </c>
      <c r="C770" s="40">
        <v>44844</v>
      </c>
      <c r="D770" s="39">
        <v>130579</v>
      </c>
      <c r="E770" s="39" t="s">
        <v>25</v>
      </c>
      <c r="F770" s="42">
        <v>0</v>
      </c>
      <c r="G770" s="41">
        <v>1330256.55</v>
      </c>
      <c r="H770" s="54">
        <f t="shared" si="11"/>
        <v>268304984.72000766</v>
      </c>
      <c r="L770" s="24"/>
      <c r="M770" s="28"/>
    </row>
    <row r="771" spans="2:13" s="5" customFormat="1" ht="37.5" customHeight="1">
      <c r="B771" s="38">
        <v>756</v>
      </c>
      <c r="C771" s="40">
        <v>44844</v>
      </c>
      <c r="D771" s="39">
        <v>130580</v>
      </c>
      <c r="E771" s="39" t="s">
        <v>25</v>
      </c>
      <c r="F771" s="42">
        <v>0</v>
      </c>
      <c r="G771" s="41">
        <v>96660</v>
      </c>
      <c r="H771" s="54">
        <f t="shared" si="11"/>
        <v>268208324.72000766</v>
      </c>
      <c r="L771" s="24"/>
      <c r="M771" s="28"/>
    </row>
    <row r="772" spans="2:13" s="5" customFormat="1" ht="37.5" customHeight="1">
      <c r="B772" s="38">
        <v>757</v>
      </c>
      <c r="C772" s="40">
        <v>44844</v>
      </c>
      <c r="D772" s="39">
        <v>130580</v>
      </c>
      <c r="E772" s="39" t="s">
        <v>25</v>
      </c>
      <c r="F772" s="42">
        <v>0</v>
      </c>
      <c r="G772" s="41">
        <v>1762648.82</v>
      </c>
      <c r="H772" s="54">
        <f t="shared" si="11"/>
        <v>266445675.90000767</v>
      </c>
      <c r="L772" s="24"/>
      <c r="M772" s="28"/>
    </row>
    <row r="773" spans="2:13" s="5" customFormat="1" ht="37.5" customHeight="1">
      <c r="B773" s="38">
        <v>758</v>
      </c>
      <c r="C773" s="40">
        <v>44844</v>
      </c>
      <c r="D773" s="39">
        <v>130581</v>
      </c>
      <c r="E773" s="39" t="s">
        <v>25</v>
      </c>
      <c r="F773" s="42">
        <v>0</v>
      </c>
      <c r="G773" s="41">
        <v>20641.91</v>
      </c>
      <c r="H773" s="54">
        <f t="shared" si="11"/>
        <v>266425033.99000767</v>
      </c>
      <c r="L773" s="24"/>
      <c r="M773" s="28"/>
    </row>
    <row r="774" spans="2:13" s="5" customFormat="1" ht="37.5" customHeight="1">
      <c r="B774" s="38">
        <v>759</v>
      </c>
      <c r="C774" s="40">
        <v>44844</v>
      </c>
      <c r="D774" s="39">
        <v>130581</v>
      </c>
      <c r="E774" s="39" t="s">
        <v>25</v>
      </c>
      <c r="F774" s="42">
        <v>0</v>
      </c>
      <c r="G774" s="41">
        <v>398100.49</v>
      </c>
      <c r="H774" s="54">
        <f t="shared" si="11"/>
        <v>266026933.50000766</v>
      </c>
      <c r="L774" s="24"/>
      <c r="M774" s="28"/>
    </row>
    <row r="775" spans="2:13" s="5" customFormat="1" ht="37.5" customHeight="1">
      <c r="B775" s="38">
        <v>760</v>
      </c>
      <c r="C775" s="40">
        <v>44844</v>
      </c>
      <c r="D775" s="39">
        <v>130582</v>
      </c>
      <c r="E775" s="39" t="s">
        <v>25</v>
      </c>
      <c r="F775" s="42">
        <v>0</v>
      </c>
      <c r="G775" s="41">
        <v>315560</v>
      </c>
      <c r="H775" s="54">
        <f t="shared" si="11"/>
        <v>265711373.50000766</v>
      </c>
      <c r="L775" s="24"/>
      <c r="M775" s="28"/>
    </row>
    <row r="776" spans="2:13" s="5" customFormat="1" ht="37.5" customHeight="1">
      <c r="B776" s="38">
        <v>761</v>
      </c>
      <c r="C776" s="40">
        <v>44844</v>
      </c>
      <c r="D776" s="39">
        <v>130582</v>
      </c>
      <c r="E776" s="39" t="s">
        <v>25</v>
      </c>
      <c r="F776" s="42">
        <v>0</v>
      </c>
      <c r="G776" s="41">
        <v>1303400</v>
      </c>
      <c r="H776" s="54">
        <f t="shared" si="11"/>
        <v>264407973.50000766</v>
      </c>
      <c r="L776" s="24"/>
      <c r="M776" s="28"/>
    </row>
    <row r="777" spans="2:13" s="5" customFormat="1" ht="37.5" customHeight="1">
      <c r="B777" s="38">
        <v>762</v>
      </c>
      <c r="C777" s="40">
        <v>44844</v>
      </c>
      <c r="D777" s="39">
        <v>130583</v>
      </c>
      <c r="E777" s="39" t="s">
        <v>25</v>
      </c>
      <c r="F777" s="42">
        <v>0</v>
      </c>
      <c r="G777" s="41">
        <v>63260.12</v>
      </c>
      <c r="H777" s="54">
        <f t="shared" si="11"/>
        <v>264344713.38000765</v>
      </c>
      <c r="L777" s="24"/>
      <c r="M777" s="28"/>
    </row>
    <row r="778" spans="2:13" s="5" customFormat="1" ht="37.5" customHeight="1">
      <c r="B778" s="38">
        <v>763</v>
      </c>
      <c r="C778" s="40">
        <v>44844</v>
      </c>
      <c r="D778" s="39">
        <v>130583</v>
      </c>
      <c r="E778" s="39" t="s">
        <v>25</v>
      </c>
      <c r="F778" s="42">
        <v>0</v>
      </c>
      <c r="G778" s="41">
        <v>261291.8</v>
      </c>
      <c r="H778" s="54">
        <f t="shared" si="11"/>
        <v>264083421.58000764</v>
      </c>
      <c r="L778" s="24"/>
      <c r="M778" s="28"/>
    </row>
    <row r="779" spans="2:13" s="5" customFormat="1" ht="37.5" customHeight="1">
      <c r="B779" s="38">
        <v>764</v>
      </c>
      <c r="C779" s="40">
        <v>44844</v>
      </c>
      <c r="D779" s="39">
        <v>130584</v>
      </c>
      <c r="E779" s="39" t="s">
        <v>25</v>
      </c>
      <c r="F779" s="42">
        <v>0</v>
      </c>
      <c r="G779" s="41">
        <v>44367.199999999997</v>
      </c>
      <c r="H779" s="54">
        <f t="shared" si="11"/>
        <v>264039054.38000765</v>
      </c>
      <c r="L779" s="24"/>
      <c r="M779" s="28"/>
    </row>
    <row r="780" spans="2:13" s="5" customFormat="1" ht="37.5" customHeight="1">
      <c r="B780" s="38">
        <v>765</v>
      </c>
      <c r="C780" s="40">
        <v>44844</v>
      </c>
      <c r="D780" s="39">
        <v>130584</v>
      </c>
      <c r="E780" s="39" t="s">
        <v>25</v>
      </c>
      <c r="F780" s="42">
        <v>0</v>
      </c>
      <c r="G780" s="41">
        <v>774262.65</v>
      </c>
      <c r="H780" s="54">
        <f t="shared" si="11"/>
        <v>263264791.73000765</v>
      </c>
      <c r="L780" s="24"/>
      <c r="M780" s="28"/>
    </row>
    <row r="781" spans="2:13" s="5" customFormat="1" ht="37.5" customHeight="1">
      <c r="B781" s="38">
        <v>766</v>
      </c>
      <c r="C781" s="40">
        <v>44844</v>
      </c>
      <c r="D781" s="39">
        <v>130585</v>
      </c>
      <c r="E781" s="39" t="s">
        <v>25</v>
      </c>
      <c r="F781" s="42">
        <v>0</v>
      </c>
      <c r="G781" s="41">
        <v>34436</v>
      </c>
      <c r="H781" s="54">
        <f t="shared" si="11"/>
        <v>263230355.73000765</v>
      </c>
      <c r="L781" s="24"/>
      <c r="M781" s="28"/>
    </row>
    <row r="782" spans="2:13" s="5" customFormat="1" ht="37.5" customHeight="1">
      <c r="B782" s="38">
        <v>767</v>
      </c>
      <c r="C782" s="40">
        <v>44844</v>
      </c>
      <c r="D782" s="39">
        <v>130585</v>
      </c>
      <c r="E782" s="39" t="s">
        <v>25</v>
      </c>
      <c r="F782" s="42">
        <v>0</v>
      </c>
      <c r="G782" s="41">
        <v>778253.6</v>
      </c>
      <c r="H782" s="54">
        <f t="shared" si="11"/>
        <v>262452102.13000765</v>
      </c>
      <c r="L782" s="24"/>
      <c r="M782" s="28"/>
    </row>
    <row r="783" spans="2:13" s="5" customFormat="1" ht="37.5" customHeight="1">
      <c r="B783" s="38">
        <v>768</v>
      </c>
      <c r="C783" s="40">
        <v>44844</v>
      </c>
      <c r="D783" s="39">
        <v>130586</v>
      </c>
      <c r="E783" s="39" t="s">
        <v>25</v>
      </c>
      <c r="F783" s="42">
        <v>0</v>
      </c>
      <c r="G783" s="41">
        <v>184951.74</v>
      </c>
      <c r="H783" s="54">
        <f t="shared" si="11"/>
        <v>262267150.39000764</v>
      </c>
      <c r="L783" s="24"/>
      <c r="M783" s="28"/>
    </row>
    <row r="784" spans="2:13" s="5" customFormat="1" ht="37.5" customHeight="1">
      <c r="B784" s="38">
        <v>769</v>
      </c>
      <c r="C784" s="40">
        <v>44844</v>
      </c>
      <c r="D784" s="39">
        <v>130586</v>
      </c>
      <c r="E784" s="39" t="s">
        <v>25</v>
      </c>
      <c r="F784" s="42">
        <v>0</v>
      </c>
      <c r="G784" s="41">
        <v>763931.1</v>
      </c>
      <c r="H784" s="54">
        <f t="shared" si="11"/>
        <v>261503219.29000765</v>
      </c>
      <c r="L784" s="24"/>
      <c r="M784" s="28"/>
    </row>
    <row r="785" spans="2:13" s="5" customFormat="1" ht="37.5" customHeight="1">
      <c r="B785" s="38">
        <v>770</v>
      </c>
      <c r="C785" s="40">
        <v>44844</v>
      </c>
      <c r="D785" s="39">
        <v>130587</v>
      </c>
      <c r="E785" s="39" t="s">
        <v>25</v>
      </c>
      <c r="F785" s="42">
        <v>0</v>
      </c>
      <c r="G785" s="41">
        <v>8853</v>
      </c>
      <c r="H785" s="54">
        <f t="shared" si="11"/>
        <v>261494366.29000765</v>
      </c>
      <c r="L785" s="24"/>
      <c r="M785" s="28"/>
    </row>
    <row r="786" spans="2:13" s="5" customFormat="1" ht="37.5" customHeight="1">
      <c r="B786" s="38">
        <v>771</v>
      </c>
      <c r="C786" s="40">
        <v>44844</v>
      </c>
      <c r="D786" s="39">
        <v>130587</v>
      </c>
      <c r="E786" s="39" t="s">
        <v>25</v>
      </c>
      <c r="F786" s="42">
        <v>0</v>
      </c>
      <c r="G786" s="41">
        <v>200077.8</v>
      </c>
      <c r="H786" s="54">
        <f t="shared" ref="H786:H849" si="12">H785+F786-G786</f>
        <v>261294288.49000764</v>
      </c>
      <c r="L786" s="24"/>
      <c r="M786" s="28"/>
    </row>
    <row r="787" spans="2:13" s="5" customFormat="1" ht="37.5" customHeight="1">
      <c r="B787" s="38">
        <v>772</v>
      </c>
      <c r="C787" s="40">
        <v>44844</v>
      </c>
      <c r="D787" s="39">
        <v>130588</v>
      </c>
      <c r="E787" s="39" t="s">
        <v>25</v>
      </c>
      <c r="F787" s="42">
        <v>0</v>
      </c>
      <c r="G787" s="41">
        <v>235694.8</v>
      </c>
      <c r="H787" s="54">
        <f t="shared" si="12"/>
        <v>261058593.69000763</v>
      </c>
      <c r="L787" s="24"/>
      <c r="M787" s="28"/>
    </row>
    <row r="788" spans="2:13" s="5" customFormat="1" ht="37.5" customHeight="1">
      <c r="B788" s="38">
        <v>773</v>
      </c>
      <c r="C788" s="40">
        <v>44844</v>
      </c>
      <c r="D788" s="39">
        <v>130588</v>
      </c>
      <c r="E788" s="39" t="s">
        <v>25</v>
      </c>
      <c r="F788" s="42">
        <v>0</v>
      </c>
      <c r="G788" s="41">
        <v>973522</v>
      </c>
      <c r="H788" s="54">
        <f t="shared" si="12"/>
        <v>260085071.69000763</v>
      </c>
      <c r="L788" s="24"/>
      <c r="M788" s="28"/>
    </row>
    <row r="789" spans="2:13" s="5" customFormat="1" ht="37.5" customHeight="1">
      <c r="B789" s="38">
        <v>774</v>
      </c>
      <c r="C789" s="40">
        <v>44844</v>
      </c>
      <c r="D789" s="39">
        <v>130589</v>
      </c>
      <c r="E789" s="39" t="s">
        <v>25</v>
      </c>
      <c r="F789" s="42">
        <v>0</v>
      </c>
      <c r="G789" s="41">
        <v>220239.26</v>
      </c>
      <c r="H789" s="54">
        <f t="shared" si="12"/>
        <v>259864832.43000764</v>
      </c>
      <c r="L789" s="24"/>
      <c r="M789" s="28"/>
    </row>
    <row r="790" spans="2:13" s="5" customFormat="1" ht="37.5" customHeight="1">
      <c r="B790" s="38">
        <v>775</v>
      </c>
      <c r="C790" s="40">
        <v>44844</v>
      </c>
      <c r="D790" s="39">
        <v>130589</v>
      </c>
      <c r="E790" s="39" t="s">
        <v>25</v>
      </c>
      <c r="F790" s="42">
        <v>0</v>
      </c>
      <c r="G790" s="41">
        <v>909683.9</v>
      </c>
      <c r="H790" s="54">
        <f t="shared" si="12"/>
        <v>258955148.53000763</v>
      </c>
      <c r="L790" s="24"/>
      <c r="M790" s="28"/>
    </row>
    <row r="791" spans="2:13" s="5" customFormat="1" ht="37.5" customHeight="1">
      <c r="B791" s="38">
        <v>776</v>
      </c>
      <c r="C791" s="40">
        <v>44844</v>
      </c>
      <c r="D791" s="39">
        <v>130590</v>
      </c>
      <c r="E791" s="39" t="s">
        <v>25</v>
      </c>
      <c r="F791" s="42">
        <v>0</v>
      </c>
      <c r="G791" s="41">
        <v>66360.800000000003</v>
      </c>
      <c r="H791" s="54">
        <f t="shared" si="12"/>
        <v>258888787.73000762</v>
      </c>
      <c r="L791" s="24"/>
      <c r="M791" s="28"/>
    </row>
    <row r="792" spans="2:13" s="5" customFormat="1" ht="37.5" customHeight="1">
      <c r="B792" s="38">
        <v>777</v>
      </c>
      <c r="C792" s="40">
        <v>44844</v>
      </c>
      <c r="D792" s="39">
        <v>130590</v>
      </c>
      <c r="E792" s="39" t="s">
        <v>25</v>
      </c>
      <c r="F792" s="42">
        <v>0</v>
      </c>
      <c r="G792" s="41">
        <v>1499754.08</v>
      </c>
      <c r="H792" s="54">
        <f t="shared" si="12"/>
        <v>257389033.65000761</v>
      </c>
      <c r="L792" s="24"/>
      <c r="M792" s="28"/>
    </row>
    <row r="793" spans="2:13" s="5" customFormat="1" ht="37.5" customHeight="1">
      <c r="B793" s="38">
        <v>778</v>
      </c>
      <c r="C793" s="40">
        <v>44844</v>
      </c>
      <c r="D793" s="39">
        <v>130591</v>
      </c>
      <c r="E793" s="39" t="s">
        <v>25</v>
      </c>
      <c r="F793" s="42">
        <v>0</v>
      </c>
      <c r="G793" s="41">
        <v>47513.4</v>
      </c>
      <c r="H793" s="54">
        <f t="shared" si="12"/>
        <v>257341520.2500076</v>
      </c>
      <c r="L793" s="24"/>
      <c r="M793" s="28"/>
    </row>
    <row r="794" spans="2:13" s="5" customFormat="1" ht="37.5" customHeight="1">
      <c r="B794" s="38">
        <v>779</v>
      </c>
      <c r="C794" s="40">
        <v>44844</v>
      </c>
      <c r="D794" s="39">
        <v>130591</v>
      </c>
      <c r="E794" s="39" t="s">
        <v>25</v>
      </c>
      <c r="F794" s="42">
        <v>0</v>
      </c>
      <c r="G794" s="41">
        <v>196251</v>
      </c>
      <c r="H794" s="54">
        <f t="shared" si="12"/>
        <v>257145269.2500076</v>
      </c>
      <c r="L794" s="24"/>
      <c r="M794" s="28"/>
    </row>
    <row r="795" spans="2:13" s="5" customFormat="1" ht="37.5" customHeight="1">
      <c r="B795" s="38">
        <v>780</v>
      </c>
      <c r="C795" s="40">
        <v>44844</v>
      </c>
      <c r="D795" s="39">
        <v>130592</v>
      </c>
      <c r="E795" s="39" t="s">
        <v>25</v>
      </c>
      <c r="F795" s="42">
        <v>0</v>
      </c>
      <c r="G795" s="41">
        <v>33695</v>
      </c>
      <c r="H795" s="54">
        <f t="shared" si="12"/>
        <v>257111574.2500076</v>
      </c>
      <c r="L795" s="24"/>
      <c r="M795" s="28"/>
    </row>
    <row r="796" spans="2:13" s="5" customFormat="1" ht="37.5" customHeight="1">
      <c r="B796" s="38">
        <v>781</v>
      </c>
      <c r="C796" s="40">
        <v>44844</v>
      </c>
      <c r="D796" s="39">
        <v>130592</v>
      </c>
      <c r="E796" s="39" t="s">
        <v>25</v>
      </c>
      <c r="F796" s="42">
        <v>0</v>
      </c>
      <c r="G796" s="41">
        <v>761507</v>
      </c>
      <c r="H796" s="54">
        <f t="shared" si="12"/>
        <v>256350067.2500076</v>
      </c>
      <c r="L796" s="24"/>
      <c r="M796" s="28"/>
    </row>
    <row r="797" spans="2:13" s="5" customFormat="1" ht="37.5" customHeight="1">
      <c r="B797" s="38">
        <v>782</v>
      </c>
      <c r="C797" s="40">
        <v>44844</v>
      </c>
      <c r="D797" s="39">
        <v>130596</v>
      </c>
      <c r="E797" s="39" t="s">
        <v>25</v>
      </c>
      <c r="F797" s="42">
        <v>0</v>
      </c>
      <c r="G797" s="41">
        <v>76677.55</v>
      </c>
      <c r="H797" s="54">
        <f t="shared" si="12"/>
        <v>256273389.70000759</v>
      </c>
      <c r="L797" s="24"/>
      <c r="M797" s="28"/>
    </row>
    <row r="798" spans="2:13" s="5" customFormat="1" ht="37.5" customHeight="1">
      <c r="B798" s="38">
        <v>783</v>
      </c>
      <c r="C798" s="40">
        <v>44844</v>
      </c>
      <c r="D798" s="39">
        <v>130596</v>
      </c>
      <c r="E798" s="39" t="s">
        <v>25</v>
      </c>
      <c r="F798" s="42">
        <v>0</v>
      </c>
      <c r="G798" s="41">
        <v>1191979.28</v>
      </c>
      <c r="H798" s="54">
        <f t="shared" si="12"/>
        <v>255081410.42000759</v>
      </c>
      <c r="L798" s="24"/>
      <c r="M798" s="28"/>
    </row>
    <row r="799" spans="2:13" s="5" customFormat="1" ht="37.5" customHeight="1">
      <c r="B799" s="38">
        <v>784</v>
      </c>
      <c r="C799" s="40">
        <v>44844</v>
      </c>
      <c r="D799" s="39">
        <v>130593</v>
      </c>
      <c r="E799" s="39" t="s">
        <v>25</v>
      </c>
      <c r="F799" s="42">
        <v>0</v>
      </c>
      <c r="G799" s="41">
        <v>19616.93</v>
      </c>
      <c r="H799" s="54">
        <f t="shared" si="12"/>
        <v>255061793.49000758</v>
      </c>
      <c r="L799" s="24"/>
      <c r="M799" s="28"/>
    </row>
    <row r="800" spans="2:13" s="5" customFormat="1" ht="37.5" customHeight="1">
      <c r="B800" s="38">
        <v>785</v>
      </c>
      <c r="C800" s="40">
        <v>44844</v>
      </c>
      <c r="D800" s="39">
        <v>130593</v>
      </c>
      <c r="E800" s="39" t="s">
        <v>25</v>
      </c>
      <c r="F800" s="42">
        <v>0</v>
      </c>
      <c r="G800" s="41">
        <v>81026.45</v>
      </c>
      <c r="H800" s="54">
        <f t="shared" si="12"/>
        <v>254980767.04000759</v>
      </c>
      <c r="L800" s="24"/>
      <c r="M800" s="28"/>
    </row>
    <row r="801" spans="2:13" s="5" customFormat="1" ht="37.5" customHeight="1">
      <c r="B801" s="38">
        <v>786</v>
      </c>
      <c r="C801" s="40">
        <v>44844</v>
      </c>
      <c r="D801" s="39">
        <v>130594</v>
      </c>
      <c r="E801" s="39" t="s">
        <v>25</v>
      </c>
      <c r="F801" s="42">
        <v>0</v>
      </c>
      <c r="G801" s="41">
        <v>233514.4</v>
      </c>
      <c r="H801" s="54">
        <f t="shared" si="12"/>
        <v>254747252.64000759</v>
      </c>
      <c r="L801" s="24"/>
      <c r="M801" s="28"/>
    </row>
    <row r="802" spans="2:13" s="5" customFormat="1" ht="37.5" customHeight="1">
      <c r="B802" s="38">
        <v>787</v>
      </c>
      <c r="C802" s="40">
        <v>44844</v>
      </c>
      <c r="D802" s="39">
        <v>130594</v>
      </c>
      <c r="E802" s="39" t="s">
        <v>25</v>
      </c>
      <c r="F802" s="42">
        <v>0</v>
      </c>
      <c r="G802" s="41">
        <v>790560.4</v>
      </c>
      <c r="H802" s="54">
        <f t="shared" si="12"/>
        <v>253956692.24000758</v>
      </c>
      <c r="L802" s="24"/>
      <c r="M802" s="28"/>
    </row>
    <row r="803" spans="2:13" s="5" customFormat="1" ht="37.5" customHeight="1">
      <c r="B803" s="38">
        <v>788</v>
      </c>
      <c r="C803" s="40">
        <v>44844</v>
      </c>
      <c r="D803" s="39">
        <v>130595</v>
      </c>
      <c r="E803" s="39" t="s">
        <v>25</v>
      </c>
      <c r="F803" s="42">
        <v>0</v>
      </c>
      <c r="G803" s="41">
        <v>213042.24</v>
      </c>
      <c r="H803" s="54">
        <f t="shared" si="12"/>
        <v>253743650.00000757</v>
      </c>
      <c r="L803" s="24"/>
      <c r="M803" s="28"/>
    </row>
    <row r="804" spans="2:13" s="5" customFormat="1" ht="37.5" customHeight="1">
      <c r="B804" s="38">
        <v>789</v>
      </c>
      <c r="C804" s="40">
        <v>44844</v>
      </c>
      <c r="D804" s="39">
        <v>130595</v>
      </c>
      <c r="E804" s="39" t="s">
        <v>25</v>
      </c>
      <c r="F804" s="42">
        <v>0</v>
      </c>
      <c r="G804" s="41">
        <v>1518348.13</v>
      </c>
      <c r="H804" s="54">
        <f t="shared" si="12"/>
        <v>252225301.87000757</v>
      </c>
      <c r="L804" s="24"/>
      <c r="M804" s="28"/>
    </row>
    <row r="805" spans="2:13" s="5" customFormat="1" ht="37.5" customHeight="1">
      <c r="B805" s="38">
        <v>790</v>
      </c>
      <c r="C805" s="40">
        <v>44844</v>
      </c>
      <c r="D805" s="39">
        <v>130597</v>
      </c>
      <c r="E805" s="39" t="s">
        <v>25</v>
      </c>
      <c r="F805" s="42">
        <v>0</v>
      </c>
      <c r="G805" s="41">
        <v>5362.4</v>
      </c>
      <c r="H805" s="54">
        <f t="shared" si="12"/>
        <v>252219939.47000757</v>
      </c>
      <c r="L805" s="24"/>
      <c r="M805" s="28"/>
    </row>
    <row r="806" spans="2:13" s="5" customFormat="1" ht="37.5" customHeight="1">
      <c r="B806" s="38">
        <v>791</v>
      </c>
      <c r="C806" s="40">
        <v>44844</v>
      </c>
      <c r="D806" s="39">
        <v>130597</v>
      </c>
      <c r="E806" s="39" t="s">
        <v>25</v>
      </c>
      <c r="F806" s="42">
        <v>0</v>
      </c>
      <c r="G806" s="41">
        <v>121190.24</v>
      </c>
      <c r="H806" s="54">
        <f t="shared" si="12"/>
        <v>252098749.23000756</v>
      </c>
      <c r="L806" s="24"/>
      <c r="M806" s="28"/>
    </row>
    <row r="807" spans="2:13" s="5" customFormat="1" ht="37.5" customHeight="1">
      <c r="B807" s="38">
        <v>792</v>
      </c>
      <c r="C807" s="40">
        <v>44844</v>
      </c>
      <c r="D807" s="39">
        <v>130598</v>
      </c>
      <c r="E807" s="39" t="s">
        <v>25</v>
      </c>
      <c r="F807" s="42">
        <v>0</v>
      </c>
      <c r="G807" s="41">
        <v>38342.949999999997</v>
      </c>
      <c r="H807" s="54">
        <f t="shared" si="12"/>
        <v>252060406.28000757</v>
      </c>
      <c r="L807" s="24"/>
      <c r="M807" s="28"/>
    </row>
    <row r="808" spans="2:13" s="5" customFormat="1" ht="37.5" customHeight="1">
      <c r="B808" s="38">
        <v>793</v>
      </c>
      <c r="C808" s="40">
        <v>44844</v>
      </c>
      <c r="D808" s="39">
        <v>130598</v>
      </c>
      <c r="E808" s="39" t="s">
        <v>25</v>
      </c>
      <c r="F808" s="42">
        <v>0</v>
      </c>
      <c r="G808" s="41">
        <v>866550.67</v>
      </c>
      <c r="H808" s="54">
        <f t="shared" si="12"/>
        <v>251193855.61000758</v>
      </c>
      <c r="L808" s="24"/>
      <c r="M808" s="28"/>
    </row>
    <row r="809" spans="2:13" s="5" customFormat="1" ht="37.5" customHeight="1">
      <c r="B809" s="38">
        <v>794</v>
      </c>
      <c r="C809" s="40">
        <v>44844</v>
      </c>
      <c r="D809" s="39">
        <v>130599</v>
      </c>
      <c r="E809" s="39" t="s">
        <v>25</v>
      </c>
      <c r="F809" s="42">
        <v>0</v>
      </c>
      <c r="G809" s="41">
        <v>12296.1</v>
      </c>
      <c r="H809" s="54">
        <f t="shared" si="12"/>
        <v>251181559.51000759</v>
      </c>
      <c r="L809" s="24"/>
      <c r="M809" s="28"/>
    </row>
    <row r="810" spans="2:13" s="5" customFormat="1" ht="37.5" customHeight="1">
      <c r="B810" s="38">
        <v>795</v>
      </c>
      <c r="C810" s="40">
        <v>44844</v>
      </c>
      <c r="D810" s="39">
        <v>130599</v>
      </c>
      <c r="E810" s="39" t="s">
        <v>25</v>
      </c>
      <c r="F810" s="42">
        <v>0</v>
      </c>
      <c r="G810" s="41">
        <v>1314525.42</v>
      </c>
      <c r="H810" s="54">
        <f t="shared" si="12"/>
        <v>249867034.0900076</v>
      </c>
      <c r="L810" s="24"/>
      <c r="M810" s="28"/>
    </row>
    <row r="811" spans="2:13" s="5" customFormat="1" ht="37.5" customHeight="1">
      <c r="B811" s="38">
        <v>796</v>
      </c>
      <c r="C811" s="40">
        <v>44844</v>
      </c>
      <c r="D811" s="39">
        <v>130600</v>
      </c>
      <c r="E811" s="39" t="s">
        <v>25</v>
      </c>
      <c r="F811" s="42">
        <v>0</v>
      </c>
      <c r="G811" s="41">
        <v>19517.400000000001</v>
      </c>
      <c r="H811" s="54">
        <f t="shared" si="12"/>
        <v>249847516.6900076</v>
      </c>
      <c r="L811" s="24"/>
      <c r="M811" s="28"/>
    </row>
    <row r="812" spans="2:13" s="5" customFormat="1" ht="37.5" customHeight="1">
      <c r="B812" s="38">
        <v>797</v>
      </c>
      <c r="C812" s="40">
        <v>44844</v>
      </c>
      <c r="D812" s="39">
        <v>130600</v>
      </c>
      <c r="E812" s="39" t="s">
        <v>25</v>
      </c>
      <c r="F812" s="42">
        <v>0</v>
      </c>
      <c r="G812" s="41">
        <v>441093.24</v>
      </c>
      <c r="H812" s="54">
        <f t="shared" si="12"/>
        <v>249406423.45000759</v>
      </c>
      <c r="L812" s="24"/>
      <c r="M812" s="28"/>
    </row>
    <row r="813" spans="2:13" s="5" customFormat="1" ht="37.5" customHeight="1">
      <c r="B813" s="38">
        <v>798</v>
      </c>
      <c r="C813" s="40">
        <v>44844</v>
      </c>
      <c r="D813" s="39">
        <v>130601</v>
      </c>
      <c r="E813" s="39" t="s">
        <v>25</v>
      </c>
      <c r="F813" s="42">
        <v>0</v>
      </c>
      <c r="G813" s="41">
        <v>102978.87</v>
      </c>
      <c r="H813" s="54">
        <f t="shared" si="12"/>
        <v>249303444.58000758</v>
      </c>
      <c r="L813" s="24"/>
      <c r="M813" s="28"/>
    </row>
    <row r="814" spans="2:13" s="5" customFormat="1" ht="37.5" customHeight="1">
      <c r="B814" s="38">
        <v>799</v>
      </c>
      <c r="C814" s="40">
        <v>44844</v>
      </c>
      <c r="D814" s="39">
        <v>130601</v>
      </c>
      <c r="E814" s="39" t="s">
        <v>25</v>
      </c>
      <c r="F814" s="42">
        <v>0</v>
      </c>
      <c r="G814" s="41">
        <v>1521425.61</v>
      </c>
      <c r="H814" s="54">
        <f t="shared" si="12"/>
        <v>247782018.97000757</v>
      </c>
      <c r="L814" s="24"/>
      <c r="M814" s="28"/>
    </row>
    <row r="815" spans="2:13" s="5" customFormat="1" ht="37.5" customHeight="1">
      <c r="B815" s="38">
        <v>800</v>
      </c>
      <c r="C815" s="40">
        <v>44844</v>
      </c>
      <c r="D815" s="39">
        <v>130602</v>
      </c>
      <c r="E815" s="39" t="s">
        <v>25</v>
      </c>
      <c r="F815" s="42">
        <v>0</v>
      </c>
      <c r="G815" s="41">
        <v>55648</v>
      </c>
      <c r="H815" s="54">
        <f t="shared" si="12"/>
        <v>247726370.97000757</v>
      </c>
      <c r="L815" s="24"/>
      <c r="M815" s="28"/>
    </row>
    <row r="816" spans="2:13" s="5" customFormat="1" ht="37.5" customHeight="1">
      <c r="B816" s="38">
        <v>801</v>
      </c>
      <c r="C816" s="40">
        <v>44844</v>
      </c>
      <c r="D816" s="39">
        <v>130602</v>
      </c>
      <c r="E816" s="39" t="s">
        <v>25</v>
      </c>
      <c r="F816" s="42">
        <v>0</v>
      </c>
      <c r="G816" s="41">
        <v>1257644.8</v>
      </c>
      <c r="H816" s="54">
        <f t="shared" si="12"/>
        <v>246468726.17000756</v>
      </c>
      <c r="L816" s="24"/>
      <c r="M816" s="28"/>
    </row>
    <row r="817" spans="2:13" s="5" customFormat="1" ht="37.5" customHeight="1">
      <c r="B817" s="38">
        <v>802</v>
      </c>
      <c r="C817" s="40">
        <v>44844</v>
      </c>
      <c r="D817" s="39">
        <v>130603</v>
      </c>
      <c r="E817" s="39" t="s">
        <v>25</v>
      </c>
      <c r="F817" s="42">
        <v>0</v>
      </c>
      <c r="G817" s="41">
        <v>47002.8</v>
      </c>
      <c r="H817" s="54">
        <f t="shared" si="12"/>
        <v>246421723.37000754</v>
      </c>
      <c r="L817" s="24"/>
      <c r="M817" s="28"/>
    </row>
    <row r="818" spans="2:13" s="5" customFormat="1" ht="37.5" customHeight="1">
      <c r="B818" s="38">
        <v>803</v>
      </c>
      <c r="C818" s="40">
        <v>44844</v>
      </c>
      <c r="D818" s="39">
        <v>130603</v>
      </c>
      <c r="E818" s="39" t="s">
        <v>25</v>
      </c>
      <c r="F818" s="42">
        <v>0</v>
      </c>
      <c r="G818" s="41">
        <v>194142</v>
      </c>
      <c r="H818" s="54">
        <f t="shared" si="12"/>
        <v>246227581.37000754</v>
      </c>
      <c r="L818" s="24"/>
      <c r="M818" s="28"/>
    </row>
    <row r="819" spans="2:13" s="5" customFormat="1" ht="37.5" customHeight="1">
      <c r="B819" s="38">
        <v>804</v>
      </c>
      <c r="C819" s="40">
        <v>44845</v>
      </c>
      <c r="D819" s="39">
        <v>39313</v>
      </c>
      <c r="E819" s="39" t="s">
        <v>24</v>
      </c>
      <c r="F819" s="42">
        <v>966243.54</v>
      </c>
      <c r="G819" s="41">
        <v>0</v>
      </c>
      <c r="H819" s="54">
        <f t="shared" si="12"/>
        <v>247193824.91000754</v>
      </c>
      <c r="L819" s="24"/>
      <c r="M819" s="28"/>
    </row>
    <row r="820" spans="2:13" s="5" customFormat="1" ht="37.5" customHeight="1">
      <c r="B820" s="38">
        <v>805</v>
      </c>
      <c r="C820" s="40">
        <v>44845</v>
      </c>
      <c r="D820" s="39">
        <v>39315</v>
      </c>
      <c r="E820" s="39" t="s">
        <v>24</v>
      </c>
      <c r="F820" s="42">
        <v>59437608.880000003</v>
      </c>
      <c r="G820" s="41">
        <v>0</v>
      </c>
      <c r="H820" s="54">
        <f t="shared" si="12"/>
        <v>306631433.79000753</v>
      </c>
      <c r="L820" s="24"/>
      <c r="M820" s="28"/>
    </row>
    <row r="821" spans="2:13" s="5" customFormat="1" ht="37.5" customHeight="1">
      <c r="B821" s="38">
        <v>806</v>
      </c>
      <c r="C821" s="40">
        <v>44845</v>
      </c>
      <c r="D821" s="39">
        <v>131171</v>
      </c>
      <c r="E821" s="39" t="s">
        <v>25</v>
      </c>
      <c r="F821" s="42">
        <v>0</v>
      </c>
      <c r="G821" s="41">
        <v>36137.760000000002</v>
      </c>
      <c r="H821" s="54">
        <f t="shared" si="12"/>
        <v>306595296.03000754</v>
      </c>
      <c r="L821" s="24"/>
      <c r="M821" s="28"/>
    </row>
    <row r="822" spans="2:13" s="5" customFormat="1" ht="37.5" customHeight="1">
      <c r="B822" s="38">
        <v>807</v>
      </c>
      <c r="C822" s="40">
        <v>44845</v>
      </c>
      <c r="D822" s="39">
        <v>131171</v>
      </c>
      <c r="E822" s="39" t="s">
        <v>25</v>
      </c>
      <c r="F822" s="42">
        <v>0</v>
      </c>
      <c r="G822" s="41">
        <v>533904.96</v>
      </c>
      <c r="H822" s="54">
        <f t="shared" si="12"/>
        <v>306061391.07000756</v>
      </c>
      <c r="L822" s="24"/>
      <c r="M822" s="28"/>
    </row>
    <row r="823" spans="2:13" s="5" customFormat="1" ht="37.5" customHeight="1">
      <c r="B823" s="38">
        <v>808</v>
      </c>
      <c r="C823" s="40">
        <v>44845</v>
      </c>
      <c r="D823" s="39">
        <v>131219</v>
      </c>
      <c r="E823" s="39" t="s">
        <v>25</v>
      </c>
      <c r="F823" s="42">
        <v>0</v>
      </c>
      <c r="G823" s="41">
        <v>112962</v>
      </c>
      <c r="H823" s="54">
        <f t="shared" si="12"/>
        <v>305948429.07000756</v>
      </c>
      <c r="L823" s="24"/>
      <c r="M823" s="28"/>
    </row>
    <row r="824" spans="2:13" s="5" customFormat="1" ht="37.5" customHeight="1">
      <c r="B824" s="38">
        <v>809</v>
      </c>
      <c r="C824" s="40">
        <v>44845</v>
      </c>
      <c r="D824" s="39">
        <v>131219</v>
      </c>
      <c r="E824" s="39" t="s">
        <v>25</v>
      </c>
      <c r="F824" s="42">
        <v>0</v>
      </c>
      <c r="G824" s="41">
        <v>2012219.08</v>
      </c>
      <c r="H824" s="54">
        <f t="shared" si="12"/>
        <v>303936209.99000758</v>
      </c>
      <c r="L824" s="24"/>
      <c r="M824" s="28"/>
    </row>
    <row r="825" spans="2:13" s="5" customFormat="1" ht="37.5" customHeight="1">
      <c r="B825" s="38">
        <v>810</v>
      </c>
      <c r="C825" s="40">
        <v>44845</v>
      </c>
      <c r="D825" s="39">
        <v>131175</v>
      </c>
      <c r="E825" s="39" t="s">
        <v>25</v>
      </c>
      <c r="F825" s="42">
        <v>0</v>
      </c>
      <c r="G825" s="41">
        <v>57077.16</v>
      </c>
      <c r="H825" s="54">
        <f t="shared" si="12"/>
        <v>303879132.83000755</v>
      </c>
      <c r="L825" s="24"/>
      <c r="M825" s="28"/>
    </row>
    <row r="826" spans="2:13" s="5" customFormat="1" ht="37.5" customHeight="1">
      <c r="B826" s="38">
        <v>811</v>
      </c>
      <c r="C826" s="40">
        <v>44845</v>
      </c>
      <c r="D826" s="39">
        <v>131175</v>
      </c>
      <c r="E826" s="39" t="s">
        <v>25</v>
      </c>
      <c r="F826" s="42">
        <v>0</v>
      </c>
      <c r="G826" s="41">
        <v>1289943.75</v>
      </c>
      <c r="H826" s="54">
        <f t="shared" si="12"/>
        <v>302589189.08000755</v>
      </c>
      <c r="L826" s="24"/>
      <c r="M826" s="28"/>
    </row>
    <row r="827" spans="2:13" s="5" customFormat="1" ht="37.5" customHeight="1">
      <c r="B827" s="38">
        <v>812</v>
      </c>
      <c r="C827" s="40">
        <v>44845</v>
      </c>
      <c r="D827" s="39">
        <v>131174</v>
      </c>
      <c r="E827" s="39" t="s">
        <v>25</v>
      </c>
      <c r="F827" s="42">
        <v>0</v>
      </c>
      <c r="G827" s="41">
        <v>17583.64</v>
      </c>
      <c r="H827" s="54">
        <f t="shared" si="12"/>
        <v>302571605.44000757</v>
      </c>
      <c r="L827" s="24"/>
      <c r="M827" s="28"/>
    </row>
    <row r="828" spans="2:13" s="5" customFormat="1" ht="37.5" customHeight="1">
      <c r="B828" s="38">
        <v>813</v>
      </c>
      <c r="C828" s="40">
        <v>44845</v>
      </c>
      <c r="D828" s="39">
        <v>131174</v>
      </c>
      <c r="E828" s="39" t="s">
        <v>25</v>
      </c>
      <c r="F828" s="42">
        <v>0</v>
      </c>
      <c r="G828" s="41">
        <v>131871.4</v>
      </c>
      <c r="H828" s="54">
        <f t="shared" si="12"/>
        <v>302439734.04000759</v>
      </c>
      <c r="L828" s="24"/>
      <c r="M828" s="28"/>
    </row>
    <row r="829" spans="2:13" s="5" customFormat="1" ht="37.5" customHeight="1">
      <c r="B829" s="38">
        <v>814</v>
      </c>
      <c r="C829" s="40">
        <v>44845</v>
      </c>
      <c r="D829" s="39">
        <v>131176</v>
      </c>
      <c r="E829" s="39" t="s">
        <v>25</v>
      </c>
      <c r="F829" s="42">
        <v>0</v>
      </c>
      <c r="G829" s="41">
        <v>60620.23</v>
      </c>
      <c r="H829" s="54">
        <f t="shared" si="12"/>
        <v>302379113.81000757</v>
      </c>
      <c r="L829" s="24"/>
      <c r="M829" s="28"/>
    </row>
    <row r="830" spans="2:13" s="5" customFormat="1" ht="37.5" customHeight="1">
      <c r="B830" s="38">
        <v>815</v>
      </c>
      <c r="C830" s="40">
        <v>44845</v>
      </c>
      <c r="D830" s="39">
        <v>131176</v>
      </c>
      <c r="E830" s="39" t="s">
        <v>25</v>
      </c>
      <c r="F830" s="42">
        <v>0</v>
      </c>
      <c r="G830" s="41">
        <v>432278.84</v>
      </c>
      <c r="H830" s="54">
        <f t="shared" si="12"/>
        <v>301946834.9700076</v>
      </c>
      <c r="L830" s="24"/>
      <c r="M830" s="28"/>
    </row>
    <row r="831" spans="2:13" s="5" customFormat="1" ht="37.5" customHeight="1">
      <c r="B831" s="38">
        <v>816</v>
      </c>
      <c r="C831" s="40">
        <v>44845</v>
      </c>
      <c r="D831" s="39">
        <v>131177</v>
      </c>
      <c r="E831" s="39" t="s">
        <v>25</v>
      </c>
      <c r="F831" s="42">
        <v>0</v>
      </c>
      <c r="G831" s="41">
        <v>3308.8</v>
      </c>
      <c r="H831" s="54">
        <f t="shared" si="12"/>
        <v>301943526.17000759</v>
      </c>
      <c r="L831" s="24"/>
      <c r="M831" s="28"/>
    </row>
    <row r="832" spans="2:13" s="5" customFormat="1" ht="37.5" customHeight="1">
      <c r="B832" s="38">
        <v>817</v>
      </c>
      <c r="C832" s="40">
        <v>44845</v>
      </c>
      <c r="D832" s="39">
        <v>131177</v>
      </c>
      <c r="E832" s="39" t="s">
        <v>25</v>
      </c>
      <c r="F832" s="42">
        <v>0</v>
      </c>
      <c r="G832" s="41">
        <v>74778.880000000005</v>
      </c>
      <c r="H832" s="54">
        <f t="shared" si="12"/>
        <v>301868747.29000759</v>
      </c>
      <c r="L832" s="24"/>
      <c r="M832" s="28"/>
    </row>
    <row r="833" spans="2:13" s="5" customFormat="1" ht="37.5" customHeight="1">
      <c r="B833" s="38">
        <v>818</v>
      </c>
      <c r="C833" s="40">
        <v>44845</v>
      </c>
      <c r="D833" s="39">
        <v>131178</v>
      </c>
      <c r="E833" s="39" t="s">
        <v>25</v>
      </c>
      <c r="F833" s="42">
        <v>0</v>
      </c>
      <c r="G833" s="41">
        <v>87866.59</v>
      </c>
      <c r="H833" s="54">
        <f t="shared" si="12"/>
        <v>301780880.70000762</v>
      </c>
      <c r="L833" s="24"/>
      <c r="M833" s="28"/>
    </row>
    <row r="834" spans="2:13" s="5" customFormat="1" ht="37.5" customHeight="1">
      <c r="B834" s="38">
        <v>819</v>
      </c>
      <c r="C834" s="40">
        <v>44845</v>
      </c>
      <c r="D834" s="39">
        <v>131178</v>
      </c>
      <c r="E834" s="39" t="s">
        <v>25</v>
      </c>
      <c r="F834" s="42">
        <v>0</v>
      </c>
      <c r="G834" s="41">
        <v>1765161.44</v>
      </c>
      <c r="H834" s="54">
        <f t="shared" si="12"/>
        <v>300015719.26000762</v>
      </c>
      <c r="L834" s="24"/>
      <c r="M834" s="28"/>
    </row>
    <row r="835" spans="2:13" s="5" customFormat="1" ht="37.5" customHeight="1">
      <c r="B835" s="38">
        <v>820</v>
      </c>
      <c r="C835" s="40">
        <v>44845</v>
      </c>
      <c r="D835" s="39">
        <v>131186</v>
      </c>
      <c r="E835" s="39" t="s">
        <v>25</v>
      </c>
      <c r="F835" s="42">
        <v>0</v>
      </c>
      <c r="G835" s="41">
        <v>187172.16</v>
      </c>
      <c r="H835" s="54">
        <f t="shared" si="12"/>
        <v>299828547.10000759</v>
      </c>
      <c r="L835" s="24"/>
      <c r="M835" s="28"/>
    </row>
    <row r="836" spans="2:13" s="5" customFormat="1" ht="37.5" customHeight="1">
      <c r="B836" s="38">
        <v>821</v>
      </c>
      <c r="C836" s="40">
        <v>44845</v>
      </c>
      <c r="D836" s="39">
        <v>131186</v>
      </c>
      <c r="E836" s="39" t="s">
        <v>25</v>
      </c>
      <c r="F836" s="42">
        <v>0</v>
      </c>
      <c r="G836" s="41">
        <v>773102.4</v>
      </c>
      <c r="H836" s="54">
        <f t="shared" si="12"/>
        <v>299055444.70000762</v>
      </c>
      <c r="L836" s="24"/>
      <c r="M836" s="28"/>
    </row>
    <row r="837" spans="2:13" s="5" customFormat="1" ht="37.5" customHeight="1">
      <c r="B837" s="38">
        <v>822</v>
      </c>
      <c r="C837" s="40">
        <v>44845</v>
      </c>
      <c r="D837" s="39">
        <v>131184</v>
      </c>
      <c r="E837" s="39" t="s">
        <v>25</v>
      </c>
      <c r="F837" s="42">
        <v>0</v>
      </c>
      <c r="G837" s="41">
        <v>20695.810000000001</v>
      </c>
      <c r="H837" s="54">
        <f t="shared" si="12"/>
        <v>299034748.89000762</v>
      </c>
      <c r="L837" s="24"/>
      <c r="M837" s="28"/>
    </row>
    <row r="838" spans="2:13" s="5" customFormat="1" ht="37.5" customHeight="1">
      <c r="B838" s="38">
        <v>823</v>
      </c>
      <c r="C838" s="40">
        <v>44845</v>
      </c>
      <c r="D838" s="39">
        <v>131184</v>
      </c>
      <c r="E838" s="39" t="s">
        <v>25</v>
      </c>
      <c r="F838" s="42">
        <v>0</v>
      </c>
      <c r="G838" s="41">
        <v>412496.03</v>
      </c>
      <c r="H838" s="54">
        <f t="shared" si="12"/>
        <v>298622252.86000764</v>
      </c>
      <c r="L838" s="24"/>
      <c r="M838" s="28"/>
    </row>
    <row r="839" spans="2:13" s="5" customFormat="1" ht="37.5" customHeight="1">
      <c r="B839" s="38">
        <v>824</v>
      </c>
      <c r="C839" s="40">
        <v>44845</v>
      </c>
      <c r="D839" s="39">
        <v>131183</v>
      </c>
      <c r="E839" s="39" t="s">
        <v>25</v>
      </c>
      <c r="F839" s="42">
        <v>0</v>
      </c>
      <c r="G839" s="41">
        <v>135212.04</v>
      </c>
      <c r="H839" s="54">
        <f t="shared" si="12"/>
        <v>298487040.82000762</v>
      </c>
      <c r="L839" s="24"/>
      <c r="M839" s="28"/>
    </row>
    <row r="840" spans="2:13" s="5" customFormat="1" ht="37.5" customHeight="1">
      <c r="B840" s="38">
        <v>825</v>
      </c>
      <c r="C840" s="40">
        <v>44845</v>
      </c>
      <c r="D840" s="39">
        <v>131183</v>
      </c>
      <c r="E840" s="39" t="s">
        <v>25</v>
      </c>
      <c r="F840" s="42">
        <v>0</v>
      </c>
      <c r="G840" s="41">
        <v>2417591.2000000002</v>
      </c>
      <c r="H840" s="54">
        <f t="shared" si="12"/>
        <v>296069449.62000763</v>
      </c>
      <c r="L840" s="24"/>
      <c r="M840" s="28"/>
    </row>
    <row r="841" spans="2:13" s="5" customFormat="1" ht="37.5" customHeight="1">
      <c r="B841" s="38">
        <v>826</v>
      </c>
      <c r="C841" s="40">
        <v>44845</v>
      </c>
      <c r="D841" s="39">
        <v>131182</v>
      </c>
      <c r="E841" s="39" t="s">
        <v>25</v>
      </c>
      <c r="F841" s="42">
        <v>0</v>
      </c>
      <c r="G841" s="41">
        <v>44312.31</v>
      </c>
      <c r="H841" s="54">
        <f t="shared" si="12"/>
        <v>296025137.31000763</v>
      </c>
      <c r="L841" s="24"/>
      <c r="M841" s="28"/>
    </row>
    <row r="842" spans="2:13" s="5" customFormat="1" ht="37.5" customHeight="1">
      <c r="B842" s="38">
        <v>827</v>
      </c>
      <c r="C842" s="40">
        <v>44845</v>
      </c>
      <c r="D842" s="39">
        <v>131182</v>
      </c>
      <c r="E842" s="39" t="s">
        <v>25</v>
      </c>
      <c r="F842" s="42">
        <v>0</v>
      </c>
      <c r="G842" s="41">
        <v>623868.66</v>
      </c>
      <c r="H842" s="54">
        <f t="shared" si="12"/>
        <v>295401268.65000761</v>
      </c>
      <c r="L842" s="24"/>
      <c r="M842" s="28"/>
    </row>
    <row r="843" spans="2:13" s="5" customFormat="1" ht="37.5" customHeight="1">
      <c r="B843" s="38">
        <v>828</v>
      </c>
      <c r="C843" s="40">
        <v>44845</v>
      </c>
      <c r="D843" s="39">
        <v>131181</v>
      </c>
      <c r="E843" s="39" t="s">
        <v>25</v>
      </c>
      <c r="F843" s="42">
        <v>0</v>
      </c>
      <c r="G843" s="41">
        <v>84604.9</v>
      </c>
      <c r="H843" s="54">
        <f t="shared" si="12"/>
        <v>295316663.75000763</v>
      </c>
      <c r="L843" s="24"/>
      <c r="M843" s="28"/>
    </row>
    <row r="844" spans="2:13" s="5" customFormat="1" ht="37.5" customHeight="1">
      <c r="B844" s="38">
        <v>829</v>
      </c>
      <c r="C844" s="40">
        <v>44845</v>
      </c>
      <c r="D844" s="39">
        <v>131181</v>
      </c>
      <c r="E844" s="39" t="s">
        <v>25</v>
      </c>
      <c r="F844" s="42">
        <v>0</v>
      </c>
      <c r="G844" s="41">
        <v>1912070.74</v>
      </c>
      <c r="H844" s="54">
        <f t="shared" si="12"/>
        <v>293404593.01000762</v>
      </c>
      <c r="L844" s="24"/>
      <c r="M844" s="28"/>
    </row>
    <row r="845" spans="2:13" s="5" customFormat="1" ht="37.5" customHeight="1">
      <c r="B845" s="38">
        <v>830</v>
      </c>
      <c r="C845" s="40">
        <v>44845</v>
      </c>
      <c r="D845" s="39">
        <v>131180</v>
      </c>
      <c r="E845" s="39" t="s">
        <v>25</v>
      </c>
      <c r="F845" s="42">
        <v>0</v>
      </c>
      <c r="G845" s="41">
        <v>60855.7</v>
      </c>
      <c r="H845" s="54">
        <f t="shared" si="12"/>
        <v>293343737.31000763</v>
      </c>
      <c r="L845" s="24"/>
      <c r="M845" s="28"/>
    </row>
    <row r="846" spans="2:13" s="5" customFormat="1" ht="37.5" customHeight="1">
      <c r="B846" s="38">
        <v>831</v>
      </c>
      <c r="C846" s="40">
        <v>44845</v>
      </c>
      <c r="D846" s="39">
        <v>131180</v>
      </c>
      <c r="E846" s="39" t="s">
        <v>25</v>
      </c>
      <c r="F846" s="42">
        <v>0</v>
      </c>
      <c r="G846" s="41">
        <v>899091.5</v>
      </c>
      <c r="H846" s="54">
        <f t="shared" si="12"/>
        <v>292444645.81000763</v>
      </c>
      <c r="L846" s="24"/>
      <c r="M846" s="28"/>
    </row>
    <row r="847" spans="2:13" s="5" customFormat="1" ht="37.5" customHeight="1">
      <c r="B847" s="38">
        <v>832</v>
      </c>
      <c r="C847" s="40">
        <v>44845</v>
      </c>
      <c r="D847" s="39">
        <v>131179</v>
      </c>
      <c r="E847" s="39" t="s">
        <v>25</v>
      </c>
      <c r="F847" s="42">
        <v>0</v>
      </c>
      <c r="G847" s="41">
        <v>48310</v>
      </c>
      <c r="H847" s="54">
        <f t="shared" si="12"/>
        <v>292396335.81000763</v>
      </c>
      <c r="L847" s="24"/>
      <c r="M847" s="28"/>
    </row>
    <row r="848" spans="2:13" s="5" customFormat="1" ht="37.5" customHeight="1">
      <c r="B848" s="38">
        <v>833</v>
      </c>
      <c r="C848" s="40">
        <v>44845</v>
      </c>
      <c r="D848" s="39">
        <v>131179</v>
      </c>
      <c r="E848" s="39" t="s">
        <v>25</v>
      </c>
      <c r="F848" s="42">
        <v>0</v>
      </c>
      <c r="G848" s="41">
        <v>716812.95</v>
      </c>
      <c r="H848" s="54">
        <f t="shared" si="12"/>
        <v>291679522.86000764</v>
      </c>
      <c r="L848" s="24"/>
      <c r="M848" s="28"/>
    </row>
    <row r="849" spans="2:13" s="5" customFormat="1" ht="37.5" customHeight="1">
      <c r="B849" s="38">
        <v>834</v>
      </c>
      <c r="C849" s="40">
        <v>44845</v>
      </c>
      <c r="D849" s="39">
        <v>131187</v>
      </c>
      <c r="E849" s="39" t="s">
        <v>25</v>
      </c>
      <c r="F849" s="42">
        <v>0</v>
      </c>
      <c r="G849" s="41">
        <v>7417.85</v>
      </c>
      <c r="H849" s="54">
        <f t="shared" si="12"/>
        <v>291672105.01000762</v>
      </c>
      <c r="L849" s="24"/>
      <c r="M849" s="28"/>
    </row>
    <row r="850" spans="2:13" s="5" customFormat="1" ht="37.5" customHeight="1">
      <c r="B850" s="38">
        <v>835</v>
      </c>
      <c r="C850" s="40">
        <v>44845</v>
      </c>
      <c r="D850" s="39">
        <v>131187</v>
      </c>
      <c r="E850" s="39" t="s">
        <v>25</v>
      </c>
      <c r="F850" s="42">
        <v>0</v>
      </c>
      <c r="G850" s="41">
        <v>613355.18000000005</v>
      </c>
      <c r="H850" s="54">
        <f t="shared" ref="H850:H913" si="13">H849+F850-G850</f>
        <v>291058749.83000761</v>
      </c>
      <c r="L850" s="24"/>
      <c r="M850" s="28"/>
    </row>
    <row r="851" spans="2:13" s="5" customFormat="1" ht="37.5" customHeight="1">
      <c r="B851" s="38">
        <v>836</v>
      </c>
      <c r="C851" s="40">
        <v>44845</v>
      </c>
      <c r="D851" s="39">
        <v>131198</v>
      </c>
      <c r="E851" s="39" t="s">
        <v>25</v>
      </c>
      <c r="F851" s="42">
        <v>0</v>
      </c>
      <c r="G851" s="41">
        <v>154074.32999999999</v>
      </c>
      <c r="H851" s="54">
        <f t="shared" si="13"/>
        <v>290904675.50000763</v>
      </c>
      <c r="L851" s="24"/>
      <c r="M851" s="28"/>
    </row>
    <row r="852" spans="2:13" s="5" customFormat="1" ht="37.5" customHeight="1">
      <c r="B852" s="38">
        <v>837</v>
      </c>
      <c r="C852" s="40">
        <v>44845</v>
      </c>
      <c r="D852" s="39">
        <v>131198</v>
      </c>
      <c r="E852" s="39" t="s">
        <v>25</v>
      </c>
      <c r="F852" s="42">
        <v>0</v>
      </c>
      <c r="G852" s="41">
        <v>2971482.15</v>
      </c>
      <c r="H852" s="54">
        <f t="shared" si="13"/>
        <v>287933193.35000765</v>
      </c>
      <c r="L852" s="24"/>
      <c r="M852" s="28"/>
    </row>
    <row r="853" spans="2:13" s="5" customFormat="1" ht="37.5" customHeight="1">
      <c r="B853" s="38">
        <v>838</v>
      </c>
      <c r="C853" s="40">
        <v>44845</v>
      </c>
      <c r="D853" s="39">
        <v>131197</v>
      </c>
      <c r="E853" s="39" t="s">
        <v>25</v>
      </c>
      <c r="F853" s="42">
        <v>0</v>
      </c>
      <c r="G853" s="41">
        <v>20335</v>
      </c>
      <c r="H853" s="54">
        <f t="shared" si="13"/>
        <v>287912858.35000765</v>
      </c>
      <c r="L853" s="24"/>
      <c r="M853" s="28"/>
    </row>
    <row r="854" spans="2:13" s="5" customFormat="1" ht="37.5" customHeight="1">
      <c r="B854" s="38">
        <v>839</v>
      </c>
      <c r="C854" s="40">
        <v>44845</v>
      </c>
      <c r="D854" s="39">
        <v>131197</v>
      </c>
      <c r="E854" s="39" t="s">
        <v>25</v>
      </c>
      <c r="F854" s="42">
        <v>0</v>
      </c>
      <c r="G854" s="41">
        <v>459571</v>
      </c>
      <c r="H854" s="54">
        <f t="shared" si="13"/>
        <v>287453287.35000765</v>
      </c>
      <c r="L854" s="24"/>
      <c r="M854" s="28"/>
    </row>
    <row r="855" spans="2:13" s="5" customFormat="1" ht="37.5" customHeight="1">
      <c r="B855" s="38">
        <v>840</v>
      </c>
      <c r="C855" s="40">
        <v>44845</v>
      </c>
      <c r="D855" s="39">
        <v>131195</v>
      </c>
      <c r="E855" s="39" t="s">
        <v>25</v>
      </c>
      <c r="F855" s="42">
        <v>0</v>
      </c>
      <c r="G855" s="41">
        <v>157782.76</v>
      </c>
      <c r="H855" s="54">
        <f t="shared" si="13"/>
        <v>287295504.59000766</v>
      </c>
      <c r="L855" s="24"/>
      <c r="M855" s="28"/>
    </row>
    <row r="856" spans="2:13" s="5" customFormat="1" ht="37.5" customHeight="1">
      <c r="B856" s="38">
        <v>841</v>
      </c>
      <c r="C856" s="40">
        <v>44845</v>
      </c>
      <c r="D856" s="39">
        <v>131195</v>
      </c>
      <c r="E856" s="39" t="s">
        <v>25</v>
      </c>
      <c r="F856" s="42">
        <v>0</v>
      </c>
      <c r="G856" s="41">
        <v>535264.68999999994</v>
      </c>
      <c r="H856" s="54">
        <f t="shared" si="13"/>
        <v>286760239.90000767</v>
      </c>
      <c r="L856" s="24"/>
      <c r="M856" s="28"/>
    </row>
    <row r="857" spans="2:13" s="5" customFormat="1" ht="37.5" customHeight="1">
      <c r="B857" s="38">
        <v>842</v>
      </c>
      <c r="C857" s="40">
        <v>44845</v>
      </c>
      <c r="D857" s="39">
        <v>131194</v>
      </c>
      <c r="E857" s="39" t="s">
        <v>25</v>
      </c>
      <c r="F857" s="42">
        <v>0</v>
      </c>
      <c r="G857" s="41">
        <v>52871</v>
      </c>
      <c r="H857" s="54">
        <f t="shared" si="13"/>
        <v>286707368.90000767</v>
      </c>
      <c r="L857" s="24"/>
      <c r="M857" s="28"/>
    </row>
    <row r="858" spans="2:13" s="5" customFormat="1" ht="37.5" customHeight="1">
      <c r="B858" s="38">
        <v>843</v>
      </c>
      <c r="C858" s="40">
        <v>44845</v>
      </c>
      <c r="D858" s="39">
        <v>131194</v>
      </c>
      <c r="E858" s="39" t="s">
        <v>25</v>
      </c>
      <c r="F858" s="42">
        <v>0</v>
      </c>
      <c r="G858" s="41">
        <v>1194884.6000000001</v>
      </c>
      <c r="H858" s="54">
        <f t="shared" si="13"/>
        <v>285512484.30000764</v>
      </c>
      <c r="L858" s="24"/>
      <c r="M858" s="28"/>
    </row>
    <row r="859" spans="2:13" s="5" customFormat="1" ht="37.5" customHeight="1">
      <c r="B859" s="38">
        <v>844</v>
      </c>
      <c r="C859" s="40">
        <v>44845</v>
      </c>
      <c r="D859" s="39">
        <v>131193</v>
      </c>
      <c r="E859" s="39" t="s">
        <v>25</v>
      </c>
      <c r="F859" s="42">
        <v>0</v>
      </c>
      <c r="G859" s="41">
        <v>14175.2</v>
      </c>
      <c r="H859" s="54">
        <f t="shared" si="13"/>
        <v>285498309.10000765</v>
      </c>
      <c r="L859" s="24"/>
      <c r="M859" s="28"/>
    </row>
    <row r="860" spans="2:13" s="5" customFormat="1" ht="37.5" customHeight="1">
      <c r="B860" s="38">
        <v>845</v>
      </c>
      <c r="C860" s="40">
        <v>44845</v>
      </c>
      <c r="D860" s="39">
        <v>131193</v>
      </c>
      <c r="E860" s="39" t="s">
        <v>25</v>
      </c>
      <c r="F860" s="42">
        <v>0</v>
      </c>
      <c r="G860" s="41">
        <v>320359.52</v>
      </c>
      <c r="H860" s="54">
        <f t="shared" si="13"/>
        <v>285177949.58000767</v>
      </c>
      <c r="L860" s="24"/>
      <c r="M860" s="28"/>
    </row>
    <row r="861" spans="2:13" s="5" customFormat="1" ht="37.5" customHeight="1">
      <c r="B861" s="38">
        <v>846</v>
      </c>
      <c r="C861" s="40">
        <v>44845</v>
      </c>
      <c r="D861" s="39">
        <v>131192</v>
      </c>
      <c r="E861" s="39" t="s">
        <v>25</v>
      </c>
      <c r="F861" s="42">
        <v>0</v>
      </c>
      <c r="G861" s="41">
        <v>6631.08</v>
      </c>
      <c r="H861" s="54">
        <f t="shared" si="13"/>
        <v>285171318.50000769</v>
      </c>
      <c r="L861" s="24"/>
      <c r="M861" s="28"/>
    </row>
    <row r="862" spans="2:13" s="5" customFormat="1" ht="37.5" customHeight="1">
      <c r="B862" s="38">
        <v>847</v>
      </c>
      <c r="C862" s="40">
        <v>44845</v>
      </c>
      <c r="D862" s="39">
        <v>131192</v>
      </c>
      <c r="E862" s="39" t="s">
        <v>25</v>
      </c>
      <c r="F862" s="42">
        <v>0</v>
      </c>
      <c r="G862" s="41">
        <v>136064.66</v>
      </c>
      <c r="H862" s="54">
        <f t="shared" si="13"/>
        <v>285035253.84000766</v>
      </c>
      <c r="L862" s="24"/>
      <c r="M862" s="28"/>
    </row>
    <row r="863" spans="2:13" s="5" customFormat="1" ht="37.5" customHeight="1">
      <c r="B863" s="38">
        <v>848</v>
      </c>
      <c r="C863" s="40">
        <v>44845</v>
      </c>
      <c r="D863" s="39">
        <v>131191</v>
      </c>
      <c r="E863" s="39" t="s">
        <v>25</v>
      </c>
      <c r="F863" s="42">
        <v>0</v>
      </c>
      <c r="G863" s="41">
        <v>9422.7000000000007</v>
      </c>
      <c r="H863" s="54">
        <f t="shared" si="13"/>
        <v>285025831.14000767</v>
      </c>
      <c r="L863" s="24"/>
      <c r="M863" s="28"/>
    </row>
    <row r="864" spans="2:13" s="5" customFormat="1" ht="37.5" customHeight="1">
      <c r="B864" s="38">
        <v>849</v>
      </c>
      <c r="C864" s="40">
        <v>44845</v>
      </c>
      <c r="D864" s="39">
        <v>131191</v>
      </c>
      <c r="E864" s="39" t="s">
        <v>25</v>
      </c>
      <c r="F864" s="42">
        <v>0</v>
      </c>
      <c r="G864" s="41">
        <v>212953.02</v>
      </c>
      <c r="H864" s="54">
        <f t="shared" si="13"/>
        <v>284812878.12000769</v>
      </c>
      <c r="L864" s="24"/>
      <c r="M864" s="28"/>
    </row>
    <row r="865" spans="2:13" s="5" customFormat="1" ht="37.5" customHeight="1">
      <c r="B865" s="38">
        <v>850</v>
      </c>
      <c r="C865" s="40">
        <v>44845</v>
      </c>
      <c r="D865" s="39">
        <v>131190</v>
      </c>
      <c r="E865" s="39" t="s">
        <v>25</v>
      </c>
      <c r="F865" s="42">
        <v>0</v>
      </c>
      <c r="G865" s="41">
        <v>69549.240000000005</v>
      </c>
      <c r="H865" s="54">
        <f t="shared" si="13"/>
        <v>284743328.88000768</v>
      </c>
      <c r="L865" s="24"/>
      <c r="M865" s="28"/>
    </row>
    <row r="866" spans="2:13" s="5" customFormat="1" ht="37.5" customHeight="1">
      <c r="B866" s="38">
        <v>851</v>
      </c>
      <c r="C866" s="40">
        <v>44845</v>
      </c>
      <c r="D866" s="39">
        <v>131190</v>
      </c>
      <c r="E866" s="39" t="s">
        <v>25</v>
      </c>
      <c r="F866" s="42">
        <v>0</v>
      </c>
      <c r="G866" s="41">
        <v>287268.59999999998</v>
      </c>
      <c r="H866" s="54">
        <f t="shared" si="13"/>
        <v>284456060.28000766</v>
      </c>
      <c r="L866" s="24"/>
      <c r="M866" s="28"/>
    </row>
    <row r="867" spans="2:13" s="5" customFormat="1" ht="37.5" customHeight="1">
      <c r="B867" s="38">
        <v>852</v>
      </c>
      <c r="C867" s="40">
        <v>44845</v>
      </c>
      <c r="D867" s="39">
        <v>131189</v>
      </c>
      <c r="E867" s="39" t="s">
        <v>25</v>
      </c>
      <c r="F867" s="42">
        <v>0</v>
      </c>
      <c r="G867" s="41">
        <v>30026.400000000001</v>
      </c>
      <c r="H867" s="54">
        <f t="shared" si="13"/>
        <v>284426033.88000768</v>
      </c>
      <c r="L867" s="24"/>
      <c r="M867" s="28"/>
    </row>
    <row r="868" spans="2:13" s="5" customFormat="1" ht="37.5" customHeight="1">
      <c r="B868" s="38">
        <v>853</v>
      </c>
      <c r="C868" s="40">
        <v>44845</v>
      </c>
      <c r="D868" s="39">
        <v>131189</v>
      </c>
      <c r="E868" s="39" t="s">
        <v>25</v>
      </c>
      <c r="F868" s="42">
        <v>0</v>
      </c>
      <c r="G868" s="41">
        <v>678596.64</v>
      </c>
      <c r="H868" s="54">
        <f t="shared" si="13"/>
        <v>283747437.2400077</v>
      </c>
      <c r="L868" s="24"/>
      <c r="M868" s="28"/>
    </row>
    <row r="869" spans="2:13" s="5" customFormat="1" ht="37.5" customHeight="1">
      <c r="B869" s="38">
        <v>854</v>
      </c>
      <c r="C869" s="40">
        <v>44845</v>
      </c>
      <c r="D869" s="39">
        <v>131188</v>
      </c>
      <c r="E869" s="39" t="s">
        <v>25</v>
      </c>
      <c r="F869" s="42">
        <v>0</v>
      </c>
      <c r="G869" s="41">
        <v>147329.49</v>
      </c>
      <c r="H869" s="54">
        <f t="shared" si="13"/>
        <v>283600107.75000769</v>
      </c>
      <c r="L869" s="24"/>
      <c r="M869" s="28"/>
    </row>
    <row r="870" spans="2:13" s="5" customFormat="1" ht="37.5" customHeight="1">
      <c r="B870" s="38">
        <v>855</v>
      </c>
      <c r="C870" s="40">
        <v>44845</v>
      </c>
      <c r="D870" s="39">
        <v>131188</v>
      </c>
      <c r="E870" s="39" t="s">
        <v>25</v>
      </c>
      <c r="F870" s="42">
        <v>0</v>
      </c>
      <c r="G870" s="41">
        <v>455025.93</v>
      </c>
      <c r="H870" s="54">
        <f t="shared" si="13"/>
        <v>283145081.82000768</v>
      </c>
      <c r="L870" s="24"/>
      <c r="M870" s="28"/>
    </row>
    <row r="871" spans="2:13" s="5" customFormat="1" ht="37.5" customHeight="1">
      <c r="B871" s="38">
        <v>856</v>
      </c>
      <c r="C871" s="40">
        <v>44845</v>
      </c>
      <c r="D871" s="39">
        <v>131199</v>
      </c>
      <c r="E871" s="39" t="s">
        <v>25</v>
      </c>
      <c r="F871" s="42">
        <v>0</v>
      </c>
      <c r="G871" s="41">
        <v>8840.7000000000007</v>
      </c>
      <c r="H871" s="54">
        <f t="shared" si="13"/>
        <v>283136241.12000769</v>
      </c>
      <c r="L871" s="24"/>
      <c r="M871" s="28"/>
    </row>
    <row r="872" spans="2:13" s="5" customFormat="1" ht="37.5" customHeight="1">
      <c r="B872" s="38">
        <v>857</v>
      </c>
      <c r="C872" s="40">
        <v>44845</v>
      </c>
      <c r="D872" s="39">
        <v>131199</v>
      </c>
      <c r="E872" s="39" t="s">
        <v>25</v>
      </c>
      <c r="F872" s="42">
        <v>0</v>
      </c>
      <c r="G872" s="41">
        <v>199799.82</v>
      </c>
      <c r="H872" s="54">
        <f t="shared" si="13"/>
        <v>282936441.3000077</v>
      </c>
      <c r="L872" s="24"/>
      <c r="M872" s="28"/>
    </row>
    <row r="873" spans="2:13" s="5" customFormat="1" ht="37.5" customHeight="1">
      <c r="B873" s="38">
        <v>858</v>
      </c>
      <c r="C873" s="40">
        <v>44845</v>
      </c>
      <c r="D873" s="39">
        <v>131218</v>
      </c>
      <c r="E873" s="39" t="s">
        <v>25</v>
      </c>
      <c r="F873" s="42">
        <v>0</v>
      </c>
      <c r="G873" s="41">
        <v>232908.09</v>
      </c>
      <c r="H873" s="54">
        <f t="shared" si="13"/>
        <v>282703533.21000773</v>
      </c>
      <c r="L873" s="24"/>
      <c r="M873" s="28"/>
    </row>
    <row r="874" spans="2:13" s="5" customFormat="1" ht="37.5" customHeight="1">
      <c r="B874" s="38">
        <v>859</v>
      </c>
      <c r="C874" s="40">
        <v>44845</v>
      </c>
      <c r="D874" s="39">
        <v>131218</v>
      </c>
      <c r="E874" s="39" t="s">
        <v>25</v>
      </c>
      <c r="F874" s="42">
        <v>0</v>
      </c>
      <c r="G874" s="41">
        <v>1696996.31</v>
      </c>
      <c r="H874" s="54">
        <f t="shared" si="13"/>
        <v>281006536.90000772</v>
      </c>
      <c r="L874" s="24"/>
      <c r="M874" s="28"/>
    </row>
    <row r="875" spans="2:13" s="5" customFormat="1" ht="37.5" customHeight="1">
      <c r="B875" s="38">
        <v>860</v>
      </c>
      <c r="C875" s="40">
        <v>44845</v>
      </c>
      <c r="D875" s="39">
        <v>131217</v>
      </c>
      <c r="E875" s="39" t="s">
        <v>25</v>
      </c>
      <c r="F875" s="42">
        <v>0</v>
      </c>
      <c r="G875" s="41">
        <v>21367.919999999998</v>
      </c>
      <c r="H875" s="54">
        <f t="shared" si="13"/>
        <v>280985168.98000771</v>
      </c>
      <c r="L875" s="24"/>
      <c r="M875" s="28"/>
    </row>
    <row r="876" spans="2:13" s="5" customFormat="1" ht="37.5" customHeight="1">
      <c r="B876" s="38">
        <v>861</v>
      </c>
      <c r="C876" s="40">
        <v>44845</v>
      </c>
      <c r="D876" s="39">
        <v>131217</v>
      </c>
      <c r="E876" s="39" t="s">
        <v>25</v>
      </c>
      <c r="F876" s="42">
        <v>0</v>
      </c>
      <c r="G876" s="41">
        <v>88258.8</v>
      </c>
      <c r="H876" s="54">
        <f t="shared" si="13"/>
        <v>280896910.1800077</v>
      </c>
      <c r="L876" s="24"/>
      <c r="M876" s="28"/>
    </row>
    <row r="877" spans="2:13" s="5" customFormat="1" ht="37.5" customHeight="1">
      <c r="B877" s="38">
        <v>862</v>
      </c>
      <c r="C877" s="40">
        <v>44845</v>
      </c>
      <c r="D877" s="39">
        <v>131216</v>
      </c>
      <c r="E877" s="39" t="s">
        <v>25</v>
      </c>
      <c r="F877" s="42">
        <v>0</v>
      </c>
      <c r="G877" s="41">
        <v>15172.58</v>
      </c>
      <c r="H877" s="54">
        <f t="shared" si="13"/>
        <v>280881737.60000771</v>
      </c>
      <c r="L877" s="24"/>
      <c r="M877" s="28"/>
    </row>
    <row r="878" spans="2:13" s="5" customFormat="1" ht="37.5" customHeight="1">
      <c r="B878" s="38">
        <v>863</v>
      </c>
      <c r="C878" s="40">
        <v>44845</v>
      </c>
      <c r="D878" s="39">
        <v>131216</v>
      </c>
      <c r="E878" s="39" t="s">
        <v>25</v>
      </c>
      <c r="F878" s="42">
        <v>0</v>
      </c>
      <c r="G878" s="41">
        <v>148806.70000000001</v>
      </c>
      <c r="H878" s="54">
        <f t="shared" si="13"/>
        <v>280732930.90000772</v>
      </c>
      <c r="L878" s="24"/>
      <c r="M878" s="28"/>
    </row>
    <row r="879" spans="2:13" s="5" customFormat="1" ht="37.5" customHeight="1">
      <c r="B879" s="38">
        <v>864</v>
      </c>
      <c r="C879" s="40">
        <v>44845</v>
      </c>
      <c r="D879" s="39">
        <v>131215</v>
      </c>
      <c r="E879" s="39" t="s">
        <v>25</v>
      </c>
      <c r="F879" s="42">
        <v>0</v>
      </c>
      <c r="G879" s="41">
        <v>138378.81</v>
      </c>
      <c r="H879" s="54">
        <f t="shared" si="13"/>
        <v>280594552.09000772</v>
      </c>
      <c r="L879" s="24"/>
      <c r="M879" s="28"/>
    </row>
    <row r="880" spans="2:13" s="5" customFormat="1" ht="37.5" customHeight="1">
      <c r="B880" s="38">
        <v>865</v>
      </c>
      <c r="C880" s="40">
        <v>44845</v>
      </c>
      <c r="D880" s="39">
        <v>131215</v>
      </c>
      <c r="E880" s="39" t="s">
        <v>25</v>
      </c>
      <c r="F880" s="42">
        <v>0</v>
      </c>
      <c r="G880" s="41">
        <v>571564.65</v>
      </c>
      <c r="H880" s="54">
        <f t="shared" si="13"/>
        <v>280022987.44000775</v>
      </c>
      <c r="L880" s="24"/>
      <c r="M880" s="28"/>
    </row>
    <row r="881" spans="2:13" s="5" customFormat="1" ht="37.5" customHeight="1">
      <c r="B881" s="38">
        <v>866</v>
      </c>
      <c r="C881" s="40">
        <v>44845</v>
      </c>
      <c r="D881" s="39">
        <v>131214</v>
      </c>
      <c r="E881" s="39" t="s">
        <v>25</v>
      </c>
      <c r="F881" s="42">
        <v>0</v>
      </c>
      <c r="G881" s="41">
        <v>4324</v>
      </c>
      <c r="H881" s="54">
        <f t="shared" si="13"/>
        <v>280018663.44000775</v>
      </c>
      <c r="L881" s="24"/>
      <c r="M881" s="28"/>
    </row>
    <row r="882" spans="2:13" s="5" customFormat="1" ht="37.5" customHeight="1">
      <c r="B882" s="38">
        <v>867</v>
      </c>
      <c r="C882" s="40">
        <v>44845</v>
      </c>
      <c r="D882" s="39">
        <v>131214</v>
      </c>
      <c r="E882" s="39" t="s">
        <v>25</v>
      </c>
      <c r="F882" s="42">
        <v>0</v>
      </c>
      <c r="G882" s="41">
        <v>17860</v>
      </c>
      <c r="H882" s="54">
        <f t="shared" si="13"/>
        <v>280000803.44000775</v>
      </c>
      <c r="L882" s="24"/>
      <c r="M882" s="28"/>
    </row>
    <row r="883" spans="2:13" s="5" customFormat="1" ht="37.5" customHeight="1">
      <c r="B883" s="38">
        <v>868</v>
      </c>
      <c r="C883" s="40">
        <v>44845</v>
      </c>
      <c r="D883" s="39">
        <v>131213</v>
      </c>
      <c r="E883" s="39" t="s">
        <v>25</v>
      </c>
      <c r="F883" s="42">
        <v>0</v>
      </c>
      <c r="G883" s="41">
        <v>148394.54999999999</v>
      </c>
      <c r="H883" s="54">
        <f t="shared" si="13"/>
        <v>279852408.89000773</v>
      </c>
      <c r="L883" s="24"/>
      <c r="M883" s="28"/>
    </row>
    <row r="884" spans="2:13" s="5" customFormat="1" ht="37.5" customHeight="1">
      <c r="B884" s="38">
        <v>869</v>
      </c>
      <c r="C884" s="40">
        <v>44845</v>
      </c>
      <c r="D884" s="39">
        <v>131213</v>
      </c>
      <c r="E884" s="39" t="s">
        <v>25</v>
      </c>
      <c r="F884" s="42">
        <v>0</v>
      </c>
      <c r="G884" s="41">
        <v>2661299</v>
      </c>
      <c r="H884" s="54">
        <f t="shared" si="13"/>
        <v>277191109.89000773</v>
      </c>
      <c r="L884" s="24"/>
      <c r="M884" s="28"/>
    </row>
    <row r="885" spans="2:13" s="5" customFormat="1" ht="37.5" customHeight="1">
      <c r="B885" s="38">
        <v>870</v>
      </c>
      <c r="C885" s="40">
        <v>44845</v>
      </c>
      <c r="D885" s="39">
        <v>131212</v>
      </c>
      <c r="E885" s="39" t="s">
        <v>25</v>
      </c>
      <c r="F885" s="42">
        <v>0</v>
      </c>
      <c r="G885" s="41">
        <v>9054.5499999999993</v>
      </c>
      <c r="H885" s="54">
        <f t="shared" si="13"/>
        <v>277182055.34000772</v>
      </c>
      <c r="L885" s="24"/>
      <c r="M885" s="28"/>
    </row>
    <row r="886" spans="2:13" s="5" customFormat="1" ht="37.5" customHeight="1">
      <c r="B886" s="38">
        <v>871</v>
      </c>
      <c r="C886" s="40">
        <v>44845</v>
      </c>
      <c r="D886" s="39">
        <v>131212</v>
      </c>
      <c r="E886" s="39" t="s">
        <v>25</v>
      </c>
      <c r="F886" s="42">
        <v>0</v>
      </c>
      <c r="G886" s="41">
        <v>204632.83</v>
      </c>
      <c r="H886" s="54">
        <f t="shared" si="13"/>
        <v>276977422.51000774</v>
      </c>
      <c r="L886" s="24"/>
      <c r="M886" s="28"/>
    </row>
    <row r="887" spans="2:13" s="5" customFormat="1" ht="37.5" customHeight="1">
      <c r="B887" s="38">
        <v>872</v>
      </c>
      <c r="C887" s="40">
        <v>44845</v>
      </c>
      <c r="D887" s="39">
        <v>131211</v>
      </c>
      <c r="E887" s="39" t="s">
        <v>25</v>
      </c>
      <c r="F887" s="42">
        <v>0</v>
      </c>
      <c r="G887" s="41">
        <v>13475</v>
      </c>
      <c r="H887" s="54">
        <f t="shared" si="13"/>
        <v>276963947.51000774</v>
      </c>
      <c r="L887" s="24"/>
      <c r="M887" s="28"/>
    </row>
    <row r="888" spans="2:13" s="5" customFormat="1" ht="37.5" customHeight="1">
      <c r="B888" s="38">
        <v>873</v>
      </c>
      <c r="C888" s="40">
        <v>44845</v>
      </c>
      <c r="D888" s="39">
        <v>131211</v>
      </c>
      <c r="E888" s="39" t="s">
        <v>25</v>
      </c>
      <c r="F888" s="42">
        <v>0</v>
      </c>
      <c r="G888" s="41">
        <v>304535</v>
      </c>
      <c r="H888" s="54">
        <f t="shared" si="13"/>
        <v>276659412.51000774</v>
      </c>
      <c r="L888" s="24"/>
      <c r="M888" s="28"/>
    </row>
    <row r="889" spans="2:13" s="5" customFormat="1" ht="37.5" customHeight="1">
      <c r="B889" s="38">
        <v>874</v>
      </c>
      <c r="C889" s="40">
        <v>44845</v>
      </c>
      <c r="D889" s="39">
        <v>131210</v>
      </c>
      <c r="E889" s="39" t="s">
        <v>25</v>
      </c>
      <c r="F889" s="42">
        <v>0</v>
      </c>
      <c r="G889" s="41">
        <v>1816.08</v>
      </c>
      <c r="H889" s="54">
        <f t="shared" si="13"/>
        <v>276657596.43000776</v>
      </c>
      <c r="L889" s="24"/>
      <c r="M889" s="28"/>
    </row>
    <row r="890" spans="2:13" s="5" customFormat="1" ht="37.5" customHeight="1">
      <c r="B890" s="38">
        <v>875</v>
      </c>
      <c r="C890" s="40">
        <v>44845</v>
      </c>
      <c r="D890" s="39">
        <v>131210</v>
      </c>
      <c r="E890" s="39" t="s">
        <v>25</v>
      </c>
      <c r="F890" s="42">
        <v>0</v>
      </c>
      <c r="G890" s="41">
        <v>7501.2</v>
      </c>
      <c r="H890" s="54">
        <f t="shared" si="13"/>
        <v>276650095.23000777</v>
      </c>
      <c r="L890" s="24"/>
      <c r="M890" s="28"/>
    </row>
    <row r="891" spans="2:13" s="5" customFormat="1" ht="37.5" customHeight="1">
      <c r="B891" s="38">
        <v>876</v>
      </c>
      <c r="C891" s="40">
        <v>44845</v>
      </c>
      <c r="D891" s="39">
        <v>131209</v>
      </c>
      <c r="E891" s="39" t="s">
        <v>25</v>
      </c>
      <c r="F891" s="42">
        <v>0</v>
      </c>
      <c r="G891" s="41">
        <v>171879</v>
      </c>
      <c r="H891" s="54">
        <f t="shared" si="13"/>
        <v>276478216.23000777</v>
      </c>
      <c r="L891" s="24"/>
      <c r="M891" s="28"/>
    </row>
    <row r="892" spans="2:13" s="5" customFormat="1" ht="37.5" customHeight="1">
      <c r="B892" s="38">
        <v>877</v>
      </c>
      <c r="C892" s="40">
        <v>44845</v>
      </c>
      <c r="D892" s="39">
        <v>131209</v>
      </c>
      <c r="E892" s="39" t="s">
        <v>25</v>
      </c>
      <c r="F892" s="42">
        <v>0</v>
      </c>
      <c r="G892" s="41">
        <v>709935</v>
      </c>
      <c r="H892" s="54">
        <f t="shared" si="13"/>
        <v>275768281.23000777</v>
      </c>
      <c r="L892" s="24"/>
      <c r="M892" s="28"/>
    </row>
    <row r="893" spans="2:13" s="5" customFormat="1" ht="37.5" customHeight="1">
      <c r="B893" s="38">
        <v>878</v>
      </c>
      <c r="C893" s="40">
        <v>44845</v>
      </c>
      <c r="D893" s="39">
        <v>131208</v>
      </c>
      <c r="E893" s="39" t="s">
        <v>25</v>
      </c>
      <c r="F893" s="42">
        <v>0</v>
      </c>
      <c r="G893" s="41">
        <v>125457.15</v>
      </c>
      <c r="H893" s="54">
        <f t="shared" si="13"/>
        <v>275642824.08000779</v>
      </c>
      <c r="L893" s="24"/>
      <c r="M893" s="28"/>
    </row>
    <row r="894" spans="2:13" s="5" customFormat="1" ht="37.5" customHeight="1">
      <c r="B894" s="38">
        <v>879</v>
      </c>
      <c r="C894" s="40">
        <v>44845</v>
      </c>
      <c r="D894" s="39">
        <v>131208</v>
      </c>
      <c r="E894" s="39" t="s">
        <v>25</v>
      </c>
      <c r="F894" s="42">
        <v>0</v>
      </c>
      <c r="G894" s="41">
        <v>2835331.59</v>
      </c>
      <c r="H894" s="54">
        <f t="shared" si="13"/>
        <v>272807492.49000782</v>
      </c>
      <c r="L894" s="24"/>
      <c r="M894" s="28"/>
    </row>
    <row r="895" spans="2:13" s="5" customFormat="1" ht="37.5" customHeight="1">
      <c r="B895" s="38">
        <v>880</v>
      </c>
      <c r="C895" s="40">
        <v>44845</v>
      </c>
      <c r="D895" s="39">
        <v>131207</v>
      </c>
      <c r="E895" s="39" t="s">
        <v>25</v>
      </c>
      <c r="F895" s="42">
        <v>0</v>
      </c>
      <c r="G895" s="41">
        <v>105759.22</v>
      </c>
      <c r="H895" s="54">
        <f t="shared" si="13"/>
        <v>272701733.27000779</v>
      </c>
      <c r="L895" s="24"/>
      <c r="M895" s="28"/>
    </row>
    <row r="896" spans="2:13" s="5" customFormat="1" ht="37.5" customHeight="1">
      <c r="B896" s="38">
        <v>881</v>
      </c>
      <c r="C896" s="40">
        <v>44845</v>
      </c>
      <c r="D896" s="39">
        <v>131207</v>
      </c>
      <c r="E896" s="39" t="s">
        <v>25</v>
      </c>
      <c r="F896" s="42">
        <v>0</v>
      </c>
      <c r="G896" s="41">
        <v>818024.84</v>
      </c>
      <c r="H896" s="54">
        <f t="shared" si="13"/>
        <v>271883708.43000782</v>
      </c>
      <c r="L896" s="24"/>
      <c r="M896" s="28"/>
    </row>
    <row r="897" spans="2:13" s="5" customFormat="1" ht="37.5" customHeight="1">
      <c r="B897" s="38">
        <v>882</v>
      </c>
      <c r="C897" s="40">
        <v>44845</v>
      </c>
      <c r="D897" s="39">
        <v>131206</v>
      </c>
      <c r="E897" s="39" t="s">
        <v>25</v>
      </c>
      <c r="F897" s="42">
        <v>0</v>
      </c>
      <c r="G897" s="41">
        <v>36000.26</v>
      </c>
      <c r="H897" s="54">
        <f t="shared" si="13"/>
        <v>271847708.17000782</v>
      </c>
      <c r="L897" s="24"/>
      <c r="M897" s="28"/>
    </row>
    <row r="898" spans="2:13" s="5" customFormat="1" ht="37.5" customHeight="1">
      <c r="B898" s="38">
        <v>883</v>
      </c>
      <c r="C898" s="40">
        <v>44845</v>
      </c>
      <c r="D898" s="39">
        <v>131206</v>
      </c>
      <c r="E898" s="39" t="s">
        <v>25</v>
      </c>
      <c r="F898" s="42">
        <v>0</v>
      </c>
      <c r="G898" s="41">
        <v>754429.38</v>
      </c>
      <c r="H898" s="54">
        <f t="shared" si="13"/>
        <v>271093278.79000783</v>
      </c>
      <c r="L898" s="24"/>
      <c r="M898" s="28"/>
    </row>
    <row r="899" spans="2:13" s="5" customFormat="1" ht="37.5" customHeight="1">
      <c r="B899" s="38">
        <v>884</v>
      </c>
      <c r="C899" s="40">
        <v>44845</v>
      </c>
      <c r="D899" s="39">
        <v>131205</v>
      </c>
      <c r="E899" s="39" t="s">
        <v>25</v>
      </c>
      <c r="F899" s="42">
        <v>0</v>
      </c>
      <c r="G899" s="41">
        <v>29123.279999999999</v>
      </c>
      <c r="H899" s="54">
        <f t="shared" si="13"/>
        <v>271064155.51000786</v>
      </c>
      <c r="L899" s="24"/>
      <c r="M899" s="28"/>
    </row>
    <row r="900" spans="2:13" s="5" customFormat="1" ht="37.5" customHeight="1">
      <c r="B900" s="38">
        <v>885</v>
      </c>
      <c r="C900" s="40">
        <v>44845</v>
      </c>
      <c r="D900" s="39">
        <v>131205</v>
      </c>
      <c r="E900" s="39" t="s">
        <v>25</v>
      </c>
      <c r="F900" s="42">
        <v>0</v>
      </c>
      <c r="G900" s="41">
        <v>182784.12</v>
      </c>
      <c r="H900" s="54">
        <f t="shared" si="13"/>
        <v>270881371.39000785</v>
      </c>
      <c r="L900" s="24"/>
      <c r="M900" s="28"/>
    </row>
    <row r="901" spans="2:13" s="5" customFormat="1" ht="37.5" customHeight="1">
      <c r="B901" s="38">
        <v>886</v>
      </c>
      <c r="C901" s="40">
        <v>44845</v>
      </c>
      <c r="D901" s="39">
        <v>131204</v>
      </c>
      <c r="E901" s="39" t="s">
        <v>25</v>
      </c>
      <c r="F901" s="42">
        <v>0</v>
      </c>
      <c r="G901" s="41">
        <v>66524.850000000006</v>
      </c>
      <c r="H901" s="54">
        <f t="shared" si="13"/>
        <v>270814846.54000783</v>
      </c>
      <c r="L901" s="24"/>
      <c r="M901" s="28"/>
    </row>
    <row r="902" spans="2:13" s="5" customFormat="1" ht="37.5" customHeight="1">
      <c r="B902" s="38">
        <v>887</v>
      </c>
      <c r="C902" s="40">
        <v>44845</v>
      </c>
      <c r="D902" s="39">
        <v>131204</v>
      </c>
      <c r="E902" s="39" t="s">
        <v>25</v>
      </c>
      <c r="F902" s="42">
        <v>0</v>
      </c>
      <c r="G902" s="41">
        <v>1503461.61</v>
      </c>
      <c r="H902" s="54">
        <f t="shared" si="13"/>
        <v>269311384.93000782</v>
      </c>
      <c r="L902" s="24"/>
      <c r="M902" s="28"/>
    </row>
    <row r="903" spans="2:13" s="5" customFormat="1" ht="37.5" customHeight="1">
      <c r="B903" s="38">
        <v>888</v>
      </c>
      <c r="C903" s="40">
        <v>44845</v>
      </c>
      <c r="D903" s="39">
        <v>131203</v>
      </c>
      <c r="E903" s="39" t="s">
        <v>25</v>
      </c>
      <c r="F903" s="42">
        <v>0</v>
      </c>
      <c r="G903" s="41">
        <v>83036.350000000006</v>
      </c>
      <c r="H903" s="54">
        <f t="shared" si="13"/>
        <v>269228348.58000779</v>
      </c>
      <c r="L903" s="24"/>
      <c r="M903" s="28"/>
    </row>
    <row r="904" spans="2:13" s="5" customFormat="1" ht="37.5" customHeight="1">
      <c r="B904" s="38">
        <v>889</v>
      </c>
      <c r="C904" s="40">
        <v>44845</v>
      </c>
      <c r="D904" s="39">
        <v>131203</v>
      </c>
      <c r="E904" s="39" t="s">
        <v>25</v>
      </c>
      <c r="F904" s="42">
        <v>0</v>
      </c>
      <c r="G904" s="41">
        <v>1613292.76</v>
      </c>
      <c r="H904" s="54">
        <f t="shared" si="13"/>
        <v>267615055.8200078</v>
      </c>
      <c r="L904" s="24"/>
      <c r="M904" s="28"/>
    </row>
    <row r="905" spans="2:13" s="5" customFormat="1" ht="37.5" customHeight="1">
      <c r="B905" s="38">
        <v>890</v>
      </c>
      <c r="C905" s="40">
        <v>44845</v>
      </c>
      <c r="D905" s="39">
        <v>131202</v>
      </c>
      <c r="E905" s="39" t="s">
        <v>25</v>
      </c>
      <c r="F905" s="42">
        <v>0</v>
      </c>
      <c r="G905" s="41">
        <v>63335.05</v>
      </c>
      <c r="H905" s="54">
        <f t="shared" si="13"/>
        <v>267551720.77000779</v>
      </c>
      <c r="L905" s="24"/>
      <c r="M905" s="28"/>
    </row>
    <row r="906" spans="2:13" s="5" customFormat="1" ht="37.5" customHeight="1">
      <c r="B906" s="38">
        <v>891</v>
      </c>
      <c r="C906" s="40">
        <v>44845</v>
      </c>
      <c r="D906" s="39">
        <v>131202</v>
      </c>
      <c r="E906" s="39" t="s">
        <v>25</v>
      </c>
      <c r="F906" s="42">
        <v>0</v>
      </c>
      <c r="G906" s="41">
        <v>1431372.13</v>
      </c>
      <c r="H906" s="54">
        <f t="shared" si="13"/>
        <v>266120348.64000779</v>
      </c>
      <c r="L906" s="24"/>
      <c r="M906" s="28"/>
    </row>
    <row r="907" spans="2:13" s="5" customFormat="1" ht="37.5" customHeight="1">
      <c r="B907" s="38">
        <v>892</v>
      </c>
      <c r="C907" s="40">
        <v>44845</v>
      </c>
      <c r="D907" s="39">
        <v>131201</v>
      </c>
      <c r="E907" s="39" t="s">
        <v>25</v>
      </c>
      <c r="F907" s="42">
        <v>0</v>
      </c>
      <c r="G907" s="41">
        <v>9400</v>
      </c>
      <c r="H907" s="54">
        <f t="shared" si="13"/>
        <v>266110948.64000779</v>
      </c>
      <c r="L907" s="24"/>
      <c r="M907" s="28"/>
    </row>
    <row r="908" spans="2:13" s="5" customFormat="1" ht="37.5" customHeight="1">
      <c r="B908" s="38">
        <v>893</v>
      </c>
      <c r="C908" s="40">
        <v>44845</v>
      </c>
      <c r="D908" s="39">
        <v>131201</v>
      </c>
      <c r="E908" s="39" t="s">
        <v>25</v>
      </c>
      <c r="F908" s="42">
        <v>0</v>
      </c>
      <c r="G908" s="41">
        <v>212440</v>
      </c>
      <c r="H908" s="54">
        <f t="shared" si="13"/>
        <v>265898508.64000779</v>
      </c>
      <c r="L908" s="24"/>
      <c r="M908" s="28"/>
    </row>
    <row r="909" spans="2:13" s="5" customFormat="1" ht="37.5" customHeight="1">
      <c r="B909" s="38">
        <v>894</v>
      </c>
      <c r="C909" s="40">
        <v>44845</v>
      </c>
      <c r="D909" s="39">
        <v>131200</v>
      </c>
      <c r="E909" s="39" t="s">
        <v>25</v>
      </c>
      <c r="F909" s="42">
        <v>0</v>
      </c>
      <c r="G909" s="41">
        <v>64241.32</v>
      </c>
      <c r="H909" s="54">
        <f t="shared" si="13"/>
        <v>265834267.3200078</v>
      </c>
      <c r="L909" s="24"/>
      <c r="M909" s="28"/>
    </row>
    <row r="910" spans="2:13" s="5" customFormat="1" ht="37.5" customHeight="1">
      <c r="B910" s="38">
        <v>895</v>
      </c>
      <c r="C910" s="40">
        <v>44845</v>
      </c>
      <c r="D910" s="39">
        <v>131200</v>
      </c>
      <c r="E910" s="39" t="s">
        <v>25</v>
      </c>
      <c r="F910" s="42">
        <v>0</v>
      </c>
      <c r="G910" s="41">
        <v>693700.42</v>
      </c>
      <c r="H910" s="54">
        <f t="shared" si="13"/>
        <v>265140566.90000781</v>
      </c>
      <c r="L910" s="24"/>
      <c r="M910" s="28"/>
    </row>
    <row r="911" spans="2:13" s="5" customFormat="1" ht="37.5" customHeight="1">
      <c r="B911" s="38">
        <v>896</v>
      </c>
      <c r="C911" s="40">
        <v>44845</v>
      </c>
      <c r="D911" s="39">
        <v>131172</v>
      </c>
      <c r="E911" s="39" t="s">
        <v>25</v>
      </c>
      <c r="F911" s="42">
        <v>0</v>
      </c>
      <c r="G911" s="41">
        <v>12596</v>
      </c>
      <c r="H911" s="54">
        <f t="shared" si="13"/>
        <v>265127970.90000781</v>
      </c>
      <c r="L911" s="24"/>
      <c r="M911" s="28"/>
    </row>
    <row r="912" spans="2:13" s="5" customFormat="1" ht="37.5" customHeight="1">
      <c r="B912" s="38">
        <v>897</v>
      </c>
      <c r="C912" s="40">
        <v>44845</v>
      </c>
      <c r="D912" s="39">
        <v>131172</v>
      </c>
      <c r="E912" s="39" t="s">
        <v>25</v>
      </c>
      <c r="F912" s="42">
        <v>0</v>
      </c>
      <c r="G912" s="41">
        <v>284669.59999999998</v>
      </c>
      <c r="H912" s="54">
        <f t="shared" si="13"/>
        <v>264843301.30000782</v>
      </c>
      <c r="L912" s="24"/>
      <c r="M912" s="28"/>
    </row>
    <row r="913" spans="2:13" s="5" customFormat="1" ht="37.5" customHeight="1">
      <c r="B913" s="38">
        <v>898</v>
      </c>
      <c r="C913" s="40">
        <v>44846</v>
      </c>
      <c r="D913" s="39">
        <v>39335</v>
      </c>
      <c r="E913" s="39" t="s">
        <v>24</v>
      </c>
      <c r="F913" s="42">
        <v>2096517.21</v>
      </c>
      <c r="G913" s="41">
        <v>0</v>
      </c>
      <c r="H913" s="54">
        <f t="shared" si="13"/>
        <v>266939818.51000783</v>
      </c>
      <c r="L913" s="24"/>
      <c r="M913" s="28"/>
    </row>
    <row r="914" spans="2:13" s="5" customFormat="1" ht="37.5" customHeight="1">
      <c r="B914" s="38">
        <v>899</v>
      </c>
      <c r="C914" s="40">
        <v>44846</v>
      </c>
      <c r="D914" s="39">
        <v>39337</v>
      </c>
      <c r="E914" s="39" t="s">
        <v>24</v>
      </c>
      <c r="F914" s="42">
        <v>56733108.420000002</v>
      </c>
      <c r="G914" s="41">
        <v>0</v>
      </c>
      <c r="H914" s="54">
        <f t="shared" ref="H914:H977" si="14">H913+F914-G914</f>
        <v>323672926.93000782</v>
      </c>
      <c r="L914" s="24"/>
      <c r="M914" s="28"/>
    </row>
    <row r="915" spans="2:13" s="5" customFormat="1" ht="37.5" customHeight="1">
      <c r="B915" s="38">
        <v>900</v>
      </c>
      <c r="C915" s="40">
        <v>44846</v>
      </c>
      <c r="D915" s="39">
        <v>131733</v>
      </c>
      <c r="E915" s="39" t="s">
        <v>25</v>
      </c>
      <c r="F915" s="42">
        <v>0</v>
      </c>
      <c r="G915" s="41">
        <v>7250</v>
      </c>
      <c r="H915" s="54">
        <f t="shared" si="14"/>
        <v>323665676.93000782</v>
      </c>
      <c r="L915" s="24"/>
      <c r="M915" s="28"/>
    </row>
    <row r="916" spans="2:13" s="5" customFormat="1" ht="37.5" customHeight="1">
      <c r="B916" s="38">
        <v>901</v>
      </c>
      <c r="C916" s="40">
        <v>44846</v>
      </c>
      <c r="D916" s="39">
        <v>131765</v>
      </c>
      <c r="E916" s="39" t="s">
        <v>25</v>
      </c>
      <c r="F916" s="42">
        <v>0</v>
      </c>
      <c r="G916" s="41">
        <v>124858.72</v>
      </c>
      <c r="H916" s="54">
        <f t="shared" si="14"/>
        <v>323540818.21000779</v>
      </c>
      <c r="L916" s="24"/>
      <c r="M916" s="28"/>
    </row>
    <row r="917" spans="2:13" s="5" customFormat="1" ht="37.5" customHeight="1">
      <c r="B917" s="38">
        <v>902</v>
      </c>
      <c r="C917" s="40">
        <v>44846</v>
      </c>
      <c r="D917" s="39">
        <v>131765</v>
      </c>
      <c r="E917" s="39" t="s">
        <v>25</v>
      </c>
      <c r="F917" s="42">
        <v>0</v>
      </c>
      <c r="G917" s="41">
        <v>320159.78000000003</v>
      </c>
      <c r="H917" s="54">
        <f t="shared" si="14"/>
        <v>323220658.43000782</v>
      </c>
      <c r="L917" s="24"/>
      <c r="M917" s="28"/>
    </row>
    <row r="918" spans="2:13" s="5" customFormat="1" ht="37.5" customHeight="1">
      <c r="B918" s="38">
        <v>903</v>
      </c>
      <c r="C918" s="40">
        <v>44846</v>
      </c>
      <c r="D918" s="39">
        <v>131793</v>
      </c>
      <c r="E918" s="39" t="s">
        <v>25</v>
      </c>
      <c r="F918" s="42">
        <v>0</v>
      </c>
      <c r="G918" s="41">
        <v>1023812.17</v>
      </c>
      <c r="H918" s="54">
        <f t="shared" si="14"/>
        <v>322196846.2600078</v>
      </c>
      <c r="L918" s="24"/>
      <c r="M918" s="28"/>
    </row>
    <row r="919" spans="2:13" s="5" customFormat="1" ht="37.5" customHeight="1">
      <c r="B919" s="38">
        <v>904</v>
      </c>
      <c r="C919" s="40">
        <v>44846</v>
      </c>
      <c r="D919" s="39">
        <v>131793</v>
      </c>
      <c r="E919" s="39" t="s">
        <v>25</v>
      </c>
      <c r="F919" s="42">
        <v>0</v>
      </c>
      <c r="G919" s="41">
        <v>23138154.920000002</v>
      </c>
      <c r="H919" s="54">
        <f t="shared" si="14"/>
        <v>299058691.34000778</v>
      </c>
      <c r="L919" s="24"/>
      <c r="M919" s="28"/>
    </row>
    <row r="920" spans="2:13" s="5" customFormat="1" ht="37.5" customHeight="1">
      <c r="B920" s="38">
        <v>905</v>
      </c>
      <c r="C920" s="40">
        <v>44846</v>
      </c>
      <c r="D920" s="39">
        <v>131767</v>
      </c>
      <c r="E920" s="39" t="s">
        <v>25</v>
      </c>
      <c r="F920" s="42">
        <v>0</v>
      </c>
      <c r="G920" s="41">
        <v>65508.5</v>
      </c>
      <c r="H920" s="54">
        <f t="shared" si="14"/>
        <v>298993182.84000778</v>
      </c>
      <c r="L920" s="24"/>
      <c r="M920" s="28"/>
    </row>
    <row r="921" spans="2:13" s="5" customFormat="1" ht="37.5" customHeight="1">
      <c r="B921" s="38">
        <v>906</v>
      </c>
      <c r="C921" s="40">
        <v>44846</v>
      </c>
      <c r="D921" s="39">
        <v>131767</v>
      </c>
      <c r="E921" s="39" t="s">
        <v>25</v>
      </c>
      <c r="F921" s="42">
        <v>0</v>
      </c>
      <c r="G921" s="41">
        <v>1056754.67</v>
      </c>
      <c r="H921" s="54">
        <f t="shared" si="14"/>
        <v>297936428.17000777</v>
      </c>
      <c r="L921" s="24"/>
      <c r="M921" s="28"/>
    </row>
    <row r="922" spans="2:13" s="5" customFormat="1" ht="37.5" customHeight="1">
      <c r="B922" s="38">
        <v>907</v>
      </c>
      <c r="C922" s="40">
        <v>44846</v>
      </c>
      <c r="D922" s="39">
        <v>131768</v>
      </c>
      <c r="E922" s="39" t="s">
        <v>25</v>
      </c>
      <c r="F922" s="42">
        <v>0</v>
      </c>
      <c r="G922" s="41">
        <v>474112.8</v>
      </c>
      <c r="H922" s="54">
        <f t="shared" si="14"/>
        <v>297462315.37000775</v>
      </c>
      <c r="L922" s="24"/>
      <c r="M922" s="28"/>
    </row>
    <row r="923" spans="2:13" s="5" customFormat="1" ht="37.5" customHeight="1">
      <c r="B923" s="38">
        <v>908</v>
      </c>
      <c r="C923" s="40">
        <v>44846</v>
      </c>
      <c r="D923" s="39">
        <v>131768</v>
      </c>
      <c r="E923" s="39" t="s">
        <v>25</v>
      </c>
      <c r="F923" s="42">
        <v>0</v>
      </c>
      <c r="G923" s="41">
        <v>1469047.86</v>
      </c>
      <c r="H923" s="54">
        <f t="shared" si="14"/>
        <v>295993267.51000774</v>
      </c>
      <c r="L923" s="24"/>
      <c r="M923" s="28"/>
    </row>
    <row r="924" spans="2:13" s="5" customFormat="1" ht="37.5" customHeight="1">
      <c r="B924" s="38">
        <v>909</v>
      </c>
      <c r="C924" s="40">
        <v>44846</v>
      </c>
      <c r="D924" s="39">
        <v>131769</v>
      </c>
      <c r="E924" s="39" t="s">
        <v>25</v>
      </c>
      <c r="F924" s="42">
        <v>0</v>
      </c>
      <c r="G924" s="41">
        <v>81769.23</v>
      </c>
      <c r="H924" s="54">
        <f t="shared" si="14"/>
        <v>295911498.28000772</v>
      </c>
      <c r="L924" s="24"/>
      <c r="M924" s="28"/>
    </row>
    <row r="925" spans="2:13" s="5" customFormat="1" ht="37.5" customHeight="1">
      <c r="B925" s="38">
        <v>910</v>
      </c>
      <c r="C925" s="40">
        <v>44846</v>
      </c>
      <c r="D925" s="39">
        <v>131769</v>
      </c>
      <c r="E925" s="39" t="s">
        <v>25</v>
      </c>
      <c r="F925" s="42">
        <v>0</v>
      </c>
      <c r="G925" s="41">
        <v>1577003.73</v>
      </c>
      <c r="H925" s="54">
        <f t="shared" si="14"/>
        <v>294334494.5500077</v>
      </c>
      <c r="L925" s="24"/>
      <c r="M925" s="28"/>
    </row>
    <row r="926" spans="2:13" s="5" customFormat="1" ht="37.5" customHeight="1">
      <c r="B926" s="38">
        <v>911</v>
      </c>
      <c r="C926" s="40">
        <v>44846</v>
      </c>
      <c r="D926" s="39">
        <v>131774</v>
      </c>
      <c r="E926" s="39" t="s">
        <v>25</v>
      </c>
      <c r="F926" s="42">
        <v>0</v>
      </c>
      <c r="G926" s="41">
        <v>47812.17</v>
      </c>
      <c r="H926" s="54">
        <f t="shared" si="14"/>
        <v>294286682.38000768</v>
      </c>
      <c r="L926" s="24"/>
      <c r="M926" s="28"/>
    </row>
    <row r="927" spans="2:13" s="5" customFormat="1" ht="37.5" customHeight="1">
      <c r="B927" s="38">
        <v>912</v>
      </c>
      <c r="C927" s="40">
        <v>44846</v>
      </c>
      <c r="D927" s="39">
        <v>131774</v>
      </c>
      <c r="E927" s="39" t="s">
        <v>25</v>
      </c>
      <c r="F927" s="42">
        <v>0</v>
      </c>
      <c r="G927" s="41">
        <v>197485.05</v>
      </c>
      <c r="H927" s="54">
        <f t="shared" si="14"/>
        <v>294089197.33000767</v>
      </c>
      <c r="L927" s="24"/>
      <c r="M927" s="28"/>
    </row>
    <row r="928" spans="2:13" s="5" customFormat="1" ht="37.5" customHeight="1">
      <c r="B928" s="38">
        <v>913</v>
      </c>
      <c r="C928" s="40">
        <v>44846</v>
      </c>
      <c r="D928" s="39">
        <v>131773</v>
      </c>
      <c r="E928" s="39" t="s">
        <v>25</v>
      </c>
      <c r="F928" s="42">
        <v>0</v>
      </c>
      <c r="G928" s="41">
        <v>210024.56</v>
      </c>
      <c r="H928" s="54">
        <f t="shared" si="14"/>
        <v>293879172.77000767</v>
      </c>
      <c r="L928" s="24"/>
      <c r="M928" s="28"/>
    </row>
    <row r="929" spans="2:13" s="5" customFormat="1" ht="37.5" customHeight="1">
      <c r="B929" s="38">
        <v>914</v>
      </c>
      <c r="C929" s="40">
        <v>44846</v>
      </c>
      <c r="D929" s="39">
        <v>131773</v>
      </c>
      <c r="E929" s="39" t="s">
        <v>25</v>
      </c>
      <c r="F929" s="42">
        <v>0</v>
      </c>
      <c r="G929" s="41">
        <v>2266331.7599999998</v>
      </c>
      <c r="H929" s="54">
        <f t="shared" si="14"/>
        <v>291612841.01000768</v>
      </c>
      <c r="L929" s="24"/>
      <c r="M929" s="28"/>
    </row>
    <row r="930" spans="2:13" s="5" customFormat="1" ht="37.5" customHeight="1">
      <c r="B930" s="38">
        <v>915</v>
      </c>
      <c r="C930" s="40">
        <v>44846</v>
      </c>
      <c r="D930" s="39">
        <v>131772</v>
      </c>
      <c r="E930" s="39" t="s">
        <v>25</v>
      </c>
      <c r="F930" s="42">
        <v>0</v>
      </c>
      <c r="G930" s="41">
        <v>40661.449999999997</v>
      </c>
      <c r="H930" s="54">
        <f t="shared" si="14"/>
        <v>291572179.56000769</v>
      </c>
      <c r="L930" s="24"/>
      <c r="M930" s="28"/>
    </row>
    <row r="931" spans="2:13" s="5" customFormat="1" ht="37.5" customHeight="1">
      <c r="B931" s="38">
        <v>916</v>
      </c>
      <c r="C931" s="40">
        <v>44846</v>
      </c>
      <c r="D931" s="39">
        <v>131772</v>
      </c>
      <c r="E931" s="39" t="s">
        <v>25</v>
      </c>
      <c r="F931" s="42">
        <v>0</v>
      </c>
      <c r="G931" s="41">
        <v>918948.77</v>
      </c>
      <c r="H931" s="54">
        <f t="shared" si="14"/>
        <v>290653230.79000771</v>
      </c>
      <c r="L931" s="24"/>
      <c r="M931" s="28"/>
    </row>
    <row r="932" spans="2:13" s="5" customFormat="1" ht="37.5" customHeight="1">
      <c r="B932" s="38">
        <v>917</v>
      </c>
      <c r="C932" s="40">
        <v>44846</v>
      </c>
      <c r="D932" s="39">
        <v>131771</v>
      </c>
      <c r="E932" s="39" t="s">
        <v>25</v>
      </c>
      <c r="F932" s="42">
        <v>0</v>
      </c>
      <c r="G932" s="41">
        <v>185309.83</v>
      </c>
      <c r="H932" s="54">
        <f t="shared" si="14"/>
        <v>290467920.96000773</v>
      </c>
      <c r="L932" s="24"/>
      <c r="M932" s="28"/>
    </row>
    <row r="933" spans="2:13" s="5" customFormat="1" ht="37.5" customHeight="1">
      <c r="B933" s="38">
        <v>918</v>
      </c>
      <c r="C933" s="40">
        <v>44846</v>
      </c>
      <c r="D933" s="39">
        <v>131771</v>
      </c>
      <c r="E933" s="39" t="s">
        <v>25</v>
      </c>
      <c r="F933" s="42">
        <v>0</v>
      </c>
      <c r="G933" s="41">
        <v>2506464.84</v>
      </c>
      <c r="H933" s="54">
        <f t="shared" si="14"/>
        <v>287961456.12000775</v>
      </c>
      <c r="L933" s="24"/>
      <c r="M933" s="28"/>
    </row>
    <row r="934" spans="2:13" s="5" customFormat="1" ht="37.5" customHeight="1">
      <c r="B934" s="38">
        <v>919</v>
      </c>
      <c r="C934" s="40">
        <v>44846</v>
      </c>
      <c r="D934" s="39">
        <v>131770</v>
      </c>
      <c r="E934" s="39" t="s">
        <v>25</v>
      </c>
      <c r="F934" s="42">
        <v>0</v>
      </c>
      <c r="G934" s="41">
        <v>105792.64</v>
      </c>
      <c r="H934" s="54">
        <f t="shared" si="14"/>
        <v>287855663.48000777</v>
      </c>
      <c r="L934" s="24"/>
      <c r="M934" s="28"/>
    </row>
    <row r="935" spans="2:13" s="5" customFormat="1" ht="37.5" customHeight="1">
      <c r="B935" s="38">
        <v>920</v>
      </c>
      <c r="C935" s="40">
        <v>44846</v>
      </c>
      <c r="D935" s="39">
        <v>131770</v>
      </c>
      <c r="E935" s="39" t="s">
        <v>25</v>
      </c>
      <c r="F935" s="42">
        <v>0</v>
      </c>
      <c r="G935" s="41">
        <v>436969.6</v>
      </c>
      <c r="H935" s="54">
        <f t="shared" si="14"/>
        <v>287418693.88000774</v>
      </c>
      <c r="L935" s="24"/>
      <c r="M935" s="28"/>
    </row>
    <row r="936" spans="2:13" s="5" customFormat="1" ht="37.5" customHeight="1">
      <c r="B936" s="38">
        <v>921</v>
      </c>
      <c r="C936" s="40">
        <v>44846</v>
      </c>
      <c r="D936" s="39">
        <v>131775</v>
      </c>
      <c r="E936" s="39" t="s">
        <v>25</v>
      </c>
      <c r="F936" s="42">
        <v>0</v>
      </c>
      <c r="G936" s="41">
        <v>118134.9</v>
      </c>
      <c r="H936" s="54">
        <f t="shared" si="14"/>
        <v>287300558.98000777</v>
      </c>
      <c r="L936" s="24"/>
      <c r="M936" s="28"/>
    </row>
    <row r="937" spans="2:13" s="5" customFormat="1" ht="37.5" customHeight="1">
      <c r="B937" s="38">
        <v>922</v>
      </c>
      <c r="C937" s="40">
        <v>44846</v>
      </c>
      <c r="D937" s="39">
        <v>131775</v>
      </c>
      <c r="E937" s="39" t="s">
        <v>25</v>
      </c>
      <c r="F937" s="42">
        <v>0</v>
      </c>
      <c r="G937" s="41">
        <v>487948.5</v>
      </c>
      <c r="H937" s="54">
        <f t="shared" si="14"/>
        <v>286812610.48000777</v>
      </c>
      <c r="L937" s="24"/>
      <c r="M937" s="28"/>
    </row>
    <row r="938" spans="2:13" s="5" customFormat="1" ht="37.5" customHeight="1">
      <c r="B938" s="38">
        <v>923</v>
      </c>
      <c r="C938" s="40">
        <v>44846</v>
      </c>
      <c r="D938" s="39">
        <v>131785</v>
      </c>
      <c r="E938" s="39" t="s">
        <v>25</v>
      </c>
      <c r="F938" s="42">
        <v>0</v>
      </c>
      <c r="G938" s="41">
        <v>14054</v>
      </c>
      <c r="H938" s="54">
        <f t="shared" si="14"/>
        <v>286798556.48000777</v>
      </c>
      <c r="L938" s="24"/>
      <c r="M938" s="28"/>
    </row>
    <row r="939" spans="2:13" s="5" customFormat="1" ht="37.5" customHeight="1">
      <c r="B939" s="38">
        <v>924</v>
      </c>
      <c r="C939" s="40">
        <v>44846</v>
      </c>
      <c r="D939" s="39">
        <v>131785</v>
      </c>
      <c r="E939" s="39" t="s">
        <v>25</v>
      </c>
      <c r="F939" s="42">
        <v>0</v>
      </c>
      <c r="G939" s="41">
        <v>317620.40000000002</v>
      </c>
      <c r="H939" s="54">
        <f t="shared" si="14"/>
        <v>286480936.08000779</v>
      </c>
      <c r="L939" s="24"/>
      <c r="M939" s="28"/>
    </row>
    <row r="940" spans="2:13" s="5" customFormat="1" ht="37.5" customHeight="1">
      <c r="B940" s="38">
        <v>925</v>
      </c>
      <c r="C940" s="40">
        <v>44846</v>
      </c>
      <c r="D940" s="39">
        <v>131784</v>
      </c>
      <c r="E940" s="39" t="s">
        <v>25</v>
      </c>
      <c r="F940" s="42">
        <v>0</v>
      </c>
      <c r="G940" s="41">
        <v>56404.74</v>
      </c>
      <c r="H940" s="54">
        <f t="shared" si="14"/>
        <v>286424531.34000778</v>
      </c>
      <c r="L940" s="24"/>
      <c r="M940" s="28"/>
    </row>
    <row r="941" spans="2:13" s="5" customFormat="1" ht="37.5" customHeight="1">
      <c r="B941" s="38">
        <v>926</v>
      </c>
      <c r="C941" s="40">
        <v>44846</v>
      </c>
      <c r="D941" s="39">
        <v>131784</v>
      </c>
      <c r="E941" s="39" t="s">
        <v>25</v>
      </c>
      <c r="F941" s="42">
        <v>0</v>
      </c>
      <c r="G941" s="41">
        <v>232976.1</v>
      </c>
      <c r="H941" s="54">
        <f t="shared" si="14"/>
        <v>286191555.24000776</v>
      </c>
      <c r="L941" s="24"/>
      <c r="M941" s="28"/>
    </row>
    <row r="942" spans="2:13" s="5" customFormat="1" ht="37.5" customHeight="1">
      <c r="B942" s="38">
        <v>927</v>
      </c>
      <c r="C942" s="40">
        <v>44846</v>
      </c>
      <c r="D942" s="39">
        <v>131783</v>
      </c>
      <c r="E942" s="39" t="s">
        <v>25</v>
      </c>
      <c r="F942" s="42">
        <v>0</v>
      </c>
      <c r="G942" s="41">
        <v>6166.4</v>
      </c>
      <c r="H942" s="54">
        <f t="shared" si="14"/>
        <v>286185388.84000778</v>
      </c>
      <c r="L942" s="24"/>
      <c r="M942" s="28"/>
    </row>
    <row r="943" spans="2:13" s="5" customFormat="1" ht="37.5" customHeight="1">
      <c r="B943" s="38">
        <v>928</v>
      </c>
      <c r="C943" s="40">
        <v>44846</v>
      </c>
      <c r="D943" s="39">
        <v>131783</v>
      </c>
      <c r="E943" s="39" t="s">
        <v>25</v>
      </c>
      <c r="F943" s="42">
        <v>0</v>
      </c>
      <c r="G943" s="41">
        <v>139360.64000000001</v>
      </c>
      <c r="H943" s="54">
        <f t="shared" si="14"/>
        <v>286046028.2000078</v>
      </c>
      <c r="L943" s="24"/>
      <c r="M943" s="28"/>
    </row>
    <row r="944" spans="2:13" s="5" customFormat="1" ht="37.5" customHeight="1">
      <c r="B944" s="38">
        <v>929</v>
      </c>
      <c r="C944" s="40">
        <v>44846</v>
      </c>
      <c r="D944" s="39">
        <v>131782</v>
      </c>
      <c r="E944" s="39" t="s">
        <v>25</v>
      </c>
      <c r="F944" s="42">
        <v>0</v>
      </c>
      <c r="G944" s="41">
        <v>32915.93</v>
      </c>
      <c r="H944" s="54">
        <f t="shared" si="14"/>
        <v>286013112.27000779</v>
      </c>
      <c r="L944" s="24"/>
      <c r="M944" s="28"/>
    </row>
    <row r="945" spans="2:13" s="5" customFormat="1" ht="37.5" customHeight="1">
      <c r="B945" s="38">
        <v>930</v>
      </c>
      <c r="C945" s="40">
        <v>44846</v>
      </c>
      <c r="D945" s="39">
        <v>131782</v>
      </c>
      <c r="E945" s="39" t="s">
        <v>25</v>
      </c>
      <c r="F945" s="42">
        <v>0</v>
      </c>
      <c r="G945" s="41">
        <v>658280.29</v>
      </c>
      <c r="H945" s="54">
        <f t="shared" si="14"/>
        <v>285354831.98000777</v>
      </c>
      <c r="L945" s="24"/>
      <c r="M945" s="28"/>
    </row>
    <row r="946" spans="2:13" s="5" customFormat="1" ht="37.5" customHeight="1">
      <c r="B946" s="38">
        <v>931</v>
      </c>
      <c r="C946" s="40">
        <v>44846</v>
      </c>
      <c r="D946" s="39">
        <v>131781</v>
      </c>
      <c r="E946" s="39" t="s">
        <v>25</v>
      </c>
      <c r="F946" s="42">
        <v>0</v>
      </c>
      <c r="G946" s="41">
        <v>9973.9500000000007</v>
      </c>
      <c r="H946" s="54">
        <f t="shared" si="14"/>
        <v>285344858.03000778</v>
      </c>
      <c r="L946" s="24"/>
      <c r="M946" s="28"/>
    </row>
    <row r="947" spans="2:13" s="5" customFormat="1" ht="37.5" customHeight="1">
      <c r="B947" s="38">
        <v>932</v>
      </c>
      <c r="C947" s="40">
        <v>44846</v>
      </c>
      <c r="D947" s="39">
        <v>131781</v>
      </c>
      <c r="E947" s="39" t="s">
        <v>25</v>
      </c>
      <c r="F947" s="42">
        <v>0</v>
      </c>
      <c r="G947" s="41">
        <v>41196.75</v>
      </c>
      <c r="H947" s="54">
        <f t="shared" si="14"/>
        <v>285303661.28000778</v>
      </c>
      <c r="L947" s="24"/>
      <c r="M947" s="28"/>
    </row>
    <row r="948" spans="2:13" s="5" customFormat="1" ht="37.5" customHeight="1">
      <c r="B948" s="38">
        <v>933</v>
      </c>
      <c r="C948" s="40">
        <v>44846</v>
      </c>
      <c r="D948" s="39">
        <v>131780</v>
      </c>
      <c r="E948" s="39" t="s">
        <v>25</v>
      </c>
      <c r="F948" s="42">
        <v>0</v>
      </c>
      <c r="G948" s="41">
        <v>231222.91</v>
      </c>
      <c r="H948" s="54">
        <f t="shared" si="14"/>
        <v>285072438.37000775</v>
      </c>
      <c r="L948" s="24"/>
      <c r="M948" s="28"/>
    </row>
    <row r="949" spans="2:13" s="5" customFormat="1" ht="37.5" customHeight="1">
      <c r="B949" s="38">
        <v>934</v>
      </c>
      <c r="C949" s="40">
        <v>44846</v>
      </c>
      <c r="D949" s="39">
        <v>131780</v>
      </c>
      <c r="E949" s="39" t="s">
        <v>25</v>
      </c>
      <c r="F949" s="42">
        <v>0</v>
      </c>
      <c r="G949" s="41">
        <v>955051.15</v>
      </c>
      <c r="H949" s="54">
        <f t="shared" si="14"/>
        <v>284117387.22000778</v>
      </c>
      <c r="L949" s="24"/>
      <c r="M949" s="28"/>
    </row>
    <row r="950" spans="2:13" s="5" customFormat="1" ht="37.5" customHeight="1">
      <c r="B950" s="38">
        <v>935</v>
      </c>
      <c r="C950" s="40">
        <v>44846</v>
      </c>
      <c r="D950" s="39">
        <v>131779</v>
      </c>
      <c r="E950" s="39" t="s">
        <v>25</v>
      </c>
      <c r="F950" s="42">
        <v>0</v>
      </c>
      <c r="G950" s="41">
        <v>37813.760000000002</v>
      </c>
      <c r="H950" s="54">
        <f t="shared" si="14"/>
        <v>284079573.46000779</v>
      </c>
      <c r="L950" s="24"/>
      <c r="M950" s="28"/>
    </row>
    <row r="951" spans="2:13" s="5" customFormat="1" ht="37.5" customHeight="1">
      <c r="B951" s="38">
        <v>936</v>
      </c>
      <c r="C951" s="40">
        <v>44846</v>
      </c>
      <c r="D951" s="39">
        <v>131779</v>
      </c>
      <c r="E951" s="39" t="s">
        <v>25</v>
      </c>
      <c r="F951" s="42">
        <v>0</v>
      </c>
      <c r="G951" s="41">
        <v>662428.63</v>
      </c>
      <c r="H951" s="54">
        <f t="shared" si="14"/>
        <v>283417144.83000779</v>
      </c>
      <c r="L951" s="24"/>
      <c r="M951" s="28"/>
    </row>
    <row r="952" spans="2:13" s="5" customFormat="1" ht="37.5" customHeight="1">
      <c r="B952" s="38">
        <v>937</v>
      </c>
      <c r="C952" s="40">
        <v>44846</v>
      </c>
      <c r="D952" s="39">
        <v>131778</v>
      </c>
      <c r="E952" s="39" t="s">
        <v>25</v>
      </c>
      <c r="F952" s="42">
        <v>0</v>
      </c>
      <c r="G952" s="41">
        <v>10434.11</v>
      </c>
      <c r="H952" s="54">
        <f t="shared" si="14"/>
        <v>283406710.72000778</v>
      </c>
      <c r="L952" s="24"/>
      <c r="M952" s="28"/>
    </row>
    <row r="953" spans="2:13" s="5" customFormat="1" ht="37.5" customHeight="1">
      <c r="B953" s="38">
        <v>938</v>
      </c>
      <c r="C953" s="40">
        <v>44846</v>
      </c>
      <c r="D953" s="39">
        <v>131778</v>
      </c>
      <c r="E953" s="39" t="s">
        <v>25</v>
      </c>
      <c r="F953" s="42">
        <v>0</v>
      </c>
      <c r="G953" s="41">
        <v>1119001.05</v>
      </c>
      <c r="H953" s="54">
        <f t="shared" si="14"/>
        <v>282287709.67000777</v>
      </c>
      <c r="L953" s="24"/>
      <c r="M953" s="28"/>
    </row>
    <row r="954" spans="2:13" s="5" customFormat="1" ht="37.5" customHeight="1">
      <c r="B954" s="38">
        <v>939</v>
      </c>
      <c r="C954" s="40">
        <v>44846</v>
      </c>
      <c r="D954" s="39">
        <v>131777</v>
      </c>
      <c r="E954" s="39" t="s">
        <v>25</v>
      </c>
      <c r="F954" s="42">
        <v>0</v>
      </c>
      <c r="G954" s="41">
        <v>678283.85</v>
      </c>
      <c r="H954" s="54">
        <f t="shared" si="14"/>
        <v>281609425.82000774</v>
      </c>
      <c r="L954" s="24"/>
      <c r="M954" s="28"/>
    </row>
    <row r="955" spans="2:13" s="5" customFormat="1" ht="37.5" customHeight="1">
      <c r="B955" s="38">
        <v>940</v>
      </c>
      <c r="C955" s="40">
        <v>44846</v>
      </c>
      <c r="D955" s="39">
        <v>131777</v>
      </c>
      <c r="E955" s="39" t="s">
        <v>25</v>
      </c>
      <c r="F955" s="42">
        <v>0</v>
      </c>
      <c r="G955" s="41">
        <v>164216.09</v>
      </c>
      <c r="H955" s="54">
        <f t="shared" si="14"/>
        <v>281445209.73000777</v>
      </c>
      <c r="L955" s="24"/>
      <c r="M955" s="28"/>
    </row>
    <row r="956" spans="2:13" s="5" customFormat="1" ht="37.5" customHeight="1">
      <c r="B956" s="38">
        <v>941</v>
      </c>
      <c r="C956" s="40">
        <v>44846</v>
      </c>
      <c r="D956" s="39">
        <v>131776</v>
      </c>
      <c r="E956" s="39" t="s">
        <v>25</v>
      </c>
      <c r="F956" s="42">
        <v>0</v>
      </c>
      <c r="G956" s="41">
        <v>184044.05</v>
      </c>
      <c r="H956" s="54">
        <f t="shared" si="14"/>
        <v>281261165.68000776</v>
      </c>
      <c r="L956" s="24"/>
      <c r="M956" s="28"/>
    </row>
    <row r="957" spans="2:13" s="5" customFormat="1" ht="37.5" customHeight="1">
      <c r="B957" s="38">
        <v>942</v>
      </c>
      <c r="C957" s="40">
        <v>44846</v>
      </c>
      <c r="D957" s="39">
        <v>131776</v>
      </c>
      <c r="E957" s="39" t="s">
        <v>25</v>
      </c>
      <c r="F957" s="42">
        <v>0</v>
      </c>
      <c r="G957" s="41">
        <v>3549478.99</v>
      </c>
      <c r="H957" s="54">
        <f t="shared" si="14"/>
        <v>277711686.69000775</v>
      </c>
      <c r="L957" s="24"/>
      <c r="M957" s="28"/>
    </row>
    <row r="958" spans="2:13" s="5" customFormat="1" ht="37.5" customHeight="1">
      <c r="B958" s="38">
        <v>943</v>
      </c>
      <c r="C958" s="40">
        <v>44846</v>
      </c>
      <c r="D958" s="39">
        <v>131786</v>
      </c>
      <c r="E958" s="39" t="s">
        <v>25</v>
      </c>
      <c r="F958" s="42">
        <v>0</v>
      </c>
      <c r="G958" s="41">
        <v>84478.75</v>
      </c>
      <c r="H958" s="54">
        <f t="shared" si="14"/>
        <v>277627207.94000775</v>
      </c>
      <c r="L958" s="24"/>
      <c r="M958" s="28"/>
    </row>
    <row r="959" spans="2:13" s="5" customFormat="1" ht="37.5" customHeight="1">
      <c r="B959" s="38">
        <v>944</v>
      </c>
      <c r="C959" s="40">
        <v>44846</v>
      </c>
      <c r="D959" s="39">
        <v>131786</v>
      </c>
      <c r="E959" s="39" t="s">
        <v>25</v>
      </c>
      <c r="F959" s="42">
        <v>0</v>
      </c>
      <c r="G959" s="41">
        <v>1335798.5</v>
      </c>
      <c r="H959" s="54">
        <f t="shared" si="14"/>
        <v>276291409.44000775</v>
      </c>
      <c r="L959" s="24"/>
      <c r="M959" s="28"/>
    </row>
    <row r="960" spans="2:13" s="5" customFormat="1" ht="37.5" customHeight="1">
      <c r="B960" s="38">
        <v>945</v>
      </c>
      <c r="C960" s="40">
        <v>44846</v>
      </c>
      <c r="D960" s="39">
        <v>131792</v>
      </c>
      <c r="E960" s="39" t="s">
        <v>25</v>
      </c>
      <c r="F960" s="42">
        <v>0</v>
      </c>
      <c r="G960" s="41">
        <v>658</v>
      </c>
      <c r="H960" s="54">
        <f t="shared" si="14"/>
        <v>276290751.44000775</v>
      </c>
      <c r="L960" s="24"/>
      <c r="M960" s="28"/>
    </row>
    <row r="961" spans="2:13" s="5" customFormat="1" ht="37.5" customHeight="1">
      <c r="B961" s="38">
        <v>946</v>
      </c>
      <c r="C961" s="40">
        <v>44846</v>
      </c>
      <c r="D961" s="39">
        <v>131792</v>
      </c>
      <c r="E961" s="39" t="s">
        <v>25</v>
      </c>
      <c r="F961" s="42">
        <v>0</v>
      </c>
      <c r="G961" s="41">
        <v>14870.8</v>
      </c>
      <c r="H961" s="54">
        <f t="shared" si="14"/>
        <v>276275880.64000773</v>
      </c>
      <c r="L961" s="24"/>
      <c r="M961" s="28"/>
    </row>
    <row r="962" spans="2:13" s="5" customFormat="1" ht="37.5" customHeight="1">
      <c r="B962" s="38">
        <v>947</v>
      </c>
      <c r="C962" s="40">
        <v>44846</v>
      </c>
      <c r="D962" s="39">
        <v>131791</v>
      </c>
      <c r="E962" s="39" t="s">
        <v>25</v>
      </c>
      <c r="F962" s="42">
        <v>0</v>
      </c>
      <c r="G962" s="41">
        <v>23395.9</v>
      </c>
      <c r="H962" s="54">
        <f t="shared" si="14"/>
        <v>276252484.74000776</v>
      </c>
      <c r="L962" s="24"/>
      <c r="M962" s="28"/>
    </row>
    <row r="963" spans="2:13" s="5" customFormat="1" ht="37.5" customHeight="1">
      <c r="B963" s="38">
        <v>948</v>
      </c>
      <c r="C963" s="40">
        <v>44846</v>
      </c>
      <c r="D963" s="39">
        <v>131791</v>
      </c>
      <c r="E963" s="39" t="s">
        <v>25</v>
      </c>
      <c r="F963" s="42">
        <v>0</v>
      </c>
      <c r="G963" s="41">
        <v>528747.34</v>
      </c>
      <c r="H963" s="54">
        <f t="shared" si="14"/>
        <v>275723737.40000778</v>
      </c>
      <c r="L963" s="24"/>
      <c r="M963" s="28"/>
    </row>
    <row r="964" spans="2:13" s="5" customFormat="1" ht="37.5" customHeight="1">
      <c r="B964" s="38">
        <v>949</v>
      </c>
      <c r="C964" s="40">
        <v>44846</v>
      </c>
      <c r="D964" s="39">
        <v>131790</v>
      </c>
      <c r="E964" s="39" t="s">
        <v>25</v>
      </c>
      <c r="F964" s="42">
        <v>0</v>
      </c>
      <c r="G964" s="41">
        <v>2707</v>
      </c>
      <c r="H964" s="54">
        <f t="shared" si="14"/>
        <v>275721030.40000778</v>
      </c>
      <c r="L964" s="24"/>
      <c r="M964" s="28"/>
    </row>
    <row r="965" spans="2:13" s="5" customFormat="1" ht="37.5" customHeight="1">
      <c r="B965" s="38">
        <v>950</v>
      </c>
      <c r="C965" s="40">
        <v>44846</v>
      </c>
      <c r="D965" s="39">
        <v>131790</v>
      </c>
      <c r="E965" s="39" t="s">
        <v>25</v>
      </c>
      <c r="F965" s="42">
        <v>0</v>
      </c>
      <c r="G965" s="41">
        <v>61178.2</v>
      </c>
      <c r="H965" s="54">
        <f t="shared" si="14"/>
        <v>275659852.2000078</v>
      </c>
      <c r="L965" s="24"/>
      <c r="M965" s="28"/>
    </row>
    <row r="966" spans="2:13" s="5" customFormat="1" ht="37.5" customHeight="1">
      <c r="B966" s="38">
        <v>951</v>
      </c>
      <c r="C966" s="40">
        <v>44846</v>
      </c>
      <c r="D966" s="39">
        <v>131789</v>
      </c>
      <c r="E966" s="39" t="s">
        <v>25</v>
      </c>
      <c r="F966" s="42">
        <v>0</v>
      </c>
      <c r="G966" s="41">
        <v>29946</v>
      </c>
      <c r="H966" s="54">
        <f t="shared" si="14"/>
        <v>275629906.2000078</v>
      </c>
      <c r="L966" s="24"/>
      <c r="M966" s="28"/>
    </row>
    <row r="967" spans="2:13" s="5" customFormat="1" ht="37.5" customHeight="1">
      <c r="B967" s="38">
        <v>952</v>
      </c>
      <c r="C967" s="40">
        <v>44846</v>
      </c>
      <c r="D967" s="39">
        <v>131789</v>
      </c>
      <c r="E967" s="39" t="s">
        <v>25</v>
      </c>
      <c r="F967" s="42">
        <v>0</v>
      </c>
      <c r="G967" s="41">
        <v>123690</v>
      </c>
      <c r="H967" s="54">
        <f t="shared" si="14"/>
        <v>275506216.2000078</v>
      </c>
      <c r="L967" s="24"/>
      <c r="M967" s="28"/>
    </row>
    <row r="968" spans="2:13" s="5" customFormat="1" ht="37.5" customHeight="1">
      <c r="B968" s="38">
        <v>953</v>
      </c>
      <c r="C968" s="40">
        <v>44846</v>
      </c>
      <c r="D968" s="39">
        <v>131788</v>
      </c>
      <c r="E968" s="39" t="s">
        <v>25</v>
      </c>
      <c r="F968" s="42">
        <v>0</v>
      </c>
      <c r="G968" s="41">
        <v>34338.699999999997</v>
      </c>
      <c r="H968" s="54">
        <f t="shared" si="14"/>
        <v>275471877.50000781</v>
      </c>
      <c r="L968" s="24"/>
      <c r="M968" s="28"/>
    </row>
    <row r="969" spans="2:13" s="5" customFormat="1" ht="37.5" customHeight="1">
      <c r="B969" s="38">
        <v>954</v>
      </c>
      <c r="C969" s="40">
        <v>44846</v>
      </c>
      <c r="D969" s="39">
        <v>131788</v>
      </c>
      <c r="E969" s="39" t="s">
        <v>25</v>
      </c>
      <c r="F969" s="42">
        <v>0</v>
      </c>
      <c r="G969" s="41">
        <v>776054.62</v>
      </c>
      <c r="H969" s="54">
        <f t="shared" si="14"/>
        <v>274695822.8800078</v>
      </c>
      <c r="L969" s="24"/>
      <c r="M969" s="28"/>
    </row>
    <row r="970" spans="2:13" s="5" customFormat="1" ht="37.5" customHeight="1">
      <c r="B970" s="38">
        <v>955</v>
      </c>
      <c r="C970" s="40">
        <v>44846</v>
      </c>
      <c r="D970" s="39">
        <v>131787</v>
      </c>
      <c r="E970" s="39" t="s">
        <v>25</v>
      </c>
      <c r="F970" s="42">
        <v>0</v>
      </c>
      <c r="G970" s="41">
        <v>118783.2</v>
      </c>
      <c r="H970" s="54">
        <f t="shared" si="14"/>
        <v>274577039.68000782</v>
      </c>
      <c r="L970" s="24"/>
      <c r="M970" s="28"/>
    </row>
    <row r="971" spans="2:13" s="5" customFormat="1" ht="37.5" customHeight="1">
      <c r="B971" s="38">
        <v>956</v>
      </c>
      <c r="C971" s="40">
        <v>44846</v>
      </c>
      <c r="D971" s="39">
        <v>131787</v>
      </c>
      <c r="E971" s="39" t="s">
        <v>25</v>
      </c>
      <c r="F971" s="42">
        <v>0</v>
      </c>
      <c r="G971" s="41">
        <v>935573.82</v>
      </c>
      <c r="H971" s="54">
        <f t="shared" si="14"/>
        <v>273641465.86000782</v>
      </c>
      <c r="L971" s="24"/>
      <c r="M971" s="28"/>
    </row>
    <row r="972" spans="2:13" s="5" customFormat="1" ht="37.5" customHeight="1">
      <c r="B972" s="38">
        <v>957</v>
      </c>
      <c r="C972" s="40">
        <v>44846</v>
      </c>
      <c r="D972" s="39">
        <v>131766</v>
      </c>
      <c r="E972" s="39" t="s">
        <v>25</v>
      </c>
      <c r="F972" s="42">
        <v>0</v>
      </c>
      <c r="G972" s="41">
        <v>20236.32</v>
      </c>
      <c r="H972" s="54">
        <f t="shared" si="14"/>
        <v>273621229.54000783</v>
      </c>
      <c r="L972" s="24"/>
      <c r="M972" s="28"/>
    </row>
    <row r="973" spans="2:13" s="5" customFormat="1" ht="37.5" customHeight="1">
      <c r="B973" s="38">
        <v>958</v>
      </c>
      <c r="C973" s="40">
        <v>44846</v>
      </c>
      <c r="D973" s="39">
        <v>131766</v>
      </c>
      <c r="E973" s="39" t="s">
        <v>25</v>
      </c>
      <c r="F973" s="42">
        <v>0</v>
      </c>
      <c r="G973" s="41">
        <v>83584.800000000003</v>
      </c>
      <c r="H973" s="54">
        <f t="shared" si="14"/>
        <v>273537644.74000782</v>
      </c>
      <c r="L973" s="24"/>
      <c r="M973" s="28"/>
    </row>
    <row r="974" spans="2:13" s="5" customFormat="1" ht="37.5" customHeight="1">
      <c r="B974" s="38">
        <v>959</v>
      </c>
      <c r="C974" s="40">
        <v>44846</v>
      </c>
      <c r="D974" s="39">
        <v>132099</v>
      </c>
      <c r="E974" s="39" t="s">
        <v>25</v>
      </c>
      <c r="F974" s="42">
        <v>0</v>
      </c>
      <c r="G974" s="41">
        <v>160000</v>
      </c>
      <c r="H974" s="54">
        <f t="shared" si="14"/>
        <v>273377644.74000782</v>
      </c>
      <c r="L974" s="24"/>
      <c r="M974" s="28"/>
    </row>
    <row r="975" spans="2:13" s="5" customFormat="1" ht="37.5" customHeight="1">
      <c r="B975" s="38">
        <v>960</v>
      </c>
      <c r="C975" s="40">
        <v>44846</v>
      </c>
      <c r="D975" s="39">
        <v>132098</v>
      </c>
      <c r="E975" s="39" t="s">
        <v>25</v>
      </c>
      <c r="F975" s="42">
        <v>0</v>
      </c>
      <c r="G975" s="41">
        <v>74065.53</v>
      </c>
      <c r="H975" s="54">
        <f t="shared" si="14"/>
        <v>273303579.21000785</v>
      </c>
      <c r="L975" s="24"/>
      <c r="M975" s="28"/>
    </row>
    <row r="976" spans="2:13" s="5" customFormat="1" ht="37.5" customHeight="1">
      <c r="B976" s="38">
        <v>961</v>
      </c>
      <c r="C976" s="40">
        <v>44846</v>
      </c>
      <c r="D976" s="39">
        <v>132097</v>
      </c>
      <c r="E976" s="39" t="s">
        <v>25</v>
      </c>
      <c r="F976" s="42">
        <v>0</v>
      </c>
      <c r="G976" s="41">
        <v>107766</v>
      </c>
      <c r="H976" s="54">
        <f t="shared" si="14"/>
        <v>273195813.21000785</v>
      </c>
      <c r="L976" s="24"/>
      <c r="M976" s="28"/>
    </row>
    <row r="977" spans="2:13" s="5" customFormat="1" ht="37.5" customHeight="1">
      <c r="B977" s="38">
        <v>962</v>
      </c>
      <c r="C977" s="40">
        <v>44846</v>
      </c>
      <c r="D977" s="39">
        <v>132096</v>
      </c>
      <c r="E977" s="39" t="s">
        <v>25</v>
      </c>
      <c r="F977" s="42">
        <v>0</v>
      </c>
      <c r="G977" s="41">
        <v>10887.55</v>
      </c>
      <c r="H977" s="54">
        <f t="shared" si="14"/>
        <v>273184925.66000783</v>
      </c>
      <c r="L977" s="24"/>
      <c r="M977" s="28"/>
    </row>
    <row r="978" spans="2:13" s="5" customFormat="1" ht="37.5" customHeight="1">
      <c r="B978" s="38">
        <v>963</v>
      </c>
      <c r="C978" s="40">
        <v>44846</v>
      </c>
      <c r="D978" s="39">
        <v>132096</v>
      </c>
      <c r="E978" s="39" t="s">
        <v>25</v>
      </c>
      <c r="F978" s="42">
        <v>0</v>
      </c>
      <c r="G978" s="41">
        <v>178098.13</v>
      </c>
      <c r="H978" s="54">
        <f t="shared" ref="H978:H1041" si="15">H977+F978-G978</f>
        <v>273006827.53000784</v>
      </c>
      <c r="L978" s="24"/>
      <c r="M978" s="28"/>
    </row>
    <row r="979" spans="2:13" s="5" customFormat="1" ht="37.5" customHeight="1">
      <c r="B979" s="38">
        <v>964</v>
      </c>
      <c r="C979" s="40">
        <v>44846</v>
      </c>
      <c r="D979" s="39">
        <v>132095</v>
      </c>
      <c r="E979" s="39" t="s">
        <v>25</v>
      </c>
      <c r="F979" s="42">
        <v>0</v>
      </c>
      <c r="G979" s="41">
        <v>41560.559999999998</v>
      </c>
      <c r="H979" s="54">
        <f t="shared" si="15"/>
        <v>272965266.97000784</v>
      </c>
      <c r="L979" s="24"/>
      <c r="M979" s="28"/>
    </row>
    <row r="980" spans="2:13" s="5" customFormat="1" ht="37.5" customHeight="1">
      <c r="B980" s="38">
        <v>965</v>
      </c>
      <c r="C980" s="40">
        <v>44846</v>
      </c>
      <c r="D980" s="39">
        <v>132095</v>
      </c>
      <c r="E980" s="39" t="s">
        <v>25</v>
      </c>
      <c r="F980" s="42">
        <v>0</v>
      </c>
      <c r="G980" s="41">
        <v>200349.24</v>
      </c>
      <c r="H980" s="54">
        <f t="shared" si="15"/>
        <v>272764917.73000783</v>
      </c>
      <c r="L980" s="24"/>
      <c r="M980" s="28"/>
    </row>
    <row r="981" spans="2:13" s="5" customFormat="1" ht="37.5" customHeight="1">
      <c r="B981" s="38">
        <v>966</v>
      </c>
      <c r="C981" s="40">
        <v>44846</v>
      </c>
      <c r="D981" s="39">
        <v>132214</v>
      </c>
      <c r="E981" s="39" t="s">
        <v>25</v>
      </c>
      <c r="F981" s="42">
        <v>0</v>
      </c>
      <c r="G981" s="41">
        <v>49269.52</v>
      </c>
      <c r="H981" s="54">
        <f t="shared" si="15"/>
        <v>272715648.21000785</v>
      </c>
      <c r="L981" s="24"/>
      <c r="M981" s="28"/>
    </row>
    <row r="982" spans="2:13" s="5" customFormat="1" ht="37.5" customHeight="1">
      <c r="B982" s="38">
        <v>967</v>
      </c>
      <c r="C982" s="40">
        <v>44846</v>
      </c>
      <c r="D982" s="39">
        <v>132214</v>
      </c>
      <c r="E982" s="39" t="s">
        <v>25</v>
      </c>
      <c r="F982" s="42">
        <v>0</v>
      </c>
      <c r="G982" s="41">
        <v>759774.02</v>
      </c>
      <c r="H982" s="54">
        <f t="shared" si="15"/>
        <v>271955874.19000787</v>
      </c>
      <c r="L982" s="24"/>
      <c r="M982" s="28"/>
    </row>
    <row r="983" spans="2:13" s="5" customFormat="1" ht="37.5" customHeight="1">
      <c r="B983" s="38">
        <v>968</v>
      </c>
      <c r="C983" s="40">
        <v>44846</v>
      </c>
      <c r="D983" s="39">
        <v>132195</v>
      </c>
      <c r="E983" s="39" t="s">
        <v>25</v>
      </c>
      <c r="F983" s="42">
        <v>0</v>
      </c>
      <c r="G983" s="41">
        <v>385057.97</v>
      </c>
      <c r="H983" s="54">
        <f t="shared" si="15"/>
        <v>271570816.22000784</v>
      </c>
      <c r="L983" s="24"/>
      <c r="M983" s="28"/>
    </row>
    <row r="984" spans="2:13" s="5" customFormat="1" ht="37.5" customHeight="1">
      <c r="B984" s="38">
        <v>969</v>
      </c>
      <c r="C984" s="40">
        <v>44846</v>
      </c>
      <c r="D984" s="39">
        <v>132195</v>
      </c>
      <c r="E984" s="39" t="s">
        <v>25</v>
      </c>
      <c r="F984" s="42">
        <v>0</v>
      </c>
      <c r="G984" s="41">
        <v>1711459.24</v>
      </c>
      <c r="H984" s="54">
        <f t="shared" si="15"/>
        <v>269859356.98000783</v>
      </c>
      <c r="L984" s="24"/>
      <c r="M984" s="28"/>
    </row>
    <row r="985" spans="2:13" s="5" customFormat="1" ht="37.5" customHeight="1">
      <c r="B985" s="38">
        <v>970</v>
      </c>
      <c r="C985" s="40">
        <v>44847</v>
      </c>
      <c r="D985" s="39">
        <v>132505</v>
      </c>
      <c r="E985" s="39" t="s">
        <v>25</v>
      </c>
      <c r="F985" s="42">
        <v>0</v>
      </c>
      <c r="G985" s="41">
        <v>95022.66</v>
      </c>
      <c r="H985" s="54">
        <f t="shared" si="15"/>
        <v>269764334.3200078</v>
      </c>
      <c r="L985" s="24"/>
      <c r="M985" s="28"/>
    </row>
    <row r="986" spans="2:13" s="5" customFormat="1" ht="37.5" customHeight="1">
      <c r="B986" s="38">
        <v>971</v>
      </c>
      <c r="C986" s="40">
        <v>44847</v>
      </c>
      <c r="D986" s="39">
        <v>132505</v>
      </c>
      <c r="E986" s="39" t="s">
        <v>25</v>
      </c>
      <c r="F986" s="42">
        <v>0</v>
      </c>
      <c r="G986" s="41">
        <v>743898.58</v>
      </c>
      <c r="H986" s="54">
        <f t="shared" si="15"/>
        <v>269020435.74000782</v>
      </c>
      <c r="L986" s="24"/>
      <c r="M986" s="28"/>
    </row>
    <row r="987" spans="2:13" s="5" customFormat="1" ht="37.5" customHeight="1">
      <c r="B987" s="38">
        <v>972</v>
      </c>
      <c r="C987" s="40">
        <v>44847</v>
      </c>
      <c r="D987" s="39">
        <v>132504</v>
      </c>
      <c r="E987" s="39" t="s">
        <v>25</v>
      </c>
      <c r="F987" s="42">
        <v>0</v>
      </c>
      <c r="G987" s="41">
        <v>155759</v>
      </c>
      <c r="H987" s="54">
        <f t="shared" si="15"/>
        <v>268864676.74000782</v>
      </c>
      <c r="L987" s="24"/>
      <c r="M987" s="28"/>
    </row>
    <row r="988" spans="2:13" s="5" customFormat="1" ht="37.5" customHeight="1">
      <c r="B988" s="38">
        <v>973</v>
      </c>
      <c r="C988" s="40">
        <v>44847</v>
      </c>
      <c r="D988" s="39">
        <v>132504</v>
      </c>
      <c r="E988" s="39" t="s">
        <v>25</v>
      </c>
      <c r="F988" s="42">
        <v>0</v>
      </c>
      <c r="G988" s="41">
        <v>1022903.95</v>
      </c>
      <c r="H988" s="54">
        <f t="shared" si="15"/>
        <v>267841772.79000783</v>
      </c>
      <c r="L988" s="24"/>
      <c r="M988" s="28"/>
    </row>
    <row r="989" spans="2:13" s="5" customFormat="1" ht="37.5" customHeight="1">
      <c r="B989" s="38">
        <v>974</v>
      </c>
      <c r="C989" s="40">
        <v>44847</v>
      </c>
      <c r="D989" s="39">
        <v>132650</v>
      </c>
      <c r="E989" s="39" t="s">
        <v>25</v>
      </c>
      <c r="F989" s="42">
        <v>0</v>
      </c>
      <c r="G989" s="41">
        <v>57012.15</v>
      </c>
      <c r="H989" s="54">
        <f t="shared" si="15"/>
        <v>267784760.64000782</v>
      </c>
      <c r="L989" s="24"/>
      <c r="M989" s="28"/>
    </row>
    <row r="990" spans="2:13" s="5" customFormat="1" ht="37.5" customHeight="1">
      <c r="B990" s="38">
        <v>975</v>
      </c>
      <c r="C990" s="40">
        <v>44847</v>
      </c>
      <c r="D990" s="39">
        <v>132650</v>
      </c>
      <c r="E990" s="39" t="s">
        <v>25</v>
      </c>
      <c r="F990" s="42">
        <v>0</v>
      </c>
      <c r="G990" s="41">
        <v>939326.37</v>
      </c>
      <c r="H990" s="54">
        <f t="shared" si="15"/>
        <v>266845434.27000782</v>
      </c>
      <c r="L990" s="24"/>
      <c r="M990" s="28"/>
    </row>
    <row r="991" spans="2:13" s="5" customFormat="1" ht="37.5" customHeight="1">
      <c r="B991" s="38">
        <v>976</v>
      </c>
      <c r="C991" s="40">
        <v>44847</v>
      </c>
      <c r="D991" s="39">
        <v>132696</v>
      </c>
      <c r="E991" s="39" t="s">
        <v>25</v>
      </c>
      <c r="F991" s="42">
        <v>0</v>
      </c>
      <c r="G991" s="41">
        <v>45185.53</v>
      </c>
      <c r="H991" s="54">
        <f t="shared" si="15"/>
        <v>266800248.74000782</v>
      </c>
      <c r="L991" s="24"/>
      <c r="M991" s="28"/>
    </row>
    <row r="992" spans="2:13" s="5" customFormat="1" ht="37.5" customHeight="1">
      <c r="B992" s="38">
        <v>977</v>
      </c>
      <c r="C992" s="40">
        <v>44847</v>
      </c>
      <c r="D992" s="39">
        <v>132696</v>
      </c>
      <c r="E992" s="39" t="s">
        <v>25</v>
      </c>
      <c r="F992" s="42">
        <v>0</v>
      </c>
      <c r="G992" s="41">
        <v>631853.03</v>
      </c>
      <c r="H992" s="54">
        <f t="shared" si="15"/>
        <v>266168395.71000782</v>
      </c>
      <c r="L992" s="24"/>
      <c r="M992" s="28"/>
    </row>
    <row r="993" spans="2:13" s="5" customFormat="1" ht="37.5" customHeight="1">
      <c r="B993" s="38">
        <v>978</v>
      </c>
      <c r="C993" s="40">
        <v>44847</v>
      </c>
      <c r="D993" s="39">
        <v>132652</v>
      </c>
      <c r="E993" s="39" t="s">
        <v>25</v>
      </c>
      <c r="F993" s="42">
        <v>0</v>
      </c>
      <c r="G993" s="41">
        <v>141981.45000000001</v>
      </c>
      <c r="H993" s="54">
        <f t="shared" si="15"/>
        <v>266026414.26000783</v>
      </c>
      <c r="L993" s="24"/>
      <c r="M993" s="28"/>
    </row>
    <row r="994" spans="2:13" s="5" customFormat="1" ht="37.5" customHeight="1">
      <c r="B994" s="38">
        <v>979</v>
      </c>
      <c r="C994" s="40">
        <v>44847</v>
      </c>
      <c r="D994" s="39">
        <v>132652</v>
      </c>
      <c r="E994" s="39" t="s">
        <v>25</v>
      </c>
      <c r="F994" s="42">
        <v>0</v>
      </c>
      <c r="G994" s="41">
        <v>2885561.6</v>
      </c>
      <c r="H994" s="54">
        <f t="shared" si="15"/>
        <v>263140852.66000783</v>
      </c>
      <c r="L994" s="24"/>
      <c r="M994" s="28"/>
    </row>
    <row r="995" spans="2:13" s="5" customFormat="1" ht="37.5" customHeight="1">
      <c r="B995" s="38">
        <v>980</v>
      </c>
      <c r="C995" s="40">
        <v>44847</v>
      </c>
      <c r="D995" s="39">
        <v>132653</v>
      </c>
      <c r="E995" s="39" t="s">
        <v>25</v>
      </c>
      <c r="F995" s="42">
        <v>0</v>
      </c>
      <c r="G995" s="41">
        <v>143438.57999999999</v>
      </c>
      <c r="H995" s="54">
        <f t="shared" si="15"/>
        <v>262997414.08000782</v>
      </c>
      <c r="L995" s="24"/>
      <c r="M995" s="28"/>
    </row>
    <row r="996" spans="2:13" s="5" customFormat="1" ht="37.5" customHeight="1">
      <c r="B996" s="38">
        <v>981</v>
      </c>
      <c r="C996" s="40">
        <v>44847</v>
      </c>
      <c r="D996" s="39">
        <v>132653</v>
      </c>
      <c r="E996" s="39" t="s">
        <v>25</v>
      </c>
      <c r="F996" s="42">
        <v>0</v>
      </c>
      <c r="G996" s="41">
        <v>280489.98</v>
      </c>
      <c r="H996" s="54">
        <f t="shared" si="15"/>
        <v>262716924.10000783</v>
      </c>
      <c r="L996" s="24"/>
      <c r="M996" s="28"/>
    </row>
    <row r="997" spans="2:13" s="5" customFormat="1" ht="37.5" customHeight="1">
      <c r="B997" s="38">
        <v>982</v>
      </c>
      <c r="C997" s="40">
        <v>44847</v>
      </c>
      <c r="D997" s="39">
        <v>132654</v>
      </c>
      <c r="E997" s="39" t="s">
        <v>25</v>
      </c>
      <c r="F997" s="42">
        <v>0</v>
      </c>
      <c r="G997" s="41">
        <v>7611.63</v>
      </c>
      <c r="H997" s="54">
        <f t="shared" si="15"/>
        <v>262709312.47000784</v>
      </c>
      <c r="L997" s="24"/>
      <c r="M997" s="28"/>
    </row>
    <row r="998" spans="2:13" s="5" customFormat="1" ht="37.5" customHeight="1">
      <c r="B998" s="38">
        <v>983</v>
      </c>
      <c r="C998" s="40">
        <v>44847</v>
      </c>
      <c r="D998" s="39">
        <v>132654</v>
      </c>
      <c r="E998" s="39" t="s">
        <v>25</v>
      </c>
      <c r="F998" s="42">
        <v>0</v>
      </c>
      <c r="G998" s="41">
        <v>636412.46</v>
      </c>
      <c r="H998" s="54">
        <f t="shared" si="15"/>
        <v>262072900.01000783</v>
      </c>
      <c r="L998" s="24"/>
      <c r="M998" s="28"/>
    </row>
    <row r="999" spans="2:13" s="5" customFormat="1" ht="37.5" customHeight="1">
      <c r="B999" s="38">
        <v>984</v>
      </c>
      <c r="C999" s="40">
        <v>44847</v>
      </c>
      <c r="D999" s="39">
        <v>132666</v>
      </c>
      <c r="E999" s="39" t="s">
        <v>25</v>
      </c>
      <c r="F999" s="42">
        <v>0</v>
      </c>
      <c r="G999" s="41">
        <v>76325.3</v>
      </c>
      <c r="H999" s="54">
        <f t="shared" si="15"/>
        <v>261996574.71000782</v>
      </c>
      <c r="L999" s="24"/>
      <c r="M999" s="28"/>
    </row>
    <row r="1000" spans="2:13" s="5" customFormat="1" ht="37.5" customHeight="1">
      <c r="B1000" s="38">
        <v>985</v>
      </c>
      <c r="C1000" s="40">
        <v>44847</v>
      </c>
      <c r="D1000" s="39">
        <v>132666</v>
      </c>
      <c r="E1000" s="39" t="s">
        <v>25</v>
      </c>
      <c r="F1000" s="42">
        <v>0</v>
      </c>
      <c r="G1000" s="41">
        <v>1251152.3999999999</v>
      </c>
      <c r="H1000" s="54">
        <f t="shared" si="15"/>
        <v>260745422.31000781</v>
      </c>
      <c r="L1000" s="24"/>
      <c r="M1000" s="28"/>
    </row>
    <row r="1001" spans="2:13" s="5" customFormat="1" ht="37.5" customHeight="1">
      <c r="B1001" s="38">
        <v>986</v>
      </c>
      <c r="C1001" s="40">
        <v>44847</v>
      </c>
      <c r="D1001" s="39">
        <v>132665</v>
      </c>
      <c r="E1001" s="39" t="s">
        <v>25</v>
      </c>
      <c r="F1001" s="42">
        <v>0</v>
      </c>
      <c r="G1001" s="41">
        <v>261730.11</v>
      </c>
      <c r="H1001" s="54">
        <f t="shared" si="15"/>
        <v>260483692.2000078</v>
      </c>
      <c r="L1001" s="24"/>
      <c r="M1001" s="28"/>
    </row>
    <row r="1002" spans="2:13" s="5" customFormat="1" ht="37.5" customHeight="1">
      <c r="B1002" s="38">
        <v>987</v>
      </c>
      <c r="C1002" s="40">
        <v>44847</v>
      </c>
      <c r="D1002" s="39">
        <v>132665</v>
      </c>
      <c r="E1002" s="39" t="s">
        <v>25</v>
      </c>
      <c r="F1002" s="42">
        <v>0</v>
      </c>
      <c r="G1002" s="41">
        <v>1081059.1499999999</v>
      </c>
      <c r="H1002" s="54">
        <f t="shared" si="15"/>
        <v>259402633.05000779</v>
      </c>
      <c r="L1002" s="24"/>
      <c r="M1002" s="28"/>
    </row>
    <row r="1003" spans="2:13" s="5" customFormat="1" ht="37.5" customHeight="1">
      <c r="B1003" s="38">
        <v>988</v>
      </c>
      <c r="C1003" s="40">
        <v>44847</v>
      </c>
      <c r="D1003" s="39">
        <v>132664</v>
      </c>
      <c r="E1003" s="39" t="s">
        <v>25</v>
      </c>
      <c r="F1003" s="42">
        <v>0</v>
      </c>
      <c r="G1003" s="41">
        <v>13518.73</v>
      </c>
      <c r="H1003" s="54">
        <f t="shared" si="15"/>
        <v>259389114.3200078</v>
      </c>
      <c r="L1003" s="24"/>
      <c r="M1003" s="28"/>
    </row>
    <row r="1004" spans="2:13" s="5" customFormat="1" ht="37.5" customHeight="1">
      <c r="B1004" s="38">
        <v>989</v>
      </c>
      <c r="C1004" s="40">
        <v>44847</v>
      </c>
      <c r="D1004" s="39">
        <v>132664</v>
      </c>
      <c r="E1004" s="39" t="s">
        <v>25</v>
      </c>
      <c r="F1004" s="42">
        <v>0</v>
      </c>
      <c r="G1004" s="41">
        <v>1450770.25</v>
      </c>
      <c r="H1004" s="54">
        <f t="shared" si="15"/>
        <v>257938344.0700078</v>
      </c>
      <c r="L1004" s="24"/>
      <c r="M1004" s="28"/>
    </row>
    <row r="1005" spans="2:13" s="5" customFormat="1" ht="37.5" customHeight="1">
      <c r="B1005" s="38">
        <v>990</v>
      </c>
      <c r="C1005" s="40">
        <v>44847</v>
      </c>
      <c r="D1005" s="39">
        <v>132663</v>
      </c>
      <c r="E1005" s="39" t="s">
        <v>25</v>
      </c>
      <c r="F1005" s="42">
        <v>0</v>
      </c>
      <c r="G1005" s="41">
        <v>51034.74</v>
      </c>
      <c r="H1005" s="54">
        <f t="shared" si="15"/>
        <v>257887309.33000779</v>
      </c>
      <c r="L1005" s="24"/>
      <c r="M1005" s="28"/>
    </row>
    <row r="1006" spans="2:13" s="5" customFormat="1" ht="37.5" customHeight="1">
      <c r="B1006" s="38">
        <v>991</v>
      </c>
      <c r="C1006" s="40">
        <v>44847</v>
      </c>
      <c r="D1006" s="39">
        <v>132663</v>
      </c>
      <c r="E1006" s="39" t="s">
        <v>25</v>
      </c>
      <c r="F1006" s="42">
        <v>0</v>
      </c>
      <c r="G1006" s="41">
        <v>690850.11</v>
      </c>
      <c r="H1006" s="54">
        <f t="shared" si="15"/>
        <v>257196459.22000778</v>
      </c>
      <c r="L1006" s="24"/>
      <c r="M1006" s="28"/>
    </row>
    <row r="1007" spans="2:13" s="5" customFormat="1" ht="37.5" customHeight="1">
      <c r="B1007" s="38">
        <v>992</v>
      </c>
      <c r="C1007" s="40">
        <v>44847</v>
      </c>
      <c r="D1007" s="39">
        <v>132662</v>
      </c>
      <c r="E1007" s="39" t="s">
        <v>25</v>
      </c>
      <c r="F1007" s="42">
        <v>0</v>
      </c>
      <c r="G1007" s="41">
        <v>12504.04</v>
      </c>
      <c r="H1007" s="54">
        <f t="shared" si="15"/>
        <v>257183955.18000779</v>
      </c>
      <c r="L1007" s="24"/>
      <c r="M1007" s="28"/>
    </row>
    <row r="1008" spans="2:13" s="5" customFormat="1" ht="37.5" customHeight="1">
      <c r="B1008" s="38">
        <v>993</v>
      </c>
      <c r="C1008" s="40">
        <v>44847</v>
      </c>
      <c r="D1008" s="39">
        <v>132662</v>
      </c>
      <c r="E1008" s="39" t="s">
        <v>25</v>
      </c>
      <c r="F1008" s="42">
        <v>0</v>
      </c>
      <c r="G1008" s="41">
        <v>1027146.7</v>
      </c>
      <c r="H1008" s="54">
        <f t="shared" si="15"/>
        <v>256156808.4800078</v>
      </c>
      <c r="L1008" s="24"/>
      <c r="M1008" s="28"/>
    </row>
    <row r="1009" spans="2:13" s="5" customFormat="1" ht="37.5" customHeight="1">
      <c r="B1009" s="38">
        <v>994</v>
      </c>
      <c r="C1009" s="40">
        <v>44847</v>
      </c>
      <c r="D1009" s="39">
        <v>132661</v>
      </c>
      <c r="E1009" s="39" t="s">
        <v>25</v>
      </c>
      <c r="F1009" s="42">
        <v>0</v>
      </c>
      <c r="G1009" s="41">
        <v>96571.9</v>
      </c>
      <c r="H1009" s="54">
        <f t="shared" si="15"/>
        <v>256060236.58000779</v>
      </c>
      <c r="L1009" s="24"/>
      <c r="M1009" s="28"/>
    </row>
    <row r="1010" spans="2:13" s="5" customFormat="1" ht="37.5" customHeight="1">
      <c r="B1010" s="38">
        <v>995</v>
      </c>
      <c r="C1010" s="40">
        <v>44847</v>
      </c>
      <c r="D1010" s="39">
        <v>132661</v>
      </c>
      <c r="E1010" s="39" t="s">
        <v>25</v>
      </c>
      <c r="F1010" s="42">
        <v>0</v>
      </c>
      <c r="G1010" s="41">
        <v>2182524.94</v>
      </c>
      <c r="H1010" s="54">
        <f t="shared" si="15"/>
        <v>253877711.64000779</v>
      </c>
      <c r="L1010" s="24"/>
      <c r="M1010" s="28"/>
    </row>
    <row r="1011" spans="2:13" s="5" customFormat="1" ht="37.5" customHeight="1">
      <c r="B1011" s="38">
        <v>996</v>
      </c>
      <c r="C1011" s="40">
        <v>44847</v>
      </c>
      <c r="D1011" s="39">
        <v>132660</v>
      </c>
      <c r="E1011" s="39" t="s">
        <v>25</v>
      </c>
      <c r="F1011" s="42">
        <v>0</v>
      </c>
      <c r="G1011" s="41">
        <v>928679.74</v>
      </c>
      <c r="H1011" s="54">
        <f t="shared" si="15"/>
        <v>252949031.90000778</v>
      </c>
      <c r="L1011" s="24"/>
      <c r="M1011" s="28"/>
    </row>
    <row r="1012" spans="2:13" s="5" customFormat="1" ht="37.5" customHeight="1">
      <c r="B1012" s="38">
        <v>997</v>
      </c>
      <c r="C1012" s="40">
        <v>44847</v>
      </c>
      <c r="D1012" s="39">
        <v>132660</v>
      </c>
      <c r="E1012" s="39" t="s">
        <v>25</v>
      </c>
      <c r="F1012" s="42">
        <v>0</v>
      </c>
      <c r="G1012" s="41">
        <v>3835851.1</v>
      </c>
      <c r="H1012" s="54">
        <f t="shared" si="15"/>
        <v>249113180.80000779</v>
      </c>
      <c r="L1012" s="24"/>
      <c r="M1012" s="28"/>
    </row>
    <row r="1013" spans="2:13" s="5" customFormat="1" ht="37.5" customHeight="1">
      <c r="B1013" s="38">
        <v>998</v>
      </c>
      <c r="C1013" s="40">
        <v>44847</v>
      </c>
      <c r="D1013" s="39">
        <v>132659</v>
      </c>
      <c r="E1013" s="39" t="s">
        <v>25</v>
      </c>
      <c r="F1013" s="42">
        <v>0</v>
      </c>
      <c r="G1013" s="41">
        <v>119461.41</v>
      </c>
      <c r="H1013" s="54">
        <f t="shared" si="15"/>
        <v>248993719.39000779</v>
      </c>
      <c r="L1013" s="24"/>
      <c r="M1013" s="28"/>
    </row>
    <row r="1014" spans="2:13" s="5" customFormat="1" ht="37.5" customHeight="1">
      <c r="B1014" s="38">
        <v>999</v>
      </c>
      <c r="C1014" s="40">
        <v>44847</v>
      </c>
      <c r="D1014" s="39">
        <v>132659</v>
      </c>
      <c r="E1014" s="39" t="s">
        <v>25</v>
      </c>
      <c r="F1014" s="42">
        <v>0</v>
      </c>
      <c r="G1014" s="41">
        <v>603547.81999999995</v>
      </c>
      <c r="H1014" s="54">
        <f t="shared" si="15"/>
        <v>248390171.5700078</v>
      </c>
      <c r="L1014" s="24"/>
      <c r="M1014" s="28"/>
    </row>
    <row r="1015" spans="2:13" s="5" customFormat="1" ht="37.5" customHeight="1">
      <c r="B1015" s="38">
        <v>1000</v>
      </c>
      <c r="C1015" s="40">
        <v>44847</v>
      </c>
      <c r="D1015" s="39">
        <v>132658</v>
      </c>
      <c r="E1015" s="39" t="s">
        <v>25</v>
      </c>
      <c r="F1015" s="42">
        <v>0</v>
      </c>
      <c r="G1015" s="41">
        <v>20547.84</v>
      </c>
      <c r="H1015" s="54">
        <f t="shared" si="15"/>
        <v>248369623.7300078</v>
      </c>
      <c r="L1015" s="24"/>
      <c r="M1015" s="28"/>
    </row>
    <row r="1016" spans="2:13" s="5" customFormat="1" ht="37.5" customHeight="1">
      <c r="B1016" s="38">
        <v>1001</v>
      </c>
      <c r="C1016" s="40">
        <v>44847</v>
      </c>
      <c r="D1016" s="39">
        <v>132658</v>
      </c>
      <c r="E1016" s="39" t="s">
        <v>25</v>
      </c>
      <c r="F1016" s="42">
        <v>0</v>
      </c>
      <c r="G1016" s="41">
        <v>125128.22</v>
      </c>
      <c r="H1016" s="54">
        <f t="shared" si="15"/>
        <v>248244495.5100078</v>
      </c>
      <c r="L1016" s="24"/>
      <c r="M1016" s="28"/>
    </row>
    <row r="1017" spans="2:13" s="5" customFormat="1" ht="37.5" customHeight="1">
      <c r="B1017" s="38">
        <v>1002</v>
      </c>
      <c r="C1017" s="40">
        <v>44847</v>
      </c>
      <c r="D1017" s="39">
        <v>132657</v>
      </c>
      <c r="E1017" s="39" t="s">
        <v>25</v>
      </c>
      <c r="F1017" s="42">
        <v>0</v>
      </c>
      <c r="G1017" s="41">
        <v>128768.72</v>
      </c>
      <c r="H1017" s="54">
        <f t="shared" si="15"/>
        <v>248115726.7900078</v>
      </c>
      <c r="L1017" s="24"/>
      <c r="M1017" s="28"/>
    </row>
    <row r="1018" spans="2:13" s="5" customFormat="1" ht="37.5" customHeight="1">
      <c r="B1018" s="38">
        <v>1003</v>
      </c>
      <c r="C1018" s="40">
        <v>44847</v>
      </c>
      <c r="D1018" s="39">
        <v>132657</v>
      </c>
      <c r="E1018" s="39" t="s">
        <v>25</v>
      </c>
      <c r="F1018" s="42">
        <v>0</v>
      </c>
      <c r="G1018" s="41">
        <v>531870.80000000005</v>
      </c>
      <c r="H1018" s="54">
        <f t="shared" si="15"/>
        <v>247583855.99000779</v>
      </c>
      <c r="L1018" s="24"/>
      <c r="M1018" s="28"/>
    </row>
    <row r="1019" spans="2:13" s="5" customFormat="1" ht="37.5" customHeight="1">
      <c r="B1019" s="38">
        <v>1004</v>
      </c>
      <c r="C1019" s="40">
        <v>44847</v>
      </c>
      <c r="D1019" s="39">
        <v>132656</v>
      </c>
      <c r="E1019" s="39" t="s">
        <v>25</v>
      </c>
      <c r="F1019" s="42">
        <v>0</v>
      </c>
      <c r="G1019" s="41">
        <v>842.8</v>
      </c>
      <c r="H1019" s="54">
        <f t="shared" si="15"/>
        <v>247583013.19000778</v>
      </c>
      <c r="L1019" s="24"/>
      <c r="M1019" s="28"/>
    </row>
    <row r="1020" spans="2:13" s="5" customFormat="1" ht="37.5" customHeight="1">
      <c r="B1020" s="38">
        <v>1005</v>
      </c>
      <c r="C1020" s="40">
        <v>44847</v>
      </c>
      <c r="D1020" s="39">
        <v>132656</v>
      </c>
      <c r="E1020" s="39" t="s">
        <v>25</v>
      </c>
      <c r="F1020" s="42">
        <v>0</v>
      </c>
      <c r="G1020" s="41">
        <v>19047.28</v>
      </c>
      <c r="H1020" s="54">
        <f t="shared" si="15"/>
        <v>247563965.91000777</v>
      </c>
      <c r="L1020" s="24"/>
      <c r="M1020" s="28"/>
    </row>
    <row r="1021" spans="2:13" s="5" customFormat="1" ht="37.5" customHeight="1">
      <c r="B1021" s="38">
        <v>1006</v>
      </c>
      <c r="C1021" s="40">
        <v>44847</v>
      </c>
      <c r="D1021" s="39">
        <v>132655</v>
      </c>
      <c r="E1021" s="39" t="s">
        <v>25</v>
      </c>
      <c r="F1021" s="42">
        <v>0</v>
      </c>
      <c r="G1021" s="41">
        <v>1595502.03</v>
      </c>
      <c r="H1021" s="54">
        <f t="shared" si="15"/>
        <v>245968463.88000777</v>
      </c>
      <c r="L1021" s="24"/>
      <c r="M1021" s="28"/>
    </row>
    <row r="1022" spans="2:13" s="5" customFormat="1" ht="37.5" customHeight="1">
      <c r="B1022" s="38">
        <v>1007</v>
      </c>
      <c r="C1022" s="40">
        <v>44847</v>
      </c>
      <c r="D1022" s="39">
        <v>132667</v>
      </c>
      <c r="E1022" s="39" t="s">
        <v>25</v>
      </c>
      <c r="F1022" s="42">
        <v>0</v>
      </c>
      <c r="G1022" s="41">
        <v>58440.15</v>
      </c>
      <c r="H1022" s="54">
        <f t="shared" si="15"/>
        <v>245910023.73000777</v>
      </c>
      <c r="L1022" s="24"/>
      <c r="M1022" s="28"/>
    </row>
    <row r="1023" spans="2:13" s="5" customFormat="1" ht="37.5" customHeight="1">
      <c r="B1023" s="38">
        <v>1008</v>
      </c>
      <c r="C1023" s="40">
        <v>44847</v>
      </c>
      <c r="D1023" s="39">
        <v>132667</v>
      </c>
      <c r="E1023" s="39" t="s">
        <v>25</v>
      </c>
      <c r="F1023" s="42">
        <v>0</v>
      </c>
      <c r="G1023" s="41">
        <v>1320747.3899999999</v>
      </c>
      <c r="H1023" s="54">
        <f t="shared" si="15"/>
        <v>244589276.34000778</v>
      </c>
      <c r="L1023" s="24"/>
      <c r="M1023" s="28"/>
    </row>
    <row r="1024" spans="2:13" s="5" customFormat="1" ht="37.5" customHeight="1">
      <c r="B1024" s="38">
        <v>1009</v>
      </c>
      <c r="C1024" s="40">
        <v>44847</v>
      </c>
      <c r="D1024" s="39">
        <v>132669</v>
      </c>
      <c r="E1024" s="39" t="s">
        <v>25</v>
      </c>
      <c r="F1024" s="42">
        <v>0</v>
      </c>
      <c r="G1024" s="41">
        <v>98460.86</v>
      </c>
      <c r="H1024" s="54">
        <f t="shared" si="15"/>
        <v>244490815.48000777</v>
      </c>
      <c r="L1024" s="24"/>
      <c r="M1024" s="28"/>
    </row>
    <row r="1025" spans="2:13" s="5" customFormat="1" ht="37.5" customHeight="1">
      <c r="B1025" s="38">
        <v>1010</v>
      </c>
      <c r="C1025" s="40">
        <v>44847</v>
      </c>
      <c r="D1025" s="39">
        <v>132669</v>
      </c>
      <c r="E1025" s="39" t="s">
        <v>25</v>
      </c>
      <c r="F1025" s="42">
        <v>0</v>
      </c>
      <c r="G1025" s="41">
        <v>784913.91</v>
      </c>
      <c r="H1025" s="54">
        <f t="shared" si="15"/>
        <v>243705901.57000777</v>
      </c>
      <c r="L1025" s="24"/>
      <c r="M1025" s="28"/>
    </row>
    <row r="1026" spans="2:13" s="5" customFormat="1" ht="37.5" customHeight="1">
      <c r="B1026" s="38">
        <v>1011</v>
      </c>
      <c r="C1026" s="40">
        <v>44847</v>
      </c>
      <c r="D1026" s="39">
        <v>132668</v>
      </c>
      <c r="E1026" s="39" t="s">
        <v>25</v>
      </c>
      <c r="F1026" s="42">
        <v>0</v>
      </c>
      <c r="G1026" s="41">
        <v>28346.400000000001</v>
      </c>
      <c r="H1026" s="54">
        <f t="shared" si="15"/>
        <v>243677555.17000777</v>
      </c>
      <c r="L1026" s="24"/>
      <c r="M1026" s="28"/>
    </row>
    <row r="1027" spans="2:13" s="5" customFormat="1" ht="37.5" customHeight="1">
      <c r="B1027" s="38">
        <v>1012</v>
      </c>
      <c r="C1027" s="40">
        <v>44847</v>
      </c>
      <c r="D1027" s="39">
        <v>132668</v>
      </c>
      <c r="E1027" s="39" t="s">
        <v>25</v>
      </c>
      <c r="F1027" s="42">
        <v>0</v>
      </c>
      <c r="G1027" s="41">
        <v>640628.64</v>
      </c>
      <c r="H1027" s="54">
        <f t="shared" si="15"/>
        <v>243036926.53000778</v>
      </c>
      <c r="L1027" s="24"/>
      <c r="M1027" s="28"/>
    </row>
    <row r="1028" spans="2:13" s="5" customFormat="1" ht="37.5" customHeight="1">
      <c r="B1028" s="38">
        <v>1013</v>
      </c>
      <c r="C1028" s="40">
        <v>44847</v>
      </c>
      <c r="D1028" s="39">
        <v>132670</v>
      </c>
      <c r="E1028" s="39" t="s">
        <v>25</v>
      </c>
      <c r="F1028" s="42">
        <v>0</v>
      </c>
      <c r="G1028" s="41">
        <v>72309.98</v>
      </c>
      <c r="H1028" s="54">
        <f t="shared" si="15"/>
        <v>242964616.55000779</v>
      </c>
      <c r="L1028" s="24"/>
      <c r="M1028" s="28"/>
    </row>
    <row r="1029" spans="2:13" s="5" customFormat="1" ht="37.5" customHeight="1">
      <c r="B1029" s="38">
        <v>1014</v>
      </c>
      <c r="C1029" s="40">
        <v>44847</v>
      </c>
      <c r="D1029" s="39">
        <v>132670</v>
      </c>
      <c r="E1029" s="39" t="s">
        <v>25</v>
      </c>
      <c r="F1029" s="42">
        <v>0</v>
      </c>
      <c r="G1029" s="41">
        <v>572879.38</v>
      </c>
      <c r="H1029" s="54">
        <f t="shared" si="15"/>
        <v>242391737.1700078</v>
      </c>
      <c r="L1029" s="24"/>
      <c r="M1029" s="28"/>
    </row>
    <row r="1030" spans="2:13" s="5" customFormat="1" ht="37.5" customHeight="1">
      <c r="B1030" s="38">
        <v>1015</v>
      </c>
      <c r="C1030" s="40">
        <v>44847</v>
      </c>
      <c r="D1030" s="39">
        <v>132686</v>
      </c>
      <c r="E1030" s="39" t="s">
        <v>25</v>
      </c>
      <c r="F1030" s="42">
        <v>0</v>
      </c>
      <c r="G1030" s="41">
        <v>27033.3</v>
      </c>
      <c r="H1030" s="54">
        <f t="shared" si="15"/>
        <v>242364703.87000778</v>
      </c>
      <c r="L1030" s="24"/>
      <c r="M1030" s="28"/>
    </row>
    <row r="1031" spans="2:13" s="5" customFormat="1" ht="37.5" customHeight="1">
      <c r="B1031" s="38">
        <v>1016</v>
      </c>
      <c r="C1031" s="40">
        <v>44847</v>
      </c>
      <c r="D1031" s="39">
        <v>132686</v>
      </c>
      <c r="E1031" s="39" t="s">
        <v>25</v>
      </c>
      <c r="F1031" s="42">
        <v>0</v>
      </c>
      <c r="G1031" s="41">
        <v>610952.57999999996</v>
      </c>
      <c r="H1031" s="54">
        <f t="shared" si="15"/>
        <v>241753751.29000777</v>
      </c>
      <c r="L1031" s="24"/>
      <c r="M1031" s="28"/>
    </row>
    <row r="1032" spans="2:13" s="5" customFormat="1" ht="37.5" customHeight="1">
      <c r="B1032" s="38">
        <v>1017</v>
      </c>
      <c r="C1032" s="40">
        <v>44847</v>
      </c>
      <c r="D1032" s="39">
        <v>132685</v>
      </c>
      <c r="E1032" s="39" t="s">
        <v>25</v>
      </c>
      <c r="F1032" s="42">
        <v>0</v>
      </c>
      <c r="G1032" s="41">
        <v>48319.78</v>
      </c>
      <c r="H1032" s="54">
        <f t="shared" si="15"/>
        <v>241705431.51000777</v>
      </c>
      <c r="L1032" s="24"/>
      <c r="M1032" s="28"/>
    </row>
    <row r="1033" spans="2:13" s="5" customFormat="1" ht="37.5" customHeight="1">
      <c r="B1033" s="38">
        <v>1018</v>
      </c>
      <c r="C1033" s="40">
        <v>44847</v>
      </c>
      <c r="D1033" s="39">
        <v>132685</v>
      </c>
      <c r="E1033" s="39" t="s">
        <v>25</v>
      </c>
      <c r="F1033" s="42">
        <v>0</v>
      </c>
      <c r="G1033" s="41">
        <v>199581.7</v>
      </c>
      <c r="H1033" s="54">
        <f t="shared" si="15"/>
        <v>241505849.81000778</v>
      </c>
      <c r="L1033" s="24"/>
      <c r="M1033" s="28"/>
    </row>
    <row r="1034" spans="2:13" s="5" customFormat="1" ht="37.5" customHeight="1">
      <c r="B1034" s="38">
        <v>1019</v>
      </c>
      <c r="C1034" s="40">
        <v>44847</v>
      </c>
      <c r="D1034" s="39">
        <v>132684</v>
      </c>
      <c r="E1034" s="39" t="s">
        <v>25</v>
      </c>
      <c r="F1034" s="42">
        <v>0</v>
      </c>
      <c r="G1034" s="41">
        <v>208283.4</v>
      </c>
      <c r="H1034" s="54">
        <f t="shared" si="15"/>
        <v>241297566.41000777</v>
      </c>
      <c r="L1034" s="24"/>
      <c r="M1034" s="28"/>
    </row>
    <row r="1035" spans="2:13" s="5" customFormat="1" ht="37.5" customHeight="1">
      <c r="B1035" s="38">
        <v>1020</v>
      </c>
      <c r="C1035" s="40">
        <v>44847</v>
      </c>
      <c r="D1035" s="39">
        <v>132684</v>
      </c>
      <c r="E1035" s="39" t="s">
        <v>25</v>
      </c>
      <c r="F1035" s="42">
        <v>0</v>
      </c>
      <c r="G1035" s="41">
        <v>605352.5</v>
      </c>
      <c r="H1035" s="54">
        <f t="shared" si="15"/>
        <v>240692213.91000777</v>
      </c>
      <c r="L1035" s="24"/>
      <c r="M1035" s="28"/>
    </row>
    <row r="1036" spans="2:13" s="5" customFormat="1" ht="37.5" customHeight="1">
      <c r="B1036" s="38">
        <v>1021</v>
      </c>
      <c r="C1036" s="40">
        <v>44847</v>
      </c>
      <c r="D1036" s="39">
        <v>132683</v>
      </c>
      <c r="E1036" s="39" t="s">
        <v>25</v>
      </c>
      <c r="F1036" s="42">
        <v>0</v>
      </c>
      <c r="G1036" s="41">
        <v>77183.399999999994</v>
      </c>
      <c r="H1036" s="54">
        <f t="shared" si="15"/>
        <v>240615030.51000777</v>
      </c>
      <c r="L1036" s="24"/>
      <c r="M1036" s="28"/>
    </row>
    <row r="1037" spans="2:13" s="5" customFormat="1" ht="37.5" customHeight="1">
      <c r="B1037" s="38">
        <v>1022</v>
      </c>
      <c r="C1037" s="40">
        <v>44847</v>
      </c>
      <c r="D1037" s="39">
        <v>132683</v>
      </c>
      <c r="E1037" s="39" t="s">
        <v>25</v>
      </c>
      <c r="F1037" s="42">
        <v>0</v>
      </c>
      <c r="G1037" s="41">
        <v>208459.77</v>
      </c>
      <c r="H1037" s="54">
        <f t="shared" si="15"/>
        <v>240406570.74000776</v>
      </c>
      <c r="L1037" s="24"/>
      <c r="M1037" s="28"/>
    </row>
    <row r="1038" spans="2:13" s="5" customFormat="1" ht="37.5" customHeight="1">
      <c r="B1038" s="38">
        <v>1023</v>
      </c>
      <c r="C1038" s="40">
        <v>44847</v>
      </c>
      <c r="D1038" s="39">
        <v>132682</v>
      </c>
      <c r="E1038" s="39" t="s">
        <v>25</v>
      </c>
      <c r="F1038" s="42">
        <v>0</v>
      </c>
      <c r="G1038" s="41">
        <v>16439.5</v>
      </c>
      <c r="H1038" s="54">
        <f t="shared" si="15"/>
        <v>240390131.24000776</v>
      </c>
      <c r="L1038" s="24"/>
      <c r="M1038" s="28"/>
    </row>
    <row r="1039" spans="2:13" s="5" customFormat="1" ht="37.5" customHeight="1">
      <c r="B1039" s="38">
        <v>1024</v>
      </c>
      <c r="C1039" s="40">
        <v>44847</v>
      </c>
      <c r="D1039" s="39">
        <v>132682</v>
      </c>
      <c r="E1039" s="39" t="s">
        <v>25</v>
      </c>
      <c r="F1039" s="42">
        <v>0</v>
      </c>
      <c r="G1039" s="41">
        <v>371532.7</v>
      </c>
      <c r="H1039" s="54">
        <f t="shared" si="15"/>
        <v>240018598.54000777</v>
      </c>
      <c r="L1039" s="24"/>
      <c r="M1039" s="28"/>
    </row>
    <row r="1040" spans="2:13" s="5" customFormat="1" ht="37.5" customHeight="1">
      <c r="B1040" s="38">
        <v>1025</v>
      </c>
      <c r="C1040" s="40">
        <v>44847</v>
      </c>
      <c r="D1040" s="39">
        <v>132680</v>
      </c>
      <c r="E1040" s="39" t="s">
        <v>25</v>
      </c>
      <c r="F1040" s="42">
        <v>0</v>
      </c>
      <c r="G1040" s="41">
        <v>211248.56</v>
      </c>
      <c r="H1040" s="54">
        <f t="shared" si="15"/>
        <v>239807349.98000777</v>
      </c>
      <c r="L1040" s="24"/>
      <c r="M1040" s="28"/>
    </row>
    <row r="1041" spans="2:13" s="5" customFormat="1" ht="37.5" customHeight="1">
      <c r="B1041" s="38">
        <v>1026</v>
      </c>
      <c r="C1041" s="40">
        <v>44847</v>
      </c>
      <c r="D1041" s="39">
        <v>132680</v>
      </c>
      <c r="E1041" s="39" t="s">
        <v>25</v>
      </c>
      <c r="F1041" s="42">
        <v>0</v>
      </c>
      <c r="G1041" s="41">
        <v>872548.4</v>
      </c>
      <c r="H1041" s="54">
        <f t="shared" si="15"/>
        <v>238934801.58000776</v>
      </c>
      <c r="L1041" s="24"/>
      <c r="M1041" s="28"/>
    </row>
    <row r="1042" spans="2:13" s="5" customFormat="1" ht="37.5" customHeight="1">
      <c r="B1042" s="38">
        <v>1027</v>
      </c>
      <c r="C1042" s="40">
        <v>44847</v>
      </c>
      <c r="D1042" s="39">
        <v>132679</v>
      </c>
      <c r="E1042" s="39" t="s">
        <v>25</v>
      </c>
      <c r="F1042" s="42">
        <v>0</v>
      </c>
      <c r="G1042" s="41">
        <v>54696.45</v>
      </c>
      <c r="H1042" s="54">
        <f t="shared" ref="H1042:H1105" si="16">H1041+F1042-G1042</f>
        <v>238880105.13000777</v>
      </c>
      <c r="L1042" s="24"/>
      <c r="M1042" s="28"/>
    </row>
    <row r="1043" spans="2:13" s="5" customFormat="1" ht="37.5" customHeight="1">
      <c r="B1043" s="38">
        <v>1028</v>
      </c>
      <c r="C1043" s="40">
        <v>44847</v>
      </c>
      <c r="D1043" s="39">
        <v>132679</v>
      </c>
      <c r="E1043" s="39" t="s">
        <v>25</v>
      </c>
      <c r="F1043" s="42">
        <v>0</v>
      </c>
      <c r="G1043" s="41">
        <v>752836.62</v>
      </c>
      <c r="H1043" s="54">
        <f t="shared" si="16"/>
        <v>238127268.51000777</v>
      </c>
      <c r="L1043" s="24"/>
      <c r="M1043" s="28"/>
    </row>
    <row r="1044" spans="2:13" s="5" customFormat="1" ht="37.5" customHeight="1">
      <c r="B1044" s="38">
        <v>1029</v>
      </c>
      <c r="C1044" s="40">
        <v>44847</v>
      </c>
      <c r="D1044" s="39">
        <v>132678</v>
      </c>
      <c r="E1044" s="39" t="s">
        <v>25</v>
      </c>
      <c r="F1044" s="42">
        <v>0</v>
      </c>
      <c r="G1044" s="41">
        <v>9150.75</v>
      </c>
      <c r="H1044" s="54">
        <f t="shared" si="16"/>
        <v>238118117.76000777</v>
      </c>
      <c r="L1044" s="24"/>
      <c r="M1044" s="28"/>
    </row>
    <row r="1045" spans="2:13" s="5" customFormat="1" ht="37.5" customHeight="1">
      <c r="B1045" s="38">
        <v>1030</v>
      </c>
      <c r="C1045" s="40">
        <v>44847</v>
      </c>
      <c r="D1045" s="39">
        <v>132678</v>
      </c>
      <c r="E1045" s="39" t="s">
        <v>25</v>
      </c>
      <c r="F1045" s="42">
        <v>0</v>
      </c>
      <c r="G1045" s="41">
        <v>206806.95</v>
      </c>
      <c r="H1045" s="54">
        <f t="shared" si="16"/>
        <v>237911310.81000778</v>
      </c>
      <c r="L1045" s="24"/>
      <c r="M1045" s="28"/>
    </row>
    <row r="1046" spans="2:13" s="5" customFormat="1" ht="37.5" customHeight="1">
      <c r="B1046" s="38">
        <v>1031</v>
      </c>
      <c r="C1046" s="40">
        <v>44847</v>
      </c>
      <c r="D1046" s="39">
        <v>132681</v>
      </c>
      <c r="E1046" s="39" t="s">
        <v>25</v>
      </c>
      <c r="F1046" s="42">
        <v>0</v>
      </c>
      <c r="G1046" s="41">
        <v>116293.98</v>
      </c>
      <c r="H1046" s="54">
        <f t="shared" si="16"/>
        <v>237795016.83000779</v>
      </c>
      <c r="L1046" s="24"/>
      <c r="M1046" s="28"/>
    </row>
    <row r="1047" spans="2:13" s="5" customFormat="1" ht="37.5" customHeight="1">
      <c r="B1047" s="38">
        <v>1032</v>
      </c>
      <c r="C1047" s="40">
        <v>44847</v>
      </c>
      <c r="D1047" s="39">
        <v>132681</v>
      </c>
      <c r="E1047" s="39" t="s">
        <v>25</v>
      </c>
      <c r="F1047" s="42">
        <v>0</v>
      </c>
      <c r="G1047" s="41">
        <v>480344.7</v>
      </c>
      <c r="H1047" s="54">
        <f t="shared" si="16"/>
        <v>237314672.1300078</v>
      </c>
      <c r="L1047" s="24"/>
      <c r="M1047" s="28"/>
    </row>
    <row r="1048" spans="2:13" s="5" customFormat="1" ht="37.5" customHeight="1">
      <c r="B1048" s="38">
        <v>1033</v>
      </c>
      <c r="C1048" s="40">
        <v>44847</v>
      </c>
      <c r="D1048" s="39">
        <v>132677</v>
      </c>
      <c r="E1048" s="39" t="s">
        <v>25</v>
      </c>
      <c r="F1048" s="42">
        <v>0</v>
      </c>
      <c r="G1048" s="41">
        <v>7615.35</v>
      </c>
      <c r="H1048" s="54">
        <f t="shared" si="16"/>
        <v>237307056.78000781</v>
      </c>
      <c r="L1048" s="24"/>
      <c r="M1048" s="28"/>
    </row>
    <row r="1049" spans="2:13" s="5" customFormat="1" ht="37.5" customHeight="1">
      <c r="B1049" s="38">
        <v>1034</v>
      </c>
      <c r="C1049" s="40">
        <v>44847</v>
      </c>
      <c r="D1049" s="39">
        <v>132677</v>
      </c>
      <c r="E1049" s="39" t="s">
        <v>25</v>
      </c>
      <c r="F1049" s="42">
        <v>0</v>
      </c>
      <c r="G1049" s="41">
        <v>172106.91</v>
      </c>
      <c r="H1049" s="54">
        <f t="shared" si="16"/>
        <v>237134949.87000781</v>
      </c>
      <c r="L1049" s="24"/>
      <c r="M1049" s="28"/>
    </row>
    <row r="1050" spans="2:13" s="5" customFormat="1" ht="37.5" customHeight="1">
      <c r="B1050" s="38">
        <v>1035</v>
      </c>
      <c r="C1050" s="40">
        <v>44847</v>
      </c>
      <c r="D1050" s="39">
        <v>132676</v>
      </c>
      <c r="E1050" s="39" t="s">
        <v>25</v>
      </c>
      <c r="F1050" s="42">
        <v>0</v>
      </c>
      <c r="G1050" s="41">
        <v>203714.91</v>
      </c>
      <c r="H1050" s="54">
        <f t="shared" si="16"/>
        <v>236931234.96000782</v>
      </c>
      <c r="L1050" s="24"/>
      <c r="M1050" s="28"/>
    </row>
    <row r="1051" spans="2:13" s="5" customFormat="1" ht="37.5" customHeight="1">
      <c r="B1051" s="38">
        <v>1036</v>
      </c>
      <c r="C1051" s="40">
        <v>44847</v>
      </c>
      <c r="D1051" s="39">
        <v>132676</v>
      </c>
      <c r="E1051" s="39" t="s">
        <v>25</v>
      </c>
      <c r="F1051" s="42">
        <v>0</v>
      </c>
      <c r="G1051" s="41">
        <v>841431.15</v>
      </c>
      <c r="H1051" s="54">
        <f t="shared" si="16"/>
        <v>236089803.81000781</v>
      </c>
      <c r="L1051" s="24"/>
      <c r="M1051" s="28"/>
    </row>
    <row r="1052" spans="2:13" s="5" customFormat="1" ht="37.5" customHeight="1">
      <c r="B1052" s="38">
        <v>1037</v>
      </c>
      <c r="C1052" s="40">
        <v>44847</v>
      </c>
      <c r="D1052" s="39">
        <v>132675</v>
      </c>
      <c r="E1052" s="39" t="s">
        <v>25</v>
      </c>
      <c r="F1052" s="42">
        <v>0</v>
      </c>
      <c r="G1052" s="41">
        <v>15181.5</v>
      </c>
      <c r="H1052" s="54">
        <f t="shared" si="16"/>
        <v>236074622.31000781</v>
      </c>
      <c r="L1052" s="24"/>
      <c r="M1052" s="28"/>
    </row>
    <row r="1053" spans="2:13" s="5" customFormat="1" ht="37.5" customHeight="1">
      <c r="B1053" s="38">
        <v>1038</v>
      </c>
      <c r="C1053" s="40">
        <v>44847</v>
      </c>
      <c r="D1053" s="39">
        <v>132675</v>
      </c>
      <c r="E1053" s="39" t="s">
        <v>25</v>
      </c>
      <c r="F1053" s="42">
        <v>0</v>
      </c>
      <c r="G1053" s="41">
        <v>343101.9</v>
      </c>
      <c r="H1053" s="54">
        <f t="shared" si="16"/>
        <v>235731520.4100078</v>
      </c>
      <c r="L1053" s="24"/>
      <c r="M1053" s="28"/>
    </row>
    <row r="1054" spans="2:13" s="5" customFormat="1" ht="37.5" customHeight="1">
      <c r="B1054" s="38">
        <v>1039</v>
      </c>
      <c r="C1054" s="40">
        <v>44847</v>
      </c>
      <c r="D1054" s="39">
        <v>132674</v>
      </c>
      <c r="E1054" s="39" t="s">
        <v>25</v>
      </c>
      <c r="F1054" s="42">
        <v>0</v>
      </c>
      <c r="G1054" s="41">
        <v>672170.04</v>
      </c>
      <c r="H1054" s="54">
        <f t="shared" si="16"/>
        <v>235059350.37000781</v>
      </c>
      <c r="L1054" s="24"/>
      <c r="M1054" s="28"/>
    </row>
    <row r="1055" spans="2:13" s="5" customFormat="1" ht="37.5" customHeight="1">
      <c r="B1055" s="38">
        <v>1040</v>
      </c>
      <c r="C1055" s="40">
        <v>44847</v>
      </c>
      <c r="D1055" s="39">
        <v>132674</v>
      </c>
      <c r="E1055" s="39" t="s">
        <v>25</v>
      </c>
      <c r="F1055" s="42">
        <v>0</v>
      </c>
      <c r="G1055" s="41">
        <v>1666478.6</v>
      </c>
      <c r="H1055" s="54">
        <f t="shared" si="16"/>
        <v>233392871.77000782</v>
      </c>
      <c r="L1055" s="24"/>
      <c r="M1055" s="28"/>
    </row>
    <row r="1056" spans="2:13" s="5" customFormat="1" ht="37.5" customHeight="1">
      <c r="B1056" s="38">
        <v>1041</v>
      </c>
      <c r="C1056" s="40">
        <v>44847</v>
      </c>
      <c r="D1056" s="39">
        <v>132673</v>
      </c>
      <c r="E1056" s="39" t="s">
        <v>25</v>
      </c>
      <c r="F1056" s="42">
        <v>0</v>
      </c>
      <c r="G1056" s="41">
        <v>42584.55</v>
      </c>
      <c r="H1056" s="54">
        <f t="shared" si="16"/>
        <v>233350287.22000781</v>
      </c>
      <c r="L1056" s="24"/>
      <c r="M1056" s="28"/>
    </row>
    <row r="1057" spans="2:13" s="5" customFormat="1" ht="37.5" customHeight="1">
      <c r="B1057" s="38">
        <v>1042</v>
      </c>
      <c r="C1057" s="40">
        <v>44847</v>
      </c>
      <c r="D1057" s="39">
        <v>132673</v>
      </c>
      <c r="E1057" s="39" t="s">
        <v>25</v>
      </c>
      <c r="F1057" s="42">
        <v>0</v>
      </c>
      <c r="G1057" s="41">
        <v>962410.83</v>
      </c>
      <c r="H1057" s="54">
        <f t="shared" si="16"/>
        <v>232387876.39000779</v>
      </c>
      <c r="L1057" s="24"/>
      <c r="M1057" s="28"/>
    </row>
    <row r="1058" spans="2:13" s="5" customFormat="1" ht="37.5" customHeight="1">
      <c r="B1058" s="38">
        <v>1043</v>
      </c>
      <c r="C1058" s="40">
        <v>44847</v>
      </c>
      <c r="D1058" s="39">
        <v>132672</v>
      </c>
      <c r="E1058" s="39" t="s">
        <v>25</v>
      </c>
      <c r="F1058" s="42">
        <v>0</v>
      </c>
      <c r="G1058" s="41">
        <v>45577.68</v>
      </c>
      <c r="H1058" s="54">
        <f t="shared" si="16"/>
        <v>232342298.71000779</v>
      </c>
      <c r="L1058" s="24"/>
      <c r="M1058" s="28"/>
    </row>
    <row r="1059" spans="2:13" s="5" customFormat="1" ht="37.5" customHeight="1">
      <c r="B1059" s="38">
        <v>1044</v>
      </c>
      <c r="C1059" s="40">
        <v>44847</v>
      </c>
      <c r="D1059" s="39">
        <v>132672</v>
      </c>
      <c r="E1059" s="39" t="s">
        <v>25</v>
      </c>
      <c r="F1059" s="42">
        <v>0</v>
      </c>
      <c r="G1059" s="41">
        <v>952050.38</v>
      </c>
      <c r="H1059" s="54">
        <f t="shared" si="16"/>
        <v>231390248.33000779</v>
      </c>
      <c r="L1059" s="24"/>
      <c r="M1059" s="28"/>
    </row>
    <row r="1060" spans="2:13" s="5" customFormat="1" ht="37.5" customHeight="1">
      <c r="B1060" s="38">
        <v>1045</v>
      </c>
      <c r="C1060" s="40">
        <v>44847</v>
      </c>
      <c r="D1060" s="39">
        <v>132671</v>
      </c>
      <c r="E1060" s="39" t="s">
        <v>25</v>
      </c>
      <c r="F1060" s="42">
        <v>0</v>
      </c>
      <c r="G1060" s="41">
        <v>17890.23</v>
      </c>
      <c r="H1060" s="54">
        <f t="shared" si="16"/>
        <v>231372358.1000078</v>
      </c>
      <c r="L1060" s="24"/>
      <c r="M1060" s="28"/>
    </row>
    <row r="1061" spans="2:13" s="5" customFormat="1" ht="37.5" customHeight="1">
      <c r="B1061" s="38">
        <v>1046</v>
      </c>
      <c r="C1061" s="40">
        <v>44847</v>
      </c>
      <c r="D1061" s="39">
        <v>132671</v>
      </c>
      <c r="E1061" s="39" t="s">
        <v>25</v>
      </c>
      <c r="F1061" s="42">
        <v>0</v>
      </c>
      <c r="G1061" s="41">
        <v>257301.17</v>
      </c>
      <c r="H1061" s="54">
        <f t="shared" si="16"/>
        <v>231115056.93000782</v>
      </c>
      <c r="L1061" s="24"/>
      <c r="M1061" s="28"/>
    </row>
    <row r="1062" spans="2:13" s="5" customFormat="1" ht="37.5" customHeight="1">
      <c r="B1062" s="38">
        <v>1047</v>
      </c>
      <c r="C1062" s="40">
        <v>44847</v>
      </c>
      <c r="D1062" s="39">
        <v>132695</v>
      </c>
      <c r="E1062" s="39" t="s">
        <v>25</v>
      </c>
      <c r="F1062" s="42">
        <v>0</v>
      </c>
      <c r="G1062" s="41">
        <v>1776.6</v>
      </c>
      <c r="H1062" s="54">
        <f t="shared" si="16"/>
        <v>231113280.33000782</v>
      </c>
      <c r="L1062" s="24"/>
      <c r="M1062" s="28"/>
    </row>
    <row r="1063" spans="2:13" s="5" customFormat="1" ht="37.5" customHeight="1">
      <c r="B1063" s="38">
        <v>1048</v>
      </c>
      <c r="C1063" s="40">
        <v>44847</v>
      </c>
      <c r="D1063" s="39">
        <v>132695</v>
      </c>
      <c r="E1063" s="39" t="s">
        <v>25</v>
      </c>
      <c r="F1063" s="42">
        <v>0</v>
      </c>
      <c r="G1063" s="41">
        <v>40151.160000000003</v>
      </c>
      <c r="H1063" s="54">
        <f t="shared" si="16"/>
        <v>231073129.17000782</v>
      </c>
      <c r="L1063" s="24"/>
      <c r="M1063" s="28"/>
    </row>
    <row r="1064" spans="2:13" s="5" customFormat="1" ht="37.5" customHeight="1">
      <c r="B1064" s="38">
        <v>1049</v>
      </c>
      <c r="C1064" s="40">
        <v>44847</v>
      </c>
      <c r="D1064" s="39">
        <v>132694</v>
      </c>
      <c r="E1064" s="39" t="s">
        <v>25</v>
      </c>
      <c r="F1064" s="42">
        <v>0</v>
      </c>
      <c r="G1064" s="41">
        <v>6676.65</v>
      </c>
      <c r="H1064" s="54">
        <f t="shared" si="16"/>
        <v>231066452.52000782</v>
      </c>
      <c r="L1064" s="24"/>
      <c r="M1064" s="28"/>
    </row>
    <row r="1065" spans="2:13" s="5" customFormat="1" ht="37.5" customHeight="1">
      <c r="B1065" s="38">
        <v>1050</v>
      </c>
      <c r="C1065" s="40">
        <v>44847</v>
      </c>
      <c r="D1065" s="39">
        <v>132694</v>
      </c>
      <c r="E1065" s="39" t="s">
        <v>25</v>
      </c>
      <c r="F1065" s="42">
        <v>0</v>
      </c>
      <c r="G1065" s="41">
        <v>150892.29</v>
      </c>
      <c r="H1065" s="54">
        <f t="shared" si="16"/>
        <v>230915560.23000783</v>
      </c>
      <c r="L1065" s="24"/>
      <c r="M1065" s="28"/>
    </row>
    <row r="1066" spans="2:13" s="5" customFormat="1" ht="37.5" customHeight="1">
      <c r="B1066" s="38">
        <v>1051</v>
      </c>
      <c r="C1066" s="40">
        <v>44847</v>
      </c>
      <c r="D1066" s="39">
        <v>132693</v>
      </c>
      <c r="E1066" s="39" t="s">
        <v>25</v>
      </c>
      <c r="F1066" s="42">
        <v>0</v>
      </c>
      <c r="G1066" s="41">
        <v>14020.57</v>
      </c>
      <c r="H1066" s="54">
        <f t="shared" si="16"/>
        <v>230901539.66000783</v>
      </c>
      <c r="L1066" s="24"/>
      <c r="M1066" s="28"/>
    </row>
    <row r="1067" spans="2:13" s="5" customFormat="1" ht="37.5" customHeight="1">
      <c r="B1067" s="38">
        <v>1052</v>
      </c>
      <c r="C1067" s="40">
        <v>44847</v>
      </c>
      <c r="D1067" s="39">
        <v>132693</v>
      </c>
      <c r="E1067" s="39" t="s">
        <v>25</v>
      </c>
      <c r="F1067" s="42">
        <v>0</v>
      </c>
      <c r="G1067" s="41">
        <v>57911.05</v>
      </c>
      <c r="H1067" s="54">
        <f t="shared" si="16"/>
        <v>230843628.61000782</v>
      </c>
      <c r="L1067" s="24"/>
      <c r="M1067" s="28"/>
    </row>
    <row r="1068" spans="2:13" s="5" customFormat="1" ht="37.5" customHeight="1">
      <c r="B1068" s="38">
        <v>1053</v>
      </c>
      <c r="C1068" s="40">
        <v>44847</v>
      </c>
      <c r="D1068" s="39">
        <v>132692</v>
      </c>
      <c r="E1068" s="39" t="s">
        <v>25</v>
      </c>
      <c r="F1068" s="42">
        <v>0</v>
      </c>
      <c r="G1068" s="41">
        <v>37581.050000000003</v>
      </c>
      <c r="H1068" s="54">
        <f t="shared" si="16"/>
        <v>230806047.56000781</v>
      </c>
      <c r="L1068" s="24"/>
      <c r="M1068" s="28"/>
    </row>
    <row r="1069" spans="2:13" s="5" customFormat="1" ht="37.5" customHeight="1">
      <c r="B1069" s="38">
        <v>1054</v>
      </c>
      <c r="C1069" s="40">
        <v>44847</v>
      </c>
      <c r="D1069" s="39">
        <v>132692</v>
      </c>
      <c r="E1069" s="39" t="s">
        <v>25</v>
      </c>
      <c r="F1069" s="42">
        <v>0</v>
      </c>
      <c r="G1069" s="41">
        <v>849331.73</v>
      </c>
      <c r="H1069" s="54">
        <f t="shared" si="16"/>
        <v>229956715.83000782</v>
      </c>
      <c r="L1069" s="24"/>
      <c r="M1069" s="28"/>
    </row>
    <row r="1070" spans="2:13" s="5" customFormat="1" ht="37.5" customHeight="1">
      <c r="B1070" s="38">
        <v>1055</v>
      </c>
      <c r="C1070" s="40">
        <v>44847</v>
      </c>
      <c r="D1070" s="39">
        <v>132691</v>
      </c>
      <c r="E1070" s="39" t="s">
        <v>25</v>
      </c>
      <c r="F1070" s="42">
        <v>0</v>
      </c>
      <c r="G1070" s="41">
        <v>80332.679999999993</v>
      </c>
      <c r="H1070" s="54">
        <f t="shared" si="16"/>
        <v>229876383.15000781</v>
      </c>
      <c r="L1070" s="24"/>
      <c r="M1070" s="28"/>
    </row>
    <row r="1071" spans="2:13" s="5" customFormat="1" ht="37.5" customHeight="1">
      <c r="B1071" s="38">
        <v>1056</v>
      </c>
      <c r="C1071" s="40">
        <v>44847</v>
      </c>
      <c r="D1071" s="39">
        <v>132691</v>
      </c>
      <c r="E1071" s="39" t="s">
        <v>25</v>
      </c>
      <c r="F1071" s="42">
        <v>0</v>
      </c>
      <c r="G1071" s="41">
        <v>574523.62</v>
      </c>
      <c r="H1071" s="54">
        <f t="shared" si="16"/>
        <v>229301859.53000781</v>
      </c>
      <c r="L1071" s="24"/>
      <c r="M1071" s="28"/>
    </row>
    <row r="1072" spans="2:13" s="5" customFormat="1" ht="37.5" customHeight="1">
      <c r="B1072" s="38">
        <v>1057</v>
      </c>
      <c r="C1072" s="40">
        <v>44847</v>
      </c>
      <c r="D1072" s="39">
        <v>132690</v>
      </c>
      <c r="E1072" s="39" t="s">
        <v>25</v>
      </c>
      <c r="F1072" s="42">
        <v>0</v>
      </c>
      <c r="G1072" s="41">
        <v>736572.1</v>
      </c>
      <c r="H1072" s="54">
        <f t="shared" si="16"/>
        <v>228565287.43000782</v>
      </c>
      <c r="L1072" s="24"/>
      <c r="M1072" s="28"/>
    </row>
    <row r="1073" spans="2:13" s="5" customFormat="1" ht="37.5" customHeight="1">
      <c r="B1073" s="38">
        <v>1058</v>
      </c>
      <c r="C1073" s="40">
        <v>44847</v>
      </c>
      <c r="D1073" s="39">
        <v>132689</v>
      </c>
      <c r="E1073" s="39" t="s">
        <v>25</v>
      </c>
      <c r="F1073" s="42">
        <v>0</v>
      </c>
      <c r="G1073" s="41">
        <v>42735.839999999997</v>
      </c>
      <c r="H1073" s="54">
        <f t="shared" si="16"/>
        <v>228522551.59000781</v>
      </c>
      <c r="L1073" s="24"/>
      <c r="M1073" s="28"/>
    </row>
    <row r="1074" spans="2:13" s="5" customFormat="1" ht="37.5" customHeight="1">
      <c r="B1074" s="38">
        <v>1059</v>
      </c>
      <c r="C1074" s="40">
        <v>44847</v>
      </c>
      <c r="D1074" s="39">
        <v>132689</v>
      </c>
      <c r="E1074" s="39" t="s">
        <v>25</v>
      </c>
      <c r="F1074" s="42">
        <v>0</v>
      </c>
      <c r="G1074" s="41">
        <v>176517.6</v>
      </c>
      <c r="H1074" s="54">
        <f t="shared" si="16"/>
        <v>228346033.99000782</v>
      </c>
      <c r="L1074" s="24"/>
      <c r="M1074" s="28"/>
    </row>
    <row r="1075" spans="2:13" s="5" customFormat="1" ht="37.5" customHeight="1">
      <c r="B1075" s="38">
        <v>1060</v>
      </c>
      <c r="C1075" s="40">
        <v>44847</v>
      </c>
      <c r="D1075" s="39">
        <v>132688</v>
      </c>
      <c r="E1075" s="39" t="s">
        <v>25</v>
      </c>
      <c r="F1075" s="42">
        <v>0</v>
      </c>
      <c r="G1075" s="41">
        <v>69919.08</v>
      </c>
      <c r="H1075" s="54">
        <f t="shared" si="16"/>
        <v>228276114.9100078</v>
      </c>
      <c r="L1075" s="24"/>
      <c r="M1075" s="28"/>
    </row>
    <row r="1076" spans="2:13" s="5" customFormat="1" ht="37.5" customHeight="1">
      <c r="B1076" s="38">
        <v>1061</v>
      </c>
      <c r="C1076" s="40">
        <v>44847</v>
      </c>
      <c r="D1076" s="39">
        <v>132688</v>
      </c>
      <c r="E1076" s="39" t="s">
        <v>25</v>
      </c>
      <c r="F1076" s="42">
        <v>0</v>
      </c>
      <c r="G1076" s="41">
        <v>288796.2</v>
      </c>
      <c r="H1076" s="54">
        <f t="shared" si="16"/>
        <v>227987318.71000782</v>
      </c>
      <c r="L1076" s="24"/>
      <c r="M1076" s="28"/>
    </row>
    <row r="1077" spans="2:13" s="5" customFormat="1" ht="37.5" customHeight="1">
      <c r="B1077" s="38">
        <v>1062</v>
      </c>
      <c r="C1077" s="40">
        <v>44847</v>
      </c>
      <c r="D1077" s="39">
        <v>132687</v>
      </c>
      <c r="E1077" s="39" t="s">
        <v>25</v>
      </c>
      <c r="F1077" s="42">
        <v>0</v>
      </c>
      <c r="G1077" s="41">
        <v>28007.8</v>
      </c>
      <c r="H1077" s="54">
        <f t="shared" si="16"/>
        <v>227959310.9100078</v>
      </c>
      <c r="L1077" s="24"/>
      <c r="M1077" s="28"/>
    </row>
    <row r="1078" spans="2:13" s="5" customFormat="1" ht="37.5" customHeight="1">
      <c r="B1078" s="38">
        <v>1063</v>
      </c>
      <c r="C1078" s="40">
        <v>44847</v>
      </c>
      <c r="D1078" s="39">
        <v>132687</v>
      </c>
      <c r="E1078" s="39" t="s">
        <v>25</v>
      </c>
      <c r="F1078" s="42">
        <v>0</v>
      </c>
      <c r="G1078" s="41">
        <v>425177.51</v>
      </c>
      <c r="H1078" s="54">
        <f t="shared" si="16"/>
        <v>227534133.40000781</v>
      </c>
      <c r="L1078" s="24"/>
      <c r="M1078" s="28"/>
    </row>
    <row r="1079" spans="2:13" s="5" customFormat="1" ht="37.5" customHeight="1">
      <c r="B1079" s="38">
        <v>1064</v>
      </c>
      <c r="C1079" s="40">
        <v>44847</v>
      </c>
      <c r="D1079" s="39">
        <v>132651</v>
      </c>
      <c r="E1079" s="39" t="s">
        <v>25</v>
      </c>
      <c r="F1079" s="42">
        <v>0</v>
      </c>
      <c r="G1079" s="41">
        <v>46744.02</v>
      </c>
      <c r="H1079" s="54">
        <f t="shared" si="16"/>
        <v>227487389.3800078</v>
      </c>
      <c r="L1079" s="24"/>
      <c r="M1079" s="28"/>
    </row>
    <row r="1080" spans="2:13" s="5" customFormat="1" ht="37.5" customHeight="1">
      <c r="B1080" s="38">
        <v>1065</v>
      </c>
      <c r="C1080" s="40">
        <v>44847</v>
      </c>
      <c r="D1080" s="39">
        <v>132651</v>
      </c>
      <c r="E1080" s="39" t="s">
        <v>25</v>
      </c>
      <c r="F1080" s="42">
        <v>0</v>
      </c>
      <c r="G1080" s="41">
        <v>334835.09999999998</v>
      </c>
      <c r="H1080" s="54">
        <f t="shared" si="16"/>
        <v>227152554.28000781</v>
      </c>
      <c r="L1080" s="24"/>
      <c r="M1080" s="28"/>
    </row>
    <row r="1081" spans="2:13" s="5" customFormat="1" ht="37.5" customHeight="1">
      <c r="B1081" s="38">
        <v>1066</v>
      </c>
      <c r="C1081" s="40">
        <v>44848</v>
      </c>
      <c r="D1081" s="39">
        <v>39387</v>
      </c>
      <c r="E1081" s="39" t="s">
        <v>24</v>
      </c>
      <c r="F1081" s="42">
        <v>78419919.019999996</v>
      </c>
      <c r="G1081" s="41">
        <v>0</v>
      </c>
      <c r="H1081" s="54">
        <f t="shared" si="16"/>
        <v>305572473.30000782</v>
      </c>
      <c r="L1081" s="24"/>
      <c r="M1081" s="28"/>
    </row>
    <row r="1082" spans="2:13" s="5" customFormat="1" ht="37.5" customHeight="1">
      <c r="B1082" s="38">
        <v>1067</v>
      </c>
      <c r="C1082" s="40">
        <v>44848</v>
      </c>
      <c r="D1082" s="39">
        <v>133300</v>
      </c>
      <c r="E1082" s="39" t="s">
        <v>25</v>
      </c>
      <c r="F1082" s="42">
        <v>0</v>
      </c>
      <c r="G1082" s="41">
        <v>24305</v>
      </c>
      <c r="H1082" s="54">
        <f t="shared" si="16"/>
        <v>305548168.30000782</v>
      </c>
      <c r="L1082" s="24"/>
      <c r="M1082" s="28"/>
    </row>
    <row r="1083" spans="2:13" s="5" customFormat="1" ht="37.5" customHeight="1">
      <c r="B1083" s="38">
        <v>1068</v>
      </c>
      <c r="C1083" s="40">
        <v>44848</v>
      </c>
      <c r="D1083" s="39">
        <v>133447</v>
      </c>
      <c r="E1083" s="39" t="s">
        <v>25</v>
      </c>
      <c r="F1083" s="42">
        <v>0</v>
      </c>
      <c r="G1083" s="41">
        <v>11898.05</v>
      </c>
      <c r="H1083" s="54">
        <f t="shared" si="16"/>
        <v>305536270.25000781</v>
      </c>
      <c r="L1083" s="24"/>
      <c r="M1083" s="28"/>
    </row>
    <row r="1084" spans="2:13" s="5" customFormat="1" ht="37.5" customHeight="1">
      <c r="B1084" s="38">
        <v>1069</v>
      </c>
      <c r="C1084" s="40">
        <v>44848</v>
      </c>
      <c r="D1084" s="39">
        <v>133447</v>
      </c>
      <c r="E1084" s="39" t="s">
        <v>25</v>
      </c>
      <c r="F1084" s="42">
        <v>0</v>
      </c>
      <c r="G1084" s="41">
        <v>238101.66</v>
      </c>
      <c r="H1084" s="54">
        <f t="shared" si="16"/>
        <v>305298168.59000778</v>
      </c>
      <c r="L1084" s="24"/>
      <c r="M1084" s="28"/>
    </row>
    <row r="1085" spans="2:13" s="5" customFormat="1" ht="37.5" customHeight="1">
      <c r="B1085" s="38">
        <v>1070</v>
      </c>
      <c r="C1085" s="40">
        <v>44848</v>
      </c>
      <c r="D1085" s="39">
        <v>133477</v>
      </c>
      <c r="E1085" s="39" t="s">
        <v>25</v>
      </c>
      <c r="F1085" s="42">
        <v>0</v>
      </c>
      <c r="G1085" s="41">
        <v>84588.479999999996</v>
      </c>
      <c r="H1085" s="54">
        <f t="shared" si="16"/>
        <v>305213580.11000776</v>
      </c>
      <c r="L1085" s="24"/>
      <c r="M1085" s="28"/>
    </row>
    <row r="1086" spans="2:13" s="5" customFormat="1" ht="37.5" customHeight="1">
      <c r="B1086" s="38">
        <v>1071</v>
      </c>
      <c r="C1086" s="40">
        <v>44848</v>
      </c>
      <c r="D1086" s="39">
        <v>133477</v>
      </c>
      <c r="E1086" s="39" t="s">
        <v>25</v>
      </c>
      <c r="F1086" s="42">
        <v>0</v>
      </c>
      <c r="G1086" s="41">
        <v>349387.2</v>
      </c>
      <c r="H1086" s="54">
        <f t="shared" si="16"/>
        <v>304864192.91000777</v>
      </c>
      <c r="L1086" s="24"/>
      <c r="M1086" s="28"/>
    </row>
    <row r="1087" spans="2:13" s="5" customFormat="1" ht="37.5" customHeight="1">
      <c r="B1087" s="38">
        <v>1072</v>
      </c>
      <c r="C1087" s="40">
        <v>44848</v>
      </c>
      <c r="D1087" s="39">
        <v>133449</v>
      </c>
      <c r="E1087" s="39" t="s">
        <v>25</v>
      </c>
      <c r="F1087" s="42">
        <v>0</v>
      </c>
      <c r="G1087" s="41">
        <v>180683.4</v>
      </c>
      <c r="H1087" s="54">
        <f t="shared" si="16"/>
        <v>304683509.5100078</v>
      </c>
      <c r="L1087" s="24"/>
      <c r="M1087" s="28"/>
    </row>
    <row r="1088" spans="2:13" s="5" customFormat="1" ht="37.5" customHeight="1">
      <c r="B1088" s="38">
        <v>1073</v>
      </c>
      <c r="C1088" s="40">
        <v>44848</v>
      </c>
      <c r="D1088" s="39">
        <v>133449</v>
      </c>
      <c r="E1088" s="39" t="s">
        <v>25</v>
      </c>
      <c r="F1088" s="42">
        <v>0</v>
      </c>
      <c r="G1088" s="41">
        <v>746301</v>
      </c>
      <c r="H1088" s="54">
        <f t="shared" si="16"/>
        <v>303937208.5100078</v>
      </c>
      <c r="L1088" s="24"/>
      <c r="M1088" s="28"/>
    </row>
    <row r="1089" spans="2:13" s="5" customFormat="1" ht="37.5" customHeight="1">
      <c r="B1089" s="38">
        <v>1074</v>
      </c>
      <c r="C1089" s="40">
        <v>44848</v>
      </c>
      <c r="D1089" s="39">
        <v>133452</v>
      </c>
      <c r="E1089" s="39" t="s">
        <v>25</v>
      </c>
      <c r="F1089" s="42">
        <v>0</v>
      </c>
      <c r="G1089" s="41">
        <v>41911</v>
      </c>
      <c r="H1089" s="54">
        <f t="shared" si="16"/>
        <v>303895297.5100078</v>
      </c>
      <c r="L1089" s="24"/>
      <c r="M1089" s="28"/>
    </row>
    <row r="1090" spans="2:13" s="5" customFormat="1" ht="37.5" customHeight="1">
      <c r="B1090" s="38">
        <v>1075</v>
      </c>
      <c r="C1090" s="40">
        <v>44848</v>
      </c>
      <c r="D1090" s="39">
        <v>133452</v>
      </c>
      <c r="E1090" s="39" t="s">
        <v>25</v>
      </c>
      <c r="F1090" s="42">
        <v>0</v>
      </c>
      <c r="G1090" s="41">
        <v>947188.6</v>
      </c>
      <c r="H1090" s="54">
        <f t="shared" si="16"/>
        <v>302948108.91000777</v>
      </c>
      <c r="L1090" s="24"/>
      <c r="M1090" s="28"/>
    </row>
    <row r="1091" spans="2:13" s="5" customFormat="1" ht="37.5" customHeight="1">
      <c r="B1091" s="38">
        <v>1076</v>
      </c>
      <c r="C1091" s="40">
        <v>44848</v>
      </c>
      <c r="D1091" s="39">
        <v>133451</v>
      </c>
      <c r="E1091" s="39" t="s">
        <v>25</v>
      </c>
      <c r="F1091" s="42">
        <v>0</v>
      </c>
      <c r="G1091" s="41">
        <v>44914.35</v>
      </c>
      <c r="H1091" s="54">
        <f t="shared" si="16"/>
        <v>302903194.56000775</v>
      </c>
      <c r="L1091" s="24"/>
      <c r="M1091" s="28"/>
    </row>
    <row r="1092" spans="2:13" s="5" customFormat="1" ht="37.5" customHeight="1">
      <c r="B1092" s="38">
        <v>1077</v>
      </c>
      <c r="C1092" s="40">
        <v>44848</v>
      </c>
      <c r="D1092" s="39">
        <v>133451</v>
      </c>
      <c r="E1092" s="39" t="s">
        <v>25</v>
      </c>
      <c r="F1092" s="42">
        <v>0</v>
      </c>
      <c r="G1092" s="41">
        <v>1015064.31</v>
      </c>
      <c r="H1092" s="54">
        <f t="shared" si="16"/>
        <v>301888130.25000775</v>
      </c>
      <c r="L1092" s="24"/>
      <c r="M1092" s="28"/>
    </row>
    <row r="1093" spans="2:13" s="5" customFormat="1" ht="37.5" customHeight="1">
      <c r="B1093" s="38">
        <v>1078</v>
      </c>
      <c r="C1093" s="40">
        <v>44848</v>
      </c>
      <c r="D1093" s="39">
        <v>133450</v>
      </c>
      <c r="E1093" s="39" t="s">
        <v>25</v>
      </c>
      <c r="F1093" s="42">
        <v>0</v>
      </c>
      <c r="G1093" s="41">
        <v>24828.959999999999</v>
      </c>
      <c r="H1093" s="54">
        <f t="shared" si="16"/>
        <v>301863301.29000777</v>
      </c>
      <c r="L1093" s="24"/>
      <c r="M1093" s="28"/>
    </row>
    <row r="1094" spans="2:13" s="5" customFormat="1" ht="37.5" customHeight="1">
      <c r="B1094" s="38">
        <v>1079</v>
      </c>
      <c r="C1094" s="40">
        <v>44848</v>
      </c>
      <c r="D1094" s="39">
        <v>133450</v>
      </c>
      <c r="E1094" s="39" t="s">
        <v>25</v>
      </c>
      <c r="F1094" s="42">
        <v>0</v>
      </c>
      <c r="G1094" s="41">
        <v>102554.4</v>
      </c>
      <c r="H1094" s="54">
        <f t="shared" si="16"/>
        <v>301760746.89000779</v>
      </c>
      <c r="L1094" s="24"/>
      <c r="M1094" s="28"/>
    </row>
    <row r="1095" spans="2:13" s="5" customFormat="1" ht="37.5" customHeight="1">
      <c r="B1095" s="38">
        <v>1080</v>
      </c>
      <c r="C1095" s="40">
        <v>44848</v>
      </c>
      <c r="D1095" s="39">
        <v>133453</v>
      </c>
      <c r="E1095" s="39" t="s">
        <v>25</v>
      </c>
      <c r="F1095" s="42">
        <v>0</v>
      </c>
      <c r="G1095" s="41">
        <v>11025</v>
      </c>
      <c r="H1095" s="54">
        <f t="shared" si="16"/>
        <v>301749721.89000779</v>
      </c>
      <c r="L1095" s="24"/>
      <c r="M1095" s="28"/>
    </row>
    <row r="1096" spans="2:13" s="5" customFormat="1" ht="37.5" customHeight="1">
      <c r="B1096" s="38">
        <v>1081</v>
      </c>
      <c r="C1096" s="40">
        <v>44848</v>
      </c>
      <c r="D1096" s="39">
        <v>133453</v>
      </c>
      <c r="E1096" s="39" t="s">
        <v>25</v>
      </c>
      <c r="F1096" s="42">
        <v>0</v>
      </c>
      <c r="G1096" s="41">
        <v>249165</v>
      </c>
      <c r="H1096" s="54">
        <f t="shared" si="16"/>
        <v>301500556.89000779</v>
      </c>
      <c r="L1096" s="24"/>
      <c r="M1096" s="28"/>
    </row>
    <row r="1097" spans="2:13" s="5" customFormat="1" ht="37.5" customHeight="1">
      <c r="B1097" s="38">
        <v>1082</v>
      </c>
      <c r="C1097" s="40">
        <v>44848</v>
      </c>
      <c r="D1097" s="39">
        <v>133454</v>
      </c>
      <c r="E1097" s="39" t="s">
        <v>25</v>
      </c>
      <c r="F1097" s="42">
        <v>0</v>
      </c>
      <c r="G1097" s="41">
        <v>76061</v>
      </c>
      <c r="H1097" s="54">
        <f t="shared" si="16"/>
        <v>301424495.89000779</v>
      </c>
      <c r="L1097" s="24"/>
      <c r="M1097" s="28"/>
    </row>
    <row r="1098" spans="2:13" s="5" customFormat="1" ht="37.5" customHeight="1">
      <c r="B1098" s="38">
        <v>1083</v>
      </c>
      <c r="C1098" s="40">
        <v>44848</v>
      </c>
      <c r="D1098" s="39">
        <v>133454</v>
      </c>
      <c r="E1098" s="39" t="s">
        <v>25</v>
      </c>
      <c r="F1098" s="42">
        <v>0</v>
      </c>
      <c r="G1098" s="41">
        <v>314165</v>
      </c>
      <c r="H1098" s="54">
        <f t="shared" si="16"/>
        <v>301110330.89000779</v>
      </c>
      <c r="L1098" s="24"/>
      <c r="M1098" s="28"/>
    </row>
    <row r="1099" spans="2:13" s="5" customFormat="1" ht="37.5" customHeight="1">
      <c r="B1099" s="38">
        <v>1084</v>
      </c>
      <c r="C1099" s="40">
        <v>44848</v>
      </c>
      <c r="D1099" s="39">
        <v>133455</v>
      </c>
      <c r="E1099" s="39" t="s">
        <v>25</v>
      </c>
      <c r="F1099" s="42">
        <v>0</v>
      </c>
      <c r="G1099" s="41">
        <v>43149.75</v>
      </c>
      <c r="H1099" s="54">
        <f t="shared" si="16"/>
        <v>301067181.14000779</v>
      </c>
      <c r="L1099" s="24"/>
      <c r="M1099" s="28"/>
    </row>
    <row r="1100" spans="2:13" s="5" customFormat="1" ht="37.5" customHeight="1">
      <c r="B1100" s="38">
        <v>1085</v>
      </c>
      <c r="C1100" s="40">
        <v>44848</v>
      </c>
      <c r="D1100" s="39">
        <v>133455</v>
      </c>
      <c r="E1100" s="39" t="s">
        <v>25</v>
      </c>
      <c r="F1100" s="42">
        <v>0</v>
      </c>
      <c r="G1100" s="41">
        <v>549745.56000000006</v>
      </c>
      <c r="H1100" s="54">
        <f t="shared" si="16"/>
        <v>300517435.58000779</v>
      </c>
      <c r="L1100" s="24"/>
      <c r="M1100" s="28"/>
    </row>
    <row r="1101" spans="2:13" s="5" customFormat="1" ht="37.5" customHeight="1">
      <c r="B1101" s="38">
        <v>1086</v>
      </c>
      <c r="C1101" s="40">
        <v>44848</v>
      </c>
      <c r="D1101" s="39">
        <v>133465</v>
      </c>
      <c r="E1101" s="39" t="s">
        <v>25</v>
      </c>
      <c r="F1101" s="42">
        <v>0</v>
      </c>
      <c r="G1101" s="41">
        <v>45661.440000000002</v>
      </c>
      <c r="H1101" s="54">
        <f t="shared" si="16"/>
        <v>300471774.14000779</v>
      </c>
      <c r="L1101" s="24"/>
      <c r="M1101" s="28"/>
    </row>
    <row r="1102" spans="2:13" s="5" customFormat="1" ht="37.5" customHeight="1">
      <c r="B1102" s="38">
        <v>1087</v>
      </c>
      <c r="C1102" s="40">
        <v>44848</v>
      </c>
      <c r="D1102" s="39">
        <v>133465</v>
      </c>
      <c r="E1102" s="39" t="s">
        <v>25</v>
      </c>
      <c r="F1102" s="42">
        <v>0</v>
      </c>
      <c r="G1102" s="41">
        <v>188601.60000000001</v>
      </c>
      <c r="H1102" s="54">
        <f t="shared" si="16"/>
        <v>300283172.54000777</v>
      </c>
      <c r="L1102" s="24"/>
      <c r="M1102" s="28"/>
    </row>
    <row r="1103" spans="2:13" s="5" customFormat="1" ht="37.5" customHeight="1">
      <c r="B1103" s="38">
        <v>1088</v>
      </c>
      <c r="C1103" s="40">
        <v>44848</v>
      </c>
      <c r="D1103" s="39">
        <v>133464</v>
      </c>
      <c r="E1103" s="39" t="s">
        <v>25</v>
      </c>
      <c r="F1103" s="42">
        <v>0</v>
      </c>
      <c r="G1103" s="41">
        <v>114908.92</v>
      </c>
      <c r="H1103" s="54">
        <f t="shared" si="16"/>
        <v>300168263.62000775</v>
      </c>
      <c r="L1103" s="24"/>
      <c r="M1103" s="28"/>
    </row>
    <row r="1104" spans="2:13" s="5" customFormat="1" ht="37.5" customHeight="1">
      <c r="B1104" s="38">
        <v>1089</v>
      </c>
      <c r="C1104" s="40">
        <v>44848</v>
      </c>
      <c r="D1104" s="39">
        <v>133464</v>
      </c>
      <c r="E1104" s="39" t="s">
        <v>25</v>
      </c>
      <c r="F1104" s="42">
        <v>0</v>
      </c>
      <c r="G1104" s="41">
        <v>474623.8</v>
      </c>
      <c r="H1104" s="54">
        <f t="shared" si="16"/>
        <v>299693639.82000774</v>
      </c>
      <c r="L1104" s="24"/>
      <c r="M1104" s="28"/>
    </row>
    <row r="1105" spans="2:13" s="5" customFormat="1" ht="37.5" customHeight="1">
      <c r="B1105" s="38">
        <v>1090</v>
      </c>
      <c r="C1105" s="40">
        <v>44848</v>
      </c>
      <c r="D1105" s="39">
        <v>133463</v>
      </c>
      <c r="E1105" s="39" t="s">
        <v>25</v>
      </c>
      <c r="F1105" s="42">
        <v>0</v>
      </c>
      <c r="G1105" s="41">
        <v>135754.56</v>
      </c>
      <c r="H1105" s="54">
        <f t="shared" si="16"/>
        <v>299557885.26000774</v>
      </c>
      <c r="L1105" s="24"/>
      <c r="M1105" s="28"/>
    </row>
    <row r="1106" spans="2:13" s="5" customFormat="1" ht="37.5" customHeight="1">
      <c r="B1106" s="38">
        <v>1091</v>
      </c>
      <c r="C1106" s="40">
        <v>44848</v>
      </c>
      <c r="D1106" s="39">
        <v>133463</v>
      </c>
      <c r="E1106" s="39" t="s">
        <v>25</v>
      </c>
      <c r="F1106" s="42">
        <v>0</v>
      </c>
      <c r="G1106" s="41">
        <v>224560.25</v>
      </c>
      <c r="H1106" s="54">
        <f t="shared" ref="H1106:H1169" si="17">H1105+F1106-G1106</f>
        <v>299333325.01000774</v>
      </c>
      <c r="L1106" s="24"/>
      <c r="M1106" s="28"/>
    </row>
    <row r="1107" spans="2:13" s="5" customFormat="1" ht="37.5" customHeight="1">
      <c r="B1107" s="38">
        <v>1092</v>
      </c>
      <c r="C1107" s="40">
        <v>44848</v>
      </c>
      <c r="D1107" s="39">
        <v>133462</v>
      </c>
      <c r="E1107" s="39" t="s">
        <v>25</v>
      </c>
      <c r="F1107" s="42">
        <v>0</v>
      </c>
      <c r="G1107" s="41">
        <v>9089.5</v>
      </c>
      <c r="H1107" s="54">
        <f t="shared" si="17"/>
        <v>299324235.51000774</v>
      </c>
      <c r="L1107" s="24"/>
      <c r="M1107" s="28"/>
    </row>
    <row r="1108" spans="2:13" s="5" customFormat="1" ht="37.5" customHeight="1">
      <c r="B1108" s="38">
        <v>1093</v>
      </c>
      <c r="C1108" s="40">
        <v>44848</v>
      </c>
      <c r="D1108" s="39">
        <v>133462</v>
      </c>
      <c r="E1108" s="39" t="s">
        <v>25</v>
      </c>
      <c r="F1108" s="42">
        <v>0</v>
      </c>
      <c r="G1108" s="41">
        <v>205422.7</v>
      </c>
      <c r="H1108" s="54">
        <f t="shared" si="17"/>
        <v>299118812.81000775</v>
      </c>
      <c r="L1108" s="24"/>
      <c r="M1108" s="28"/>
    </row>
    <row r="1109" spans="2:13" s="5" customFormat="1" ht="37.5" customHeight="1">
      <c r="B1109" s="38">
        <v>1094</v>
      </c>
      <c r="C1109" s="40">
        <v>44848</v>
      </c>
      <c r="D1109" s="39">
        <v>133461</v>
      </c>
      <c r="E1109" s="39" t="s">
        <v>25</v>
      </c>
      <c r="F1109" s="42">
        <v>0</v>
      </c>
      <c r="G1109" s="41">
        <v>12124.22</v>
      </c>
      <c r="H1109" s="54">
        <f t="shared" si="17"/>
        <v>299106688.59000772</v>
      </c>
      <c r="L1109" s="24"/>
      <c r="M1109" s="28"/>
    </row>
    <row r="1110" spans="2:13" s="5" customFormat="1" ht="37.5" customHeight="1">
      <c r="B1110" s="38">
        <v>1095</v>
      </c>
      <c r="C1110" s="40">
        <v>44848</v>
      </c>
      <c r="D1110" s="39">
        <v>133461</v>
      </c>
      <c r="E1110" s="39" t="s">
        <v>25</v>
      </c>
      <c r="F1110" s="42">
        <v>0</v>
      </c>
      <c r="G1110" s="41">
        <v>173419.41</v>
      </c>
      <c r="H1110" s="54">
        <f t="shared" si="17"/>
        <v>298933269.1800077</v>
      </c>
      <c r="L1110" s="24"/>
      <c r="M1110" s="28"/>
    </row>
    <row r="1111" spans="2:13" s="5" customFormat="1" ht="37.5" customHeight="1">
      <c r="B1111" s="38">
        <v>1096</v>
      </c>
      <c r="C1111" s="40">
        <v>44848</v>
      </c>
      <c r="D1111" s="39">
        <v>133460</v>
      </c>
      <c r="E1111" s="39" t="s">
        <v>25</v>
      </c>
      <c r="F1111" s="42">
        <v>0</v>
      </c>
      <c r="G1111" s="41">
        <v>75553.39</v>
      </c>
      <c r="H1111" s="54">
        <f t="shared" si="17"/>
        <v>298857715.79000771</v>
      </c>
      <c r="L1111" s="24"/>
      <c r="M1111" s="28"/>
    </row>
    <row r="1112" spans="2:13" s="5" customFormat="1" ht="37.5" customHeight="1">
      <c r="B1112" s="38">
        <v>1097</v>
      </c>
      <c r="C1112" s="40">
        <v>44848</v>
      </c>
      <c r="D1112" s="39">
        <v>133460</v>
      </c>
      <c r="E1112" s="39" t="s">
        <v>25</v>
      </c>
      <c r="F1112" s="42">
        <v>0</v>
      </c>
      <c r="G1112" s="41">
        <v>312068.34999999998</v>
      </c>
      <c r="H1112" s="54">
        <f t="shared" si="17"/>
        <v>298545647.44000769</v>
      </c>
      <c r="L1112" s="24"/>
      <c r="M1112" s="28"/>
    </row>
    <row r="1113" spans="2:13" s="5" customFormat="1" ht="37.5" customHeight="1">
      <c r="B1113" s="38">
        <v>1098</v>
      </c>
      <c r="C1113" s="40">
        <v>44848</v>
      </c>
      <c r="D1113" s="39">
        <v>133459</v>
      </c>
      <c r="E1113" s="39" t="s">
        <v>25</v>
      </c>
      <c r="F1113" s="42">
        <v>0</v>
      </c>
      <c r="G1113" s="41">
        <v>84020.44</v>
      </c>
      <c r="H1113" s="54">
        <f t="shared" si="17"/>
        <v>298461627.00000769</v>
      </c>
      <c r="L1113" s="24"/>
      <c r="M1113" s="28"/>
    </row>
    <row r="1114" spans="2:13" s="5" customFormat="1" ht="37.5" customHeight="1">
      <c r="B1114" s="38">
        <v>1099</v>
      </c>
      <c r="C1114" s="40">
        <v>44848</v>
      </c>
      <c r="D1114" s="39">
        <v>133459</v>
      </c>
      <c r="E1114" s="39" t="s">
        <v>25</v>
      </c>
      <c r="F1114" s="42">
        <v>0</v>
      </c>
      <c r="G1114" s="41">
        <v>568672.06000000006</v>
      </c>
      <c r="H1114" s="54">
        <f t="shared" si="17"/>
        <v>297892954.94000769</v>
      </c>
      <c r="L1114" s="24"/>
      <c r="M1114" s="28"/>
    </row>
    <row r="1115" spans="2:13" s="5" customFormat="1" ht="37.5" customHeight="1">
      <c r="B1115" s="38">
        <v>1100</v>
      </c>
      <c r="C1115" s="40">
        <v>44848</v>
      </c>
      <c r="D1115" s="39">
        <v>133458</v>
      </c>
      <c r="E1115" s="39" t="s">
        <v>25</v>
      </c>
      <c r="F1115" s="42">
        <v>0</v>
      </c>
      <c r="G1115" s="41">
        <v>8352.0499999999993</v>
      </c>
      <c r="H1115" s="54">
        <f t="shared" si="17"/>
        <v>297884602.89000767</v>
      </c>
      <c r="L1115" s="24"/>
      <c r="M1115" s="28"/>
    </row>
    <row r="1116" spans="2:13" s="5" customFormat="1" ht="37.5" customHeight="1">
      <c r="B1116" s="38">
        <v>1101</v>
      </c>
      <c r="C1116" s="40">
        <v>44848</v>
      </c>
      <c r="D1116" s="39">
        <v>133458</v>
      </c>
      <c r="E1116" s="39" t="s">
        <v>25</v>
      </c>
      <c r="F1116" s="42">
        <v>0</v>
      </c>
      <c r="G1116" s="41">
        <v>188756.33</v>
      </c>
      <c r="H1116" s="54">
        <f t="shared" si="17"/>
        <v>297695846.56000769</v>
      </c>
      <c r="L1116" s="24"/>
      <c r="M1116" s="28"/>
    </row>
    <row r="1117" spans="2:13" s="5" customFormat="1" ht="37.5" customHeight="1">
      <c r="B1117" s="38">
        <v>1102</v>
      </c>
      <c r="C1117" s="40">
        <v>44848</v>
      </c>
      <c r="D1117" s="39">
        <v>133457</v>
      </c>
      <c r="E1117" s="39" t="s">
        <v>25</v>
      </c>
      <c r="F1117" s="42">
        <v>0</v>
      </c>
      <c r="G1117" s="41">
        <v>412465.9</v>
      </c>
      <c r="H1117" s="54">
        <f t="shared" si="17"/>
        <v>297283380.66000772</v>
      </c>
      <c r="L1117" s="24"/>
      <c r="M1117" s="28"/>
    </row>
    <row r="1118" spans="2:13" s="5" customFormat="1" ht="37.5" customHeight="1">
      <c r="B1118" s="38">
        <v>1103</v>
      </c>
      <c r="C1118" s="40">
        <v>44848</v>
      </c>
      <c r="D1118" s="39">
        <v>133457</v>
      </c>
      <c r="E1118" s="39" t="s">
        <v>25</v>
      </c>
      <c r="F1118" s="42">
        <v>0</v>
      </c>
      <c r="G1118" s="41">
        <v>1143824.68</v>
      </c>
      <c r="H1118" s="54">
        <f t="shared" si="17"/>
        <v>296139555.98000771</v>
      </c>
      <c r="L1118" s="24"/>
      <c r="M1118" s="28"/>
    </row>
    <row r="1119" spans="2:13" s="5" customFormat="1" ht="37.5" customHeight="1">
      <c r="B1119" s="38">
        <v>1104</v>
      </c>
      <c r="C1119" s="40">
        <v>44848</v>
      </c>
      <c r="D1119" s="39">
        <v>133456</v>
      </c>
      <c r="E1119" s="39" t="s">
        <v>25</v>
      </c>
      <c r="F1119" s="42">
        <v>0</v>
      </c>
      <c r="G1119" s="41">
        <v>19317.47</v>
      </c>
      <c r="H1119" s="54">
        <f t="shared" si="17"/>
        <v>296120238.51000768</v>
      </c>
      <c r="L1119" s="24"/>
      <c r="M1119" s="28"/>
    </row>
    <row r="1120" spans="2:13" s="5" customFormat="1" ht="37.5" customHeight="1">
      <c r="B1120" s="38">
        <v>1105</v>
      </c>
      <c r="C1120" s="40">
        <v>44848</v>
      </c>
      <c r="D1120" s="39">
        <v>133456</v>
      </c>
      <c r="E1120" s="39" t="s">
        <v>25</v>
      </c>
      <c r="F1120" s="42">
        <v>0</v>
      </c>
      <c r="G1120" s="41">
        <v>79789.55</v>
      </c>
      <c r="H1120" s="54">
        <f t="shared" si="17"/>
        <v>296040448.96000767</v>
      </c>
      <c r="L1120" s="24"/>
      <c r="M1120" s="28"/>
    </row>
    <row r="1121" spans="2:13" s="5" customFormat="1" ht="37.5" customHeight="1">
      <c r="B1121" s="38">
        <v>1106</v>
      </c>
      <c r="C1121" s="40">
        <v>44848</v>
      </c>
      <c r="D1121" s="39">
        <v>133466</v>
      </c>
      <c r="E1121" s="39" t="s">
        <v>25</v>
      </c>
      <c r="F1121" s="42">
        <v>0</v>
      </c>
      <c r="G1121" s="41">
        <v>128828.06</v>
      </c>
      <c r="H1121" s="54">
        <f t="shared" si="17"/>
        <v>295911620.90000767</v>
      </c>
      <c r="L1121" s="24"/>
      <c r="M1121" s="28"/>
    </row>
    <row r="1122" spans="2:13" s="5" customFormat="1" ht="37.5" customHeight="1">
      <c r="B1122" s="38">
        <v>1107</v>
      </c>
      <c r="C1122" s="40">
        <v>44848</v>
      </c>
      <c r="D1122" s="39">
        <v>133466</v>
      </c>
      <c r="E1122" s="39" t="s">
        <v>25</v>
      </c>
      <c r="F1122" s="42">
        <v>0</v>
      </c>
      <c r="G1122" s="41">
        <v>532115.9</v>
      </c>
      <c r="H1122" s="54">
        <f t="shared" si="17"/>
        <v>295379505.00000769</v>
      </c>
      <c r="L1122" s="24"/>
      <c r="M1122" s="28"/>
    </row>
    <row r="1123" spans="2:13" s="5" customFormat="1" ht="37.5" customHeight="1">
      <c r="B1123" s="38">
        <v>1108</v>
      </c>
      <c r="C1123" s="40">
        <v>44848</v>
      </c>
      <c r="D1123" s="39">
        <v>133476</v>
      </c>
      <c r="E1123" s="39" t="s">
        <v>25</v>
      </c>
      <c r="F1123" s="42">
        <v>0</v>
      </c>
      <c r="G1123" s="41">
        <v>4851</v>
      </c>
      <c r="H1123" s="54">
        <f t="shared" si="17"/>
        <v>295374654.00000769</v>
      </c>
      <c r="L1123" s="24"/>
      <c r="M1123" s="28"/>
    </row>
    <row r="1124" spans="2:13" s="5" customFormat="1" ht="37.5" customHeight="1">
      <c r="B1124" s="38">
        <v>1109</v>
      </c>
      <c r="C1124" s="40">
        <v>44848</v>
      </c>
      <c r="D1124" s="39">
        <v>133476</v>
      </c>
      <c r="E1124" s="39" t="s">
        <v>25</v>
      </c>
      <c r="F1124" s="42">
        <v>0</v>
      </c>
      <c r="G1124" s="41">
        <v>109632.6</v>
      </c>
      <c r="H1124" s="54">
        <f t="shared" si="17"/>
        <v>295265021.40000767</v>
      </c>
      <c r="L1124" s="24"/>
      <c r="M1124" s="28"/>
    </row>
    <row r="1125" spans="2:13" s="5" customFormat="1" ht="37.5" customHeight="1">
      <c r="B1125" s="38">
        <v>1110</v>
      </c>
      <c r="C1125" s="40">
        <v>44848</v>
      </c>
      <c r="D1125" s="39">
        <v>133475</v>
      </c>
      <c r="E1125" s="39" t="s">
        <v>25</v>
      </c>
      <c r="F1125" s="42">
        <v>0</v>
      </c>
      <c r="G1125" s="41">
        <v>16187.6</v>
      </c>
      <c r="H1125" s="54">
        <f t="shared" si="17"/>
        <v>295248833.80000764</v>
      </c>
      <c r="L1125" s="24"/>
      <c r="M1125" s="28"/>
    </row>
    <row r="1126" spans="2:13" s="5" customFormat="1" ht="37.5" customHeight="1">
      <c r="B1126" s="38">
        <v>1111</v>
      </c>
      <c r="C1126" s="40">
        <v>44848</v>
      </c>
      <c r="D1126" s="39">
        <v>133475</v>
      </c>
      <c r="E1126" s="39" t="s">
        <v>25</v>
      </c>
      <c r="F1126" s="42">
        <v>0</v>
      </c>
      <c r="G1126" s="41">
        <v>365839.76</v>
      </c>
      <c r="H1126" s="54">
        <f t="shared" si="17"/>
        <v>294882994.04000765</v>
      </c>
      <c r="L1126" s="24"/>
      <c r="M1126" s="28"/>
    </row>
    <row r="1127" spans="2:13" s="5" customFormat="1" ht="37.5" customHeight="1">
      <c r="B1127" s="38">
        <v>1112</v>
      </c>
      <c r="C1127" s="40">
        <v>44848</v>
      </c>
      <c r="D1127" s="39">
        <v>133474</v>
      </c>
      <c r="E1127" s="39" t="s">
        <v>25</v>
      </c>
      <c r="F1127" s="42">
        <v>0</v>
      </c>
      <c r="G1127" s="41">
        <v>14584.42</v>
      </c>
      <c r="H1127" s="54">
        <f t="shared" si="17"/>
        <v>294868409.62000763</v>
      </c>
      <c r="L1127" s="24"/>
      <c r="M1127" s="28"/>
    </row>
    <row r="1128" spans="2:13" s="5" customFormat="1" ht="37.5" customHeight="1">
      <c r="B1128" s="38">
        <v>1113</v>
      </c>
      <c r="C1128" s="40">
        <v>44848</v>
      </c>
      <c r="D1128" s="39">
        <v>133474</v>
      </c>
      <c r="E1128" s="39" t="s">
        <v>25</v>
      </c>
      <c r="F1128" s="42">
        <v>0</v>
      </c>
      <c r="G1128" s="41">
        <v>292861.28000000003</v>
      </c>
      <c r="H1128" s="54">
        <f t="shared" si="17"/>
        <v>294575548.34000766</v>
      </c>
      <c r="L1128" s="24"/>
      <c r="M1128" s="28"/>
    </row>
    <row r="1129" spans="2:13" s="5" customFormat="1" ht="37.5" customHeight="1">
      <c r="B1129" s="38">
        <v>1114</v>
      </c>
      <c r="C1129" s="40">
        <v>44848</v>
      </c>
      <c r="D1129" s="39">
        <v>133473</v>
      </c>
      <c r="E1129" s="39" t="s">
        <v>25</v>
      </c>
      <c r="F1129" s="42">
        <v>0</v>
      </c>
      <c r="G1129" s="41">
        <v>14853.4</v>
      </c>
      <c r="H1129" s="54">
        <f t="shared" si="17"/>
        <v>294560694.94000769</v>
      </c>
      <c r="L1129" s="24"/>
      <c r="M1129" s="28"/>
    </row>
    <row r="1130" spans="2:13" s="5" customFormat="1" ht="37.5" customHeight="1">
      <c r="B1130" s="38">
        <v>1115</v>
      </c>
      <c r="C1130" s="40">
        <v>44848</v>
      </c>
      <c r="D1130" s="39">
        <v>133473</v>
      </c>
      <c r="E1130" s="39" t="s">
        <v>25</v>
      </c>
      <c r="F1130" s="42">
        <v>0</v>
      </c>
      <c r="G1130" s="41">
        <v>335686.84</v>
      </c>
      <c r="H1130" s="54">
        <f t="shared" si="17"/>
        <v>294225008.10000771</v>
      </c>
      <c r="L1130" s="24"/>
      <c r="M1130" s="28"/>
    </row>
    <row r="1131" spans="2:13" s="5" customFormat="1" ht="37.5" customHeight="1">
      <c r="B1131" s="38">
        <v>1116</v>
      </c>
      <c r="C1131" s="40">
        <v>44848</v>
      </c>
      <c r="D1131" s="39">
        <v>133472</v>
      </c>
      <c r="E1131" s="39" t="s">
        <v>25</v>
      </c>
      <c r="F1131" s="42">
        <v>0</v>
      </c>
      <c r="G1131" s="41">
        <v>17623.75</v>
      </c>
      <c r="H1131" s="54">
        <f t="shared" si="17"/>
        <v>294207384.35000771</v>
      </c>
      <c r="L1131" s="24"/>
      <c r="M1131" s="28"/>
    </row>
    <row r="1132" spans="2:13" s="5" customFormat="1" ht="37.5" customHeight="1">
      <c r="B1132" s="38">
        <v>1117</v>
      </c>
      <c r="C1132" s="40">
        <v>44848</v>
      </c>
      <c r="D1132" s="39">
        <v>133472</v>
      </c>
      <c r="E1132" s="39" t="s">
        <v>25</v>
      </c>
      <c r="F1132" s="42">
        <v>0</v>
      </c>
      <c r="G1132" s="41">
        <v>72793.75</v>
      </c>
      <c r="H1132" s="54">
        <f t="shared" si="17"/>
        <v>294134590.60000771</v>
      </c>
      <c r="L1132" s="24"/>
      <c r="M1132" s="28"/>
    </row>
    <row r="1133" spans="2:13" s="5" customFormat="1" ht="37.5" customHeight="1">
      <c r="B1133" s="38">
        <v>1118</v>
      </c>
      <c r="C1133" s="40">
        <v>44848</v>
      </c>
      <c r="D1133" s="39">
        <v>133471</v>
      </c>
      <c r="E1133" s="39" t="s">
        <v>25</v>
      </c>
      <c r="F1133" s="42">
        <v>0</v>
      </c>
      <c r="G1133" s="41">
        <v>25089.78</v>
      </c>
      <c r="H1133" s="54">
        <f t="shared" si="17"/>
        <v>294109500.82000774</v>
      </c>
      <c r="L1133" s="24"/>
      <c r="M1133" s="28"/>
    </row>
    <row r="1134" spans="2:13" s="5" customFormat="1" ht="37.5" customHeight="1">
      <c r="B1134" s="38">
        <v>1119</v>
      </c>
      <c r="C1134" s="40">
        <v>44848</v>
      </c>
      <c r="D1134" s="39">
        <v>133471</v>
      </c>
      <c r="E1134" s="39" t="s">
        <v>25</v>
      </c>
      <c r="F1134" s="42">
        <v>0</v>
      </c>
      <c r="G1134" s="41">
        <v>103631.7</v>
      </c>
      <c r="H1134" s="54">
        <f t="shared" si="17"/>
        <v>294005869.12000775</v>
      </c>
      <c r="L1134" s="24"/>
      <c r="M1134" s="28"/>
    </row>
    <row r="1135" spans="2:13" s="5" customFormat="1" ht="37.5" customHeight="1">
      <c r="B1135" s="38">
        <v>1120</v>
      </c>
      <c r="C1135" s="40">
        <v>44848</v>
      </c>
      <c r="D1135" s="39">
        <v>133470</v>
      </c>
      <c r="E1135" s="39" t="s">
        <v>25</v>
      </c>
      <c r="F1135" s="42">
        <v>0</v>
      </c>
      <c r="G1135" s="41">
        <v>41199.9</v>
      </c>
      <c r="H1135" s="54">
        <f t="shared" si="17"/>
        <v>293964669.22000778</v>
      </c>
      <c r="L1135" s="24"/>
      <c r="M1135" s="28"/>
    </row>
    <row r="1136" spans="2:13" s="5" customFormat="1" ht="37.5" customHeight="1">
      <c r="B1136" s="38">
        <v>1121</v>
      </c>
      <c r="C1136" s="40">
        <v>44848</v>
      </c>
      <c r="D1136" s="39">
        <v>133470</v>
      </c>
      <c r="E1136" s="39" t="s">
        <v>25</v>
      </c>
      <c r="F1136" s="42">
        <v>0</v>
      </c>
      <c r="G1136" s="41">
        <v>170173.5</v>
      </c>
      <c r="H1136" s="54">
        <f t="shared" si="17"/>
        <v>293794495.72000778</v>
      </c>
      <c r="L1136" s="24"/>
      <c r="M1136" s="28"/>
    </row>
    <row r="1137" spans="2:13" s="5" customFormat="1" ht="37.5" customHeight="1">
      <c r="B1137" s="38">
        <v>1122</v>
      </c>
      <c r="C1137" s="40">
        <v>44848</v>
      </c>
      <c r="D1137" s="39">
        <v>133469</v>
      </c>
      <c r="E1137" s="39" t="s">
        <v>25</v>
      </c>
      <c r="F1137" s="42">
        <v>0</v>
      </c>
      <c r="G1137" s="41">
        <v>11747.55</v>
      </c>
      <c r="H1137" s="54">
        <f t="shared" si="17"/>
        <v>293782748.17000777</v>
      </c>
      <c r="L1137" s="24"/>
      <c r="M1137" s="28"/>
    </row>
    <row r="1138" spans="2:13" s="5" customFormat="1" ht="37.5" customHeight="1">
      <c r="B1138" s="38">
        <v>1123</v>
      </c>
      <c r="C1138" s="40">
        <v>44848</v>
      </c>
      <c r="D1138" s="39">
        <v>133469</v>
      </c>
      <c r="E1138" s="39" t="s">
        <v>25</v>
      </c>
      <c r="F1138" s="42">
        <v>0</v>
      </c>
      <c r="G1138" s="41">
        <v>265494.63</v>
      </c>
      <c r="H1138" s="54">
        <f t="shared" si="17"/>
        <v>293517253.54000777</v>
      </c>
      <c r="L1138" s="24"/>
      <c r="M1138" s="28"/>
    </row>
    <row r="1139" spans="2:13" s="5" customFormat="1" ht="37.5" customHeight="1">
      <c r="B1139" s="38">
        <v>1124</v>
      </c>
      <c r="C1139" s="40">
        <v>44848</v>
      </c>
      <c r="D1139" s="39">
        <v>133468</v>
      </c>
      <c r="E1139" s="39" t="s">
        <v>25</v>
      </c>
      <c r="F1139" s="42">
        <v>0</v>
      </c>
      <c r="G1139" s="41">
        <v>49067.44</v>
      </c>
      <c r="H1139" s="54">
        <f t="shared" si="17"/>
        <v>293468186.10000777</v>
      </c>
      <c r="L1139" s="24"/>
      <c r="M1139" s="28"/>
    </row>
    <row r="1140" spans="2:13" s="5" customFormat="1" ht="37.5" customHeight="1">
      <c r="B1140" s="38">
        <v>1125</v>
      </c>
      <c r="C1140" s="40">
        <v>44848</v>
      </c>
      <c r="D1140" s="39">
        <v>133468</v>
      </c>
      <c r="E1140" s="39" t="s">
        <v>25</v>
      </c>
      <c r="F1140" s="42">
        <v>0</v>
      </c>
      <c r="G1140" s="41">
        <v>242751.45</v>
      </c>
      <c r="H1140" s="54">
        <f t="shared" si="17"/>
        <v>293225434.65000778</v>
      </c>
      <c r="L1140" s="24"/>
      <c r="M1140" s="28"/>
    </row>
    <row r="1141" spans="2:13" s="5" customFormat="1" ht="37.5" customHeight="1">
      <c r="B1141" s="38">
        <v>1126</v>
      </c>
      <c r="C1141" s="40">
        <v>44848</v>
      </c>
      <c r="D1141" s="39">
        <v>133467</v>
      </c>
      <c r="E1141" s="39" t="s">
        <v>25</v>
      </c>
      <c r="F1141" s="42">
        <v>0</v>
      </c>
      <c r="G1141" s="41">
        <v>1329390.57</v>
      </c>
      <c r="H1141" s="54">
        <f t="shared" si="17"/>
        <v>291896044.08000779</v>
      </c>
      <c r="L1141" s="24"/>
      <c r="M1141" s="28"/>
    </row>
    <row r="1142" spans="2:13" s="5" customFormat="1" ht="37.5" customHeight="1">
      <c r="B1142" s="38">
        <v>1127</v>
      </c>
      <c r="C1142" s="40">
        <v>44848</v>
      </c>
      <c r="D1142" s="39">
        <v>133467</v>
      </c>
      <c r="E1142" s="39" t="s">
        <v>25</v>
      </c>
      <c r="F1142" s="42">
        <v>0</v>
      </c>
      <c r="G1142" s="41">
        <v>3995412.76</v>
      </c>
      <c r="H1142" s="54">
        <f t="shared" si="17"/>
        <v>287900631.3200078</v>
      </c>
      <c r="L1142" s="24"/>
      <c r="M1142" s="28"/>
    </row>
    <row r="1143" spans="2:13" s="5" customFormat="1" ht="37.5" customHeight="1">
      <c r="B1143" s="38">
        <v>1128</v>
      </c>
      <c r="C1143" s="40">
        <v>44848</v>
      </c>
      <c r="D1143" s="39">
        <v>133448</v>
      </c>
      <c r="E1143" s="39" t="s">
        <v>25</v>
      </c>
      <c r="F1143" s="42">
        <v>0</v>
      </c>
      <c r="G1143" s="41">
        <v>6247.5</v>
      </c>
      <c r="H1143" s="54">
        <f t="shared" si="17"/>
        <v>287894383.8200078</v>
      </c>
      <c r="L1143" s="24"/>
      <c r="M1143" s="28"/>
    </row>
    <row r="1144" spans="2:13" s="5" customFormat="1" ht="37.5" customHeight="1">
      <c r="B1144" s="38">
        <v>1129</v>
      </c>
      <c r="C1144" s="40">
        <v>44848</v>
      </c>
      <c r="D1144" s="39">
        <v>133448</v>
      </c>
      <c r="E1144" s="39" t="s">
        <v>25</v>
      </c>
      <c r="F1144" s="42">
        <v>0</v>
      </c>
      <c r="G1144" s="41">
        <v>141193.5</v>
      </c>
      <c r="H1144" s="54">
        <f t="shared" si="17"/>
        <v>287753190.3200078</v>
      </c>
      <c r="L1144" s="24"/>
      <c r="M1144" s="28"/>
    </row>
    <row r="1145" spans="2:13" s="5" customFormat="1" ht="37.5" customHeight="1">
      <c r="B1145" s="38">
        <v>1130</v>
      </c>
      <c r="C1145" s="40">
        <v>44851</v>
      </c>
      <c r="D1145" s="39">
        <v>39401</v>
      </c>
      <c r="E1145" s="39" t="s">
        <v>24</v>
      </c>
      <c r="F1145" s="42">
        <v>25077861.09</v>
      </c>
      <c r="G1145" s="41">
        <v>0</v>
      </c>
      <c r="H1145" s="54">
        <f t="shared" si="17"/>
        <v>312831051.41000777</v>
      </c>
      <c r="L1145" s="24"/>
      <c r="M1145" s="28"/>
    </row>
    <row r="1146" spans="2:13" s="5" customFormat="1" ht="37.5" customHeight="1">
      <c r="B1146" s="38">
        <v>1131</v>
      </c>
      <c r="C1146" s="40">
        <v>44851</v>
      </c>
      <c r="D1146" s="39">
        <v>134156</v>
      </c>
      <c r="E1146" s="39" t="s">
        <v>25</v>
      </c>
      <c r="F1146" s="42">
        <v>0</v>
      </c>
      <c r="G1146" s="41">
        <v>75060.399999999994</v>
      </c>
      <c r="H1146" s="54">
        <f t="shared" si="17"/>
        <v>312755991.0100078</v>
      </c>
      <c r="L1146" s="24"/>
      <c r="M1146" s="28"/>
    </row>
    <row r="1147" spans="2:13" s="5" customFormat="1" ht="37.5" customHeight="1">
      <c r="B1147" s="38">
        <v>1132</v>
      </c>
      <c r="C1147" s="40">
        <v>44851</v>
      </c>
      <c r="D1147" s="39">
        <v>134156</v>
      </c>
      <c r="E1147" s="39" t="s">
        <v>25</v>
      </c>
      <c r="F1147" s="42">
        <v>0</v>
      </c>
      <c r="G1147" s="41">
        <v>1696364.99</v>
      </c>
      <c r="H1147" s="54">
        <f t="shared" si="17"/>
        <v>311059626.02000779</v>
      </c>
      <c r="L1147" s="24"/>
      <c r="M1147" s="28"/>
    </row>
    <row r="1148" spans="2:13" s="5" customFormat="1" ht="37.5" customHeight="1">
      <c r="B1148" s="38">
        <v>1133</v>
      </c>
      <c r="C1148" s="40">
        <v>44851</v>
      </c>
      <c r="D1148" s="39">
        <v>134157</v>
      </c>
      <c r="E1148" s="39" t="s">
        <v>25</v>
      </c>
      <c r="F1148" s="42">
        <v>0</v>
      </c>
      <c r="G1148" s="41">
        <v>20920.59</v>
      </c>
      <c r="H1148" s="54">
        <f t="shared" si="17"/>
        <v>311038705.43000782</v>
      </c>
      <c r="L1148" s="24"/>
      <c r="M1148" s="28"/>
    </row>
    <row r="1149" spans="2:13" s="5" customFormat="1" ht="37.5" customHeight="1">
      <c r="B1149" s="38">
        <v>1134</v>
      </c>
      <c r="C1149" s="40">
        <v>44851</v>
      </c>
      <c r="D1149" s="39">
        <v>134157</v>
      </c>
      <c r="E1149" s="39" t="s">
        <v>25</v>
      </c>
      <c r="F1149" s="42">
        <v>0</v>
      </c>
      <c r="G1149" s="41">
        <v>398544.04</v>
      </c>
      <c r="H1149" s="54">
        <f t="shared" si="17"/>
        <v>310640161.39000779</v>
      </c>
      <c r="L1149" s="24"/>
      <c r="M1149" s="28"/>
    </row>
    <row r="1150" spans="2:13" s="5" customFormat="1" ht="37.5" customHeight="1">
      <c r="B1150" s="38">
        <v>1135</v>
      </c>
      <c r="C1150" s="40">
        <v>44851</v>
      </c>
      <c r="D1150" s="39">
        <v>134162</v>
      </c>
      <c r="E1150" s="39" t="s">
        <v>25</v>
      </c>
      <c r="F1150" s="42">
        <v>0</v>
      </c>
      <c r="G1150" s="41">
        <v>187389.94</v>
      </c>
      <c r="H1150" s="54">
        <f t="shared" si="17"/>
        <v>310452771.4500078</v>
      </c>
      <c r="L1150" s="24"/>
      <c r="M1150" s="28"/>
    </row>
    <row r="1151" spans="2:13" s="5" customFormat="1" ht="37.5" customHeight="1">
      <c r="B1151" s="38">
        <v>1136</v>
      </c>
      <c r="C1151" s="40">
        <v>44851</v>
      </c>
      <c r="D1151" s="39">
        <v>134162</v>
      </c>
      <c r="E1151" s="39" t="s">
        <v>25</v>
      </c>
      <c r="F1151" s="42">
        <v>0</v>
      </c>
      <c r="G1151" s="41">
        <v>769319.5</v>
      </c>
      <c r="H1151" s="54">
        <f t="shared" si="17"/>
        <v>309683451.9500078</v>
      </c>
      <c r="L1151" s="24"/>
      <c r="M1151" s="28"/>
    </row>
    <row r="1152" spans="2:13" s="5" customFormat="1" ht="37.5" customHeight="1">
      <c r="B1152" s="38">
        <v>1137</v>
      </c>
      <c r="C1152" s="40">
        <v>44851</v>
      </c>
      <c r="D1152" s="39">
        <v>134160</v>
      </c>
      <c r="E1152" s="39" t="s">
        <v>25</v>
      </c>
      <c r="F1152" s="42">
        <v>0</v>
      </c>
      <c r="G1152" s="41">
        <v>30839.35</v>
      </c>
      <c r="H1152" s="54">
        <f t="shared" si="17"/>
        <v>309652612.60000777</v>
      </c>
      <c r="L1152" s="24"/>
      <c r="M1152" s="28"/>
    </row>
    <row r="1153" spans="2:13" s="5" customFormat="1" ht="37.5" customHeight="1">
      <c r="B1153" s="38">
        <v>1138</v>
      </c>
      <c r="C1153" s="40">
        <v>44851</v>
      </c>
      <c r="D1153" s="39">
        <v>134160</v>
      </c>
      <c r="E1153" s="39" t="s">
        <v>25</v>
      </c>
      <c r="F1153" s="42">
        <v>0</v>
      </c>
      <c r="G1153" s="41">
        <v>703452.01</v>
      </c>
      <c r="H1153" s="54">
        <f t="shared" si="17"/>
        <v>308949160.59000778</v>
      </c>
      <c r="L1153" s="24"/>
      <c r="M1153" s="28"/>
    </row>
    <row r="1154" spans="2:13" s="5" customFormat="1" ht="37.5" customHeight="1">
      <c r="B1154" s="38">
        <v>1139</v>
      </c>
      <c r="C1154" s="40">
        <v>44851</v>
      </c>
      <c r="D1154" s="39">
        <v>134158</v>
      </c>
      <c r="E1154" s="39" t="s">
        <v>25</v>
      </c>
      <c r="F1154" s="42">
        <v>0</v>
      </c>
      <c r="G1154" s="41">
        <v>298718.84000000003</v>
      </c>
      <c r="H1154" s="54">
        <f t="shared" si="17"/>
        <v>308650441.75000781</v>
      </c>
      <c r="L1154" s="24"/>
      <c r="M1154" s="28"/>
    </row>
    <row r="1155" spans="2:13" s="5" customFormat="1" ht="37.5" customHeight="1">
      <c r="B1155" s="38">
        <v>1140</v>
      </c>
      <c r="C1155" s="40">
        <v>44851</v>
      </c>
      <c r="D1155" s="39">
        <v>134158</v>
      </c>
      <c r="E1155" s="39" t="s">
        <v>25</v>
      </c>
      <c r="F1155" s="42">
        <v>0</v>
      </c>
      <c r="G1155" s="41">
        <v>4413318.28</v>
      </c>
      <c r="H1155" s="54">
        <f t="shared" si="17"/>
        <v>304237123.47000784</v>
      </c>
      <c r="L1155" s="24"/>
      <c r="M1155" s="28"/>
    </row>
    <row r="1156" spans="2:13" s="5" customFormat="1" ht="37.5" customHeight="1">
      <c r="B1156" s="38">
        <v>1141</v>
      </c>
      <c r="C1156" s="40">
        <v>44851</v>
      </c>
      <c r="D1156" s="39">
        <v>134159</v>
      </c>
      <c r="E1156" s="39" t="s">
        <v>25</v>
      </c>
      <c r="F1156" s="42">
        <v>0</v>
      </c>
      <c r="G1156" s="41">
        <v>49750.8</v>
      </c>
      <c r="H1156" s="54">
        <f t="shared" si="17"/>
        <v>304187372.67000782</v>
      </c>
      <c r="L1156" s="24"/>
      <c r="M1156" s="28"/>
    </row>
    <row r="1157" spans="2:13" s="5" customFormat="1" ht="37.5" customHeight="1">
      <c r="B1157" s="38">
        <v>1142</v>
      </c>
      <c r="C1157" s="40">
        <v>44851</v>
      </c>
      <c r="D1157" s="39">
        <v>134159</v>
      </c>
      <c r="E1157" s="39" t="s">
        <v>25</v>
      </c>
      <c r="F1157" s="42">
        <v>0</v>
      </c>
      <c r="G1157" s="41">
        <v>1124368.08</v>
      </c>
      <c r="H1157" s="54">
        <f t="shared" si="17"/>
        <v>303063004.59000784</v>
      </c>
      <c r="L1157" s="24"/>
      <c r="M1157" s="28"/>
    </row>
    <row r="1158" spans="2:13" s="5" customFormat="1" ht="37.5" customHeight="1">
      <c r="B1158" s="38">
        <v>1143</v>
      </c>
      <c r="C1158" s="40">
        <v>44851</v>
      </c>
      <c r="D1158" s="39">
        <v>134166</v>
      </c>
      <c r="E1158" s="39" t="s">
        <v>25</v>
      </c>
      <c r="F1158" s="42">
        <v>0</v>
      </c>
      <c r="G1158" s="41">
        <v>10420.84</v>
      </c>
      <c r="H1158" s="54">
        <f t="shared" si="17"/>
        <v>303052583.75000787</v>
      </c>
      <c r="L1158" s="24"/>
      <c r="M1158" s="28"/>
    </row>
    <row r="1159" spans="2:13" s="5" customFormat="1" ht="37.5" customHeight="1">
      <c r="B1159" s="38">
        <v>1144</v>
      </c>
      <c r="C1159" s="40">
        <v>44851</v>
      </c>
      <c r="D1159" s="39">
        <v>134166</v>
      </c>
      <c r="E1159" s="39" t="s">
        <v>25</v>
      </c>
      <c r="F1159" s="42">
        <v>0</v>
      </c>
      <c r="G1159" s="41">
        <v>43042.6</v>
      </c>
      <c r="H1159" s="54">
        <f t="shared" si="17"/>
        <v>303009541.15000784</v>
      </c>
      <c r="L1159" s="24"/>
      <c r="M1159" s="28"/>
    </row>
    <row r="1160" spans="2:13" s="5" customFormat="1" ht="37.5" customHeight="1">
      <c r="B1160" s="38">
        <v>1145</v>
      </c>
      <c r="C1160" s="40">
        <v>44851</v>
      </c>
      <c r="D1160" s="39">
        <v>134163</v>
      </c>
      <c r="E1160" s="39" t="s">
        <v>25</v>
      </c>
      <c r="F1160" s="42">
        <v>0</v>
      </c>
      <c r="G1160" s="41">
        <v>35110.879999999997</v>
      </c>
      <c r="H1160" s="54">
        <f t="shared" si="17"/>
        <v>302974430.27000785</v>
      </c>
      <c r="L1160" s="24"/>
      <c r="M1160" s="28"/>
    </row>
    <row r="1161" spans="2:13" s="5" customFormat="1" ht="37.5" customHeight="1">
      <c r="B1161" s="38">
        <v>1146</v>
      </c>
      <c r="C1161" s="40">
        <v>44851</v>
      </c>
      <c r="D1161" s="39">
        <v>134163</v>
      </c>
      <c r="E1161" s="39" t="s">
        <v>25</v>
      </c>
      <c r="F1161" s="42">
        <v>0</v>
      </c>
      <c r="G1161" s="41">
        <v>145023.20000000001</v>
      </c>
      <c r="H1161" s="54">
        <f t="shared" si="17"/>
        <v>302829407.07000786</v>
      </c>
      <c r="L1161" s="24"/>
      <c r="M1161" s="28"/>
    </row>
    <row r="1162" spans="2:13" s="5" customFormat="1" ht="37.5" customHeight="1">
      <c r="B1162" s="38">
        <v>1147</v>
      </c>
      <c r="C1162" s="40">
        <v>44851</v>
      </c>
      <c r="D1162" s="39">
        <v>134164</v>
      </c>
      <c r="E1162" s="39" t="s">
        <v>25</v>
      </c>
      <c r="F1162" s="42">
        <v>0</v>
      </c>
      <c r="G1162" s="41">
        <v>29066.38</v>
      </c>
      <c r="H1162" s="54">
        <f t="shared" si="17"/>
        <v>302800340.69000787</v>
      </c>
      <c r="L1162" s="24"/>
      <c r="M1162" s="28"/>
    </row>
    <row r="1163" spans="2:13" s="5" customFormat="1" ht="37.5" customHeight="1">
      <c r="B1163" s="38">
        <v>1148</v>
      </c>
      <c r="C1163" s="40">
        <v>44851</v>
      </c>
      <c r="D1163" s="39">
        <v>134164</v>
      </c>
      <c r="E1163" s="39" t="s">
        <v>25</v>
      </c>
      <c r="F1163" s="42">
        <v>0</v>
      </c>
      <c r="G1163" s="41">
        <v>229939.4</v>
      </c>
      <c r="H1163" s="54">
        <f t="shared" si="17"/>
        <v>302570401.29000789</v>
      </c>
      <c r="L1163" s="24"/>
      <c r="M1163" s="28"/>
    </row>
    <row r="1164" spans="2:13" s="5" customFormat="1" ht="37.5" customHeight="1">
      <c r="B1164" s="38">
        <v>1149</v>
      </c>
      <c r="C1164" s="40">
        <v>44851</v>
      </c>
      <c r="D1164" s="39">
        <v>134165</v>
      </c>
      <c r="E1164" s="39" t="s">
        <v>25</v>
      </c>
      <c r="F1164" s="42">
        <v>0</v>
      </c>
      <c r="G1164" s="41">
        <v>25088.6</v>
      </c>
      <c r="H1164" s="54">
        <f t="shared" si="17"/>
        <v>302545312.69000787</v>
      </c>
      <c r="L1164" s="24"/>
      <c r="M1164" s="28"/>
    </row>
    <row r="1165" spans="2:13" s="5" customFormat="1" ht="37.5" customHeight="1">
      <c r="B1165" s="38">
        <v>1150</v>
      </c>
      <c r="C1165" s="40">
        <v>44851</v>
      </c>
      <c r="D1165" s="39">
        <v>134165</v>
      </c>
      <c r="E1165" s="39" t="s">
        <v>25</v>
      </c>
      <c r="F1165" s="42">
        <v>0</v>
      </c>
      <c r="G1165" s="41">
        <v>502936.67</v>
      </c>
      <c r="H1165" s="54">
        <f t="shared" si="17"/>
        <v>302042376.02000785</v>
      </c>
      <c r="L1165" s="24"/>
      <c r="M1165" s="28"/>
    </row>
    <row r="1166" spans="2:13" s="5" customFormat="1" ht="37.5" customHeight="1">
      <c r="B1166" s="38">
        <v>1151</v>
      </c>
      <c r="C1166" s="40">
        <v>44851</v>
      </c>
      <c r="D1166" s="39">
        <v>134161</v>
      </c>
      <c r="E1166" s="39" t="s">
        <v>25</v>
      </c>
      <c r="F1166" s="42">
        <v>0</v>
      </c>
      <c r="G1166" s="41">
        <v>41716.480000000003</v>
      </c>
      <c r="H1166" s="54">
        <f t="shared" si="17"/>
        <v>302000659.54000783</v>
      </c>
      <c r="L1166" s="24"/>
      <c r="M1166" s="28"/>
    </row>
    <row r="1167" spans="2:13" s="5" customFormat="1" ht="37.5" customHeight="1">
      <c r="B1167" s="38">
        <v>1152</v>
      </c>
      <c r="C1167" s="40">
        <v>44851</v>
      </c>
      <c r="D1167" s="39">
        <v>134161</v>
      </c>
      <c r="E1167" s="39" t="s">
        <v>25</v>
      </c>
      <c r="F1167" s="42">
        <v>0</v>
      </c>
      <c r="G1167" s="41">
        <v>112289.76</v>
      </c>
      <c r="H1167" s="54">
        <f t="shared" si="17"/>
        <v>301888369.78000784</v>
      </c>
      <c r="L1167" s="24"/>
      <c r="M1167" s="28"/>
    </row>
    <row r="1168" spans="2:13" s="5" customFormat="1" ht="37.5" customHeight="1">
      <c r="B1168" s="38">
        <v>1153</v>
      </c>
      <c r="C1168" s="40">
        <v>44852</v>
      </c>
      <c r="D1168" s="39">
        <v>134785</v>
      </c>
      <c r="E1168" s="39" t="s">
        <v>25</v>
      </c>
      <c r="F1168" s="42">
        <v>0</v>
      </c>
      <c r="G1168" s="41">
        <v>213765.26</v>
      </c>
      <c r="H1168" s="54">
        <f t="shared" si="17"/>
        <v>301674604.52000785</v>
      </c>
      <c r="L1168" s="24"/>
      <c r="M1168" s="28"/>
    </row>
    <row r="1169" spans="2:13" s="5" customFormat="1" ht="37.5" customHeight="1">
      <c r="B1169" s="38">
        <v>1154</v>
      </c>
      <c r="C1169" s="40">
        <v>44852</v>
      </c>
      <c r="D1169" s="39">
        <v>39420</v>
      </c>
      <c r="E1169" s="39" t="s">
        <v>24</v>
      </c>
      <c r="F1169" s="42">
        <v>97291</v>
      </c>
      <c r="G1169" s="41">
        <v>0</v>
      </c>
      <c r="H1169" s="54">
        <f t="shared" si="17"/>
        <v>301771895.52000785</v>
      </c>
      <c r="L1169" s="24"/>
      <c r="M1169" s="28"/>
    </row>
    <row r="1170" spans="2:13" s="5" customFormat="1" ht="37.5" customHeight="1">
      <c r="B1170" s="38">
        <v>1155</v>
      </c>
      <c r="C1170" s="40">
        <v>44852</v>
      </c>
      <c r="D1170" s="39">
        <v>39429</v>
      </c>
      <c r="E1170" s="39" t="s">
        <v>24</v>
      </c>
      <c r="F1170" s="42">
        <v>25926283.129999999</v>
      </c>
      <c r="G1170" s="41">
        <v>0</v>
      </c>
      <c r="H1170" s="54">
        <f t="shared" ref="H1170:H1233" si="18">H1169+F1170-G1170</f>
        <v>327698178.65000784</v>
      </c>
      <c r="L1170" s="24"/>
      <c r="M1170" s="28"/>
    </row>
    <row r="1171" spans="2:13" s="5" customFormat="1" ht="37.5" customHeight="1">
      <c r="B1171" s="38">
        <v>1156</v>
      </c>
      <c r="C1171" s="40">
        <v>44852</v>
      </c>
      <c r="D1171" s="39">
        <v>135008</v>
      </c>
      <c r="E1171" s="39" t="s">
        <v>25</v>
      </c>
      <c r="F1171" s="42">
        <v>0</v>
      </c>
      <c r="G1171" s="41">
        <v>316582.90999999997</v>
      </c>
      <c r="H1171" s="54">
        <f t="shared" si="18"/>
        <v>327381595.74000782</v>
      </c>
      <c r="L1171" s="24"/>
      <c r="M1171" s="28"/>
    </row>
    <row r="1172" spans="2:13" s="5" customFormat="1" ht="37.5" customHeight="1">
      <c r="B1172" s="38">
        <v>1157</v>
      </c>
      <c r="C1172" s="40">
        <v>44852</v>
      </c>
      <c r="D1172" s="39">
        <v>135008</v>
      </c>
      <c r="E1172" s="39" t="s">
        <v>25</v>
      </c>
      <c r="F1172" s="42">
        <v>0</v>
      </c>
      <c r="G1172" s="41">
        <v>6519081.5899999999</v>
      </c>
      <c r="H1172" s="54">
        <f t="shared" si="18"/>
        <v>320862514.15000784</v>
      </c>
      <c r="L1172" s="24"/>
      <c r="M1172" s="28"/>
    </row>
    <row r="1173" spans="2:13" s="5" customFormat="1" ht="37.5" customHeight="1">
      <c r="B1173" s="38">
        <v>1158</v>
      </c>
      <c r="C1173" s="40">
        <v>44852</v>
      </c>
      <c r="D1173" s="39">
        <v>135012</v>
      </c>
      <c r="E1173" s="39" t="s">
        <v>25</v>
      </c>
      <c r="F1173" s="42">
        <v>0</v>
      </c>
      <c r="G1173" s="41">
        <v>427835.65</v>
      </c>
      <c r="H1173" s="54">
        <f t="shared" si="18"/>
        <v>320434678.50000787</v>
      </c>
      <c r="L1173" s="24"/>
      <c r="M1173" s="28"/>
    </row>
    <row r="1174" spans="2:13" s="5" customFormat="1" ht="37.5" customHeight="1">
      <c r="B1174" s="38">
        <v>1159</v>
      </c>
      <c r="C1174" s="40">
        <v>44852</v>
      </c>
      <c r="D1174" s="39">
        <v>135012</v>
      </c>
      <c r="E1174" s="39" t="s">
        <v>25</v>
      </c>
      <c r="F1174" s="42">
        <v>0</v>
      </c>
      <c r="G1174" s="41">
        <v>1767147.25</v>
      </c>
      <c r="H1174" s="54">
        <f t="shared" si="18"/>
        <v>318667531.25000787</v>
      </c>
      <c r="L1174" s="24"/>
      <c r="M1174" s="28"/>
    </row>
    <row r="1175" spans="2:13" s="5" customFormat="1" ht="37.5" customHeight="1">
      <c r="B1175" s="38">
        <v>1160</v>
      </c>
      <c r="C1175" s="40">
        <v>44852</v>
      </c>
      <c r="D1175" s="39">
        <v>135014</v>
      </c>
      <c r="E1175" s="39" t="s">
        <v>25</v>
      </c>
      <c r="F1175" s="42">
        <v>0</v>
      </c>
      <c r="G1175" s="41">
        <v>16314.95</v>
      </c>
      <c r="H1175" s="54">
        <f t="shared" si="18"/>
        <v>318651216.30000788</v>
      </c>
      <c r="L1175" s="24"/>
      <c r="M1175" s="28"/>
    </row>
    <row r="1176" spans="2:13" s="5" customFormat="1" ht="37.5" customHeight="1">
      <c r="B1176" s="38">
        <v>1161</v>
      </c>
      <c r="C1176" s="40">
        <v>44852</v>
      </c>
      <c r="D1176" s="39">
        <v>135014</v>
      </c>
      <c r="E1176" s="39" t="s">
        <v>25</v>
      </c>
      <c r="F1176" s="42">
        <v>0</v>
      </c>
      <c r="G1176" s="41">
        <v>368717.87</v>
      </c>
      <c r="H1176" s="54">
        <f t="shared" si="18"/>
        <v>318282498.43000787</v>
      </c>
      <c r="L1176" s="24"/>
      <c r="M1176" s="28"/>
    </row>
    <row r="1177" spans="2:13" s="5" customFormat="1" ht="37.5" customHeight="1">
      <c r="B1177" s="38">
        <v>1162</v>
      </c>
      <c r="C1177" s="40">
        <v>44852</v>
      </c>
      <c r="D1177" s="39">
        <v>135013</v>
      </c>
      <c r="E1177" s="39" t="s">
        <v>25</v>
      </c>
      <c r="F1177" s="42">
        <v>0</v>
      </c>
      <c r="G1177" s="41">
        <v>67343.100000000006</v>
      </c>
      <c r="H1177" s="54">
        <f t="shared" si="18"/>
        <v>318215155.33000785</v>
      </c>
      <c r="L1177" s="24"/>
      <c r="M1177" s="28"/>
    </row>
    <row r="1178" spans="2:13" s="5" customFormat="1" ht="37.5" customHeight="1">
      <c r="B1178" s="38">
        <v>1163</v>
      </c>
      <c r="C1178" s="40">
        <v>44852</v>
      </c>
      <c r="D1178" s="39">
        <v>135013</v>
      </c>
      <c r="E1178" s="39" t="s">
        <v>25</v>
      </c>
      <c r="F1178" s="42">
        <v>0</v>
      </c>
      <c r="G1178" s="41">
        <v>1521954.06</v>
      </c>
      <c r="H1178" s="54">
        <f t="shared" si="18"/>
        <v>316693201.27000785</v>
      </c>
      <c r="L1178" s="24"/>
      <c r="M1178" s="28"/>
    </row>
    <row r="1179" spans="2:13" s="5" customFormat="1" ht="37.5" customHeight="1">
      <c r="B1179" s="38">
        <v>1164</v>
      </c>
      <c r="C1179" s="40">
        <v>44852</v>
      </c>
      <c r="D1179" s="39">
        <v>135011</v>
      </c>
      <c r="E1179" s="39" t="s">
        <v>25</v>
      </c>
      <c r="F1179" s="42">
        <v>0</v>
      </c>
      <c r="G1179" s="41">
        <v>77183.399999999994</v>
      </c>
      <c r="H1179" s="54">
        <f t="shared" si="18"/>
        <v>316616017.87000787</v>
      </c>
      <c r="L1179" s="24"/>
      <c r="M1179" s="28"/>
    </row>
    <row r="1180" spans="2:13" s="5" customFormat="1" ht="37.5" customHeight="1">
      <c r="B1180" s="38">
        <v>1165</v>
      </c>
      <c r="C1180" s="40">
        <v>44852</v>
      </c>
      <c r="D1180" s="39">
        <v>135011</v>
      </c>
      <c r="E1180" s="39" t="s">
        <v>25</v>
      </c>
      <c r="F1180" s="42">
        <v>0</v>
      </c>
      <c r="G1180" s="41">
        <v>318801</v>
      </c>
      <c r="H1180" s="54">
        <f t="shared" si="18"/>
        <v>316297216.87000787</v>
      </c>
      <c r="L1180" s="24"/>
      <c r="M1180" s="28"/>
    </row>
    <row r="1181" spans="2:13" s="5" customFormat="1" ht="37.5" customHeight="1">
      <c r="B1181" s="38">
        <v>1166</v>
      </c>
      <c r="C1181" s="40">
        <v>44852</v>
      </c>
      <c r="D1181" s="39">
        <v>135010</v>
      </c>
      <c r="E1181" s="39" t="s">
        <v>25</v>
      </c>
      <c r="F1181" s="42">
        <v>0</v>
      </c>
      <c r="G1181" s="41">
        <v>399306.8</v>
      </c>
      <c r="H1181" s="54">
        <f t="shared" si="18"/>
        <v>315897910.07000786</v>
      </c>
      <c r="L1181" s="24"/>
      <c r="M1181" s="28"/>
    </row>
    <row r="1182" spans="2:13" s="5" customFormat="1" ht="37.5" customHeight="1">
      <c r="B1182" s="38">
        <v>1167</v>
      </c>
      <c r="C1182" s="40">
        <v>44852</v>
      </c>
      <c r="D1182" s="39">
        <v>135010</v>
      </c>
      <c r="E1182" s="39" t="s">
        <v>25</v>
      </c>
      <c r="F1182" s="42">
        <v>0</v>
      </c>
      <c r="G1182" s="41">
        <v>7032496.04</v>
      </c>
      <c r="H1182" s="54">
        <f t="shared" si="18"/>
        <v>308865414.03000784</v>
      </c>
      <c r="L1182" s="24"/>
      <c r="M1182" s="28"/>
    </row>
    <row r="1183" spans="2:13" s="5" customFormat="1" ht="37.5" customHeight="1">
      <c r="B1183" s="38">
        <v>1168</v>
      </c>
      <c r="C1183" s="40">
        <v>44852</v>
      </c>
      <c r="D1183" s="39">
        <v>135065</v>
      </c>
      <c r="E1183" s="39" t="s">
        <v>25</v>
      </c>
      <c r="F1183" s="42">
        <v>0</v>
      </c>
      <c r="G1183" s="41">
        <v>78457.14</v>
      </c>
      <c r="H1183" s="54">
        <f t="shared" si="18"/>
        <v>308786956.89000785</v>
      </c>
      <c r="L1183" s="24"/>
      <c r="M1183" s="28"/>
    </row>
    <row r="1184" spans="2:13" s="5" customFormat="1" ht="37.5" customHeight="1">
      <c r="B1184" s="38">
        <v>1169</v>
      </c>
      <c r="C1184" s="40">
        <v>44852</v>
      </c>
      <c r="D1184" s="39">
        <v>135065</v>
      </c>
      <c r="E1184" s="39" t="s">
        <v>25</v>
      </c>
      <c r="F1184" s="42">
        <v>0</v>
      </c>
      <c r="G1184" s="41">
        <v>324062.09999999998</v>
      </c>
      <c r="H1184" s="54">
        <f t="shared" si="18"/>
        <v>308462894.79000783</v>
      </c>
      <c r="L1184" s="24"/>
      <c r="M1184" s="28"/>
    </row>
    <row r="1185" spans="2:13" s="5" customFormat="1" ht="37.5" customHeight="1">
      <c r="B1185" s="38">
        <v>1170</v>
      </c>
      <c r="C1185" s="40">
        <v>44852</v>
      </c>
      <c r="D1185" s="39">
        <v>135015</v>
      </c>
      <c r="E1185" s="39" t="s">
        <v>25</v>
      </c>
      <c r="F1185" s="42">
        <v>0</v>
      </c>
      <c r="G1185" s="41">
        <v>432396.3</v>
      </c>
      <c r="H1185" s="54">
        <f t="shared" si="18"/>
        <v>308030498.49000782</v>
      </c>
      <c r="L1185" s="24"/>
      <c r="M1185" s="28"/>
    </row>
    <row r="1186" spans="2:13" s="5" customFormat="1" ht="37.5" customHeight="1">
      <c r="B1186" s="38">
        <v>1171</v>
      </c>
      <c r="C1186" s="40">
        <v>44852</v>
      </c>
      <c r="D1186" s="39">
        <v>135015</v>
      </c>
      <c r="E1186" s="39" t="s">
        <v>25</v>
      </c>
      <c r="F1186" s="42">
        <v>0</v>
      </c>
      <c r="G1186" s="41">
        <v>104685.42</v>
      </c>
      <c r="H1186" s="54">
        <f t="shared" si="18"/>
        <v>307925813.0700078</v>
      </c>
      <c r="L1186" s="24"/>
      <c r="M1186" s="28"/>
    </row>
    <row r="1187" spans="2:13" s="5" customFormat="1" ht="37.5" customHeight="1">
      <c r="B1187" s="38">
        <v>1172</v>
      </c>
      <c r="C1187" s="40">
        <v>44852</v>
      </c>
      <c r="D1187" s="39">
        <v>135016</v>
      </c>
      <c r="E1187" s="39" t="s">
        <v>25</v>
      </c>
      <c r="F1187" s="42">
        <v>0</v>
      </c>
      <c r="G1187" s="41">
        <v>66903.199999999997</v>
      </c>
      <c r="H1187" s="54">
        <f t="shared" si="18"/>
        <v>307858909.87000781</v>
      </c>
      <c r="L1187" s="24"/>
      <c r="M1187" s="28"/>
    </row>
    <row r="1188" spans="2:13" s="5" customFormat="1" ht="37.5" customHeight="1">
      <c r="B1188" s="38">
        <v>1173</v>
      </c>
      <c r="C1188" s="40">
        <v>44852</v>
      </c>
      <c r="D1188" s="39">
        <v>135016</v>
      </c>
      <c r="E1188" s="39" t="s">
        <v>25</v>
      </c>
      <c r="F1188" s="42">
        <v>0</v>
      </c>
      <c r="G1188" s="41">
        <v>1512012.32</v>
      </c>
      <c r="H1188" s="54">
        <f t="shared" si="18"/>
        <v>306346897.55000782</v>
      </c>
      <c r="L1188" s="24"/>
      <c r="M1188" s="28"/>
    </row>
    <row r="1189" spans="2:13" s="5" customFormat="1" ht="37.5" customHeight="1">
      <c r="B1189" s="38">
        <v>1174</v>
      </c>
      <c r="C1189" s="40">
        <v>44852</v>
      </c>
      <c r="D1189" s="39">
        <v>135017</v>
      </c>
      <c r="E1189" s="39" t="s">
        <v>25</v>
      </c>
      <c r="F1189" s="42">
        <v>0</v>
      </c>
      <c r="G1189" s="41">
        <v>647352.25</v>
      </c>
      <c r="H1189" s="54">
        <f t="shared" si="18"/>
        <v>305699545.30000782</v>
      </c>
      <c r="L1189" s="24"/>
      <c r="M1189" s="28"/>
    </row>
    <row r="1190" spans="2:13" s="5" customFormat="1" ht="37.5" customHeight="1">
      <c r="B1190" s="38">
        <v>1175</v>
      </c>
      <c r="C1190" s="40">
        <v>44852</v>
      </c>
      <c r="D1190" s="39">
        <v>135017</v>
      </c>
      <c r="E1190" s="39" t="s">
        <v>25</v>
      </c>
      <c r="F1190" s="42">
        <v>0</v>
      </c>
      <c r="G1190" s="41">
        <v>2673846.25</v>
      </c>
      <c r="H1190" s="54">
        <f t="shared" si="18"/>
        <v>303025699.05000782</v>
      </c>
      <c r="L1190" s="24"/>
      <c r="M1190" s="28"/>
    </row>
    <row r="1191" spans="2:13" s="5" customFormat="1" ht="37.5" customHeight="1">
      <c r="B1191" s="38">
        <v>1176</v>
      </c>
      <c r="C1191" s="40">
        <v>44852</v>
      </c>
      <c r="D1191" s="39">
        <v>135021</v>
      </c>
      <c r="E1191" s="39" t="s">
        <v>25</v>
      </c>
      <c r="F1191" s="42">
        <v>0</v>
      </c>
      <c r="G1191" s="41">
        <v>10561.95</v>
      </c>
      <c r="H1191" s="54">
        <f t="shared" si="18"/>
        <v>303015137.10000783</v>
      </c>
      <c r="L1191" s="24"/>
      <c r="M1191" s="28"/>
    </row>
    <row r="1192" spans="2:13" s="5" customFormat="1" ht="37.5" customHeight="1">
      <c r="B1192" s="38">
        <v>1177</v>
      </c>
      <c r="C1192" s="40">
        <v>44852</v>
      </c>
      <c r="D1192" s="39">
        <v>135021</v>
      </c>
      <c r="E1192" s="39" t="s">
        <v>25</v>
      </c>
      <c r="F1192" s="42">
        <v>0</v>
      </c>
      <c r="G1192" s="41">
        <v>238700.07</v>
      </c>
      <c r="H1192" s="54">
        <f t="shared" si="18"/>
        <v>302776437.03000784</v>
      </c>
      <c r="L1192" s="24"/>
      <c r="M1192" s="28"/>
    </row>
    <row r="1193" spans="2:13" s="5" customFormat="1" ht="37.5" customHeight="1">
      <c r="B1193" s="38">
        <v>1178</v>
      </c>
      <c r="C1193" s="40">
        <v>44852</v>
      </c>
      <c r="D1193" s="39">
        <v>135020</v>
      </c>
      <c r="E1193" s="39" t="s">
        <v>25</v>
      </c>
      <c r="F1193" s="42">
        <v>0</v>
      </c>
      <c r="G1193" s="41">
        <v>254532.76</v>
      </c>
      <c r="H1193" s="54">
        <f t="shared" si="18"/>
        <v>302521904.27000785</v>
      </c>
      <c r="L1193" s="24"/>
      <c r="M1193" s="28"/>
    </row>
    <row r="1194" spans="2:13" s="5" customFormat="1" ht="37.5" customHeight="1">
      <c r="B1194" s="38">
        <v>1179</v>
      </c>
      <c r="C1194" s="40">
        <v>44852</v>
      </c>
      <c r="D1194" s="39">
        <v>135020</v>
      </c>
      <c r="E1194" s="39" t="s">
        <v>25</v>
      </c>
      <c r="F1194" s="42">
        <v>0</v>
      </c>
      <c r="G1194" s="41">
        <v>4551045.78</v>
      </c>
      <c r="H1194" s="54">
        <f t="shared" si="18"/>
        <v>297970858.49000788</v>
      </c>
      <c r="L1194" s="24"/>
      <c r="M1194" s="28"/>
    </row>
    <row r="1195" spans="2:13" s="5" customFormat="1" ht="37.5" customHeight="1">
      <c r="B1195" s="38">
        <v>1180</v>
      </c>
      <c r="C1195" s="40">
        <v>44852</v>
      </c>
      <c r="D1195" s="39">
        <v>135019</v>
      </c>
      <c r="E1195" s="39" t="s">
        <v>25</v>
      </c>
      <c r="F1195" s="42">
        <v>0</v>
      </c>
      <c r="G1195" s="41">
        <v>122679.7</v>
      </c>
      <c r="H1195" s="54">
        <f t="shared" si="18"/>
        <v>297848178.79000789</v>
      </c>
      <c r="L1195" s="24"/>
      <c r="M1195" s="28"/>
    </row>
    <row r="1196" spans="2:13" s="5" customFormat="1" ht="37.5" customHeight="1">
      <c r="B1196" s="38">
        <v>1181</v>
      </c>
      <c r="C1196" s="40">
        <v>44852</v>
      </c>
      <c r="D1196" s="39">
        <v>135019</v>
      </c>
      <c r="E1196" s="39" t="s">
        <v>25</v>
      </c>
      <c r="F1196" s="42">
        <v>0</v>
      </c>
      <c r="G1196" s="41">
        <v>506720.5</v>
      </c>
      <c r="H1196" s="54">
        <f t="shared" si="18"/>
        <v>297341458.29000789</v>
      </c>
      <c r="L1196" s="24"/>
      <c r="M1196" s="28"/>
    </row>
    <row r="1197" spans="2:13" s="5" customFormat="1" ht="37.5" customHeight="1">
      <c r="B1197" s="38">
        <v>1182</v>
      </c>
      <c r="C1197" s="40">
        <v>44852</v>
      </c>
      <c r="D1197" s="39">
        <v>135018</v>
      </c>
      <c r="E1197" s="39" t="s">
        <v>25</v>
      </c>
      <c r="F1197" s="42">
        <v>0</v>
      </c>
      <c r="G1197" s="41">
        <v>36390.6</v>
      </c>
      <c r="H1197" s="54">
        <f t="shared" si="18"/>
        <v>297305067.69000787</v>
      </c>
      <c r="L1197" s="24"/>
      <c r="M1197" s="28"/>
    </row>
    <row r="1198" spans="2:13" s="5" customFormat="1" ht="37.5" customHeight="1">
      <c r="B1198" s="38">
        <v>1183</v>
      </c>
      <c r="C1198" s="40">
        <v>44852</v>
      </c>
      <c r="D1198" s="39">
        <v>135018</v>
      </c>
      <c r="E1198" s="39" t="s">
        <v>25</v>
      </c>
      <c r="F1198" s="42">
        <v>0</v>
      </c>
      <c r="G1198" s="41">
        <v>150309</v>
      </c>
      <c r="H1198" s="54">
        <f t="shared" si="18"/>
        <v>297154758.69000787</v>
      </c>
      <c r="L1198" s="24"/>
      <c r="M1198" s="28"/>
    </row>
    <row r="1199" spans="2:13" s="5" customFormat="1" ht="37.5" customHeight="1">
      <c r="B1199" s="38">
        <v>1184</v>
      </c>
      <c r="C1199" s="40">
        <v>44852</v>
      </c>
      <c r="D1199" s="39">
        <v>135022</v>
      </c>
      <c r="E1199" s="39" t="s">
        <v>25</v>
      </c>
      <c r="F1199" s="42">
        <v>0</v>
      </c>
      <c r="G1199" s="41">
        <v>115404.8</v>
      </c>
      <c r="H1199" s="54">
        <f t="shared" si="18"/>
        <v>297039353.89000785</v>
      </c>
      <c r="L1199" s="24"/>
      <c r="M1199" s="28"/>
    </row>
    <row r="1200" spans="2:13" s="5" customFormat="1" ht="37.5" customHeight="1">
      <c r="B1200" s="38">
        <v>1185</v>
      </c>
      <c r="C1200" s="40">
        <v>44852</v>
      </c>
      <c r="D1200" s="39">
        <v>135022</v>
      </c>
      <c r="E1200" s="39" t="s">
        <v>25</v>
      </c>
      <c r="F1200" s="42">
        <v>0</v>
      </c>
      <c r="G1200" s="41">
        <v>476672</v>
      </c>
      <c r="H1200" s="54">
        <f t="shared" si="18"/>
        <v>296562681.89000785</v>
      </c>
      <c r="L1200" s="24"/>
      <c r="M1200" s="28"/>
    </row>
    <row r="1201" spans="2:13" s="5" customFormat="1" ht="37.5" customHeight="1">
      <c r="B1201" s="38">
        <v>1186</v>
      </c>
      <c r="C1201" s="40">
        <v>44852</v>
      </c>
      <c r="D1201" s="39">
        <v>135023</v>
      </c>
      <c r="E1201" s="39" t="s">
        <v>25</v>
      </c>
      <c r="F1201" s="42">
        <v>0</v>
      </c>
      <c r="G1201" s="41">
        <v>28098.62</v>
      </c>
      <c r="H1201" s="54">
        <f t="shared" si="18"/>
        <v>296534583.27000785</v>
      </c>
      <c r="L1201" s="24"/>
      <c r="M1201" s="28"/>
    </row>
    <row r="1202" spans="2:13" s="5" customFormat="1" ht="37.5" customHeight="1">
      <c r="B1202" s="38">
        <v>1187</v>
      </c>
      <c r="C1202" s="40">
        <v>44852</v>
      </c>
      <c r="D1202" s="39">
        <v>135023</v>
      </c>
      <c r="E1202" s="39" t="s">
        <v>25</v>
      </c>
      <c r="F1202" s="42">
        <v>0</v>
      </c>
      <c r="G1202" s="41">
        <v>3041041.58</v>
      </c>
      <c r="H1202" s="54">
        <f t="shared" si="18"/>
        <v>293493541.69000787</v>
      </c>
      <c r="L1202" s="24"/>
      <c r="M1202" s="28"/>
    </row>
    <row r="1203" spans="2:13" s="5" customFormat="1" ht="37.5" customHeight="1">
      <c r="B1203" s="38">
        <v>1188</v>
      </c>
      <c r="C1203" s="40">
        <v>44852</v>
      </c>
      <c r="D1203" s="39">
        <v>135024</v>
      </c>
      <c r="E1203" s="39" t="s">
        <v>25</v>
      </c>
      <c r="F1203" s="42">
        <v>0</v>
      </c>
      <c r="G1203" s="41">
        <v>7011.9</v>
      </c>
      <c r="H1203" s="54">
        <f t="shared" si="18"/>
        <v>293486529.79000789</v>
      </c>
      <c r="L1203" s="24"/>
      <c r="M1203" s="28"/>
    </row>
    <row r="1204" spans="2:13" s="5" customFormat="1" ht="37.5" customHeight="1">
      <c r="B1204" s="38">
        <v>1189</v>
      </c>
      <c r="C1204" s="40">
        <v>44852</v>
      </c>
      <c r="D1204" s="39">
        <v>135024</v>
      </c>
      <c r="E1204" s="39" t="s">
        <v>25</v>
      </c>
      <c r="F1204" s="42">
        <v>0</v>
      </c>
      <c r="G1204" s="41">
        <v>158468.94</v>
      </c>
      <c r="H1204" s="54">
        <f t="shared" si="18"/>
        <v>293328060.85000789</v>
      </c>
      <c r="L1204" s="24"/>
      <c r="M1204" s="28"/>
    </row>
    <row r="1205" spans="2:13" s="5" customFormat="1" ht="37.5" customHeight="1">
      <c r="B1205" s="38">
        <v>1190</v>
      </c>
      <c r="C1205" s="40">
        <v>44852</v>
      </c>
      <c r="D1205" s="39">
        <v>135025</v>
      </c>
      <c r="E1205" s="39" t="s">
        <v>25</v>
      </c>
      <c r="F1205" s="42">
        <v>0</v>
      </c>
      <c r="G1205" s="41">
        <v>6352.61</v>
      </c>
      <c r="H1205" s="54">
        <f t="shared" si="18"/>
        <v>293321708.24000788</v>
      </c>
      <c r="L1205" s="24"/>
      <c r="M1205" s="28"/>
    </row>
    <row r="1206" spans="2:13" s="5" customFormat="1" ht="37.5" customHeight="1">
      <c r="B1206" s="38">
        <v>1191</v>
      </c>
      <c r="C1206" s="40">
        <v>44852</v>
      </c>
      <c r="D1206" s="39">
        <v>135025</v>
      </c>
      <c r="E1206" s="39" t="s">
        <v>25</v>
      </c>
      <c r="F1206" s="42">
        <v>0</v>
      </c>
      <c r="G1206" s="41">
        <v>126605.17</v>
      </c>
      <c r="H1206" s="54">
        <f t="shared" si="18"/>
        <v>293195103.07000786</v>
      </c>
      <c r="L1206" s="24"/>
      <c r="M1206" s="28"/>
    </row>
    <row r="1207" spans="2:13" s="5" customFormat="1" ht="37.5" customHeight="1">
      <c r="B1207" s="38">
        <v>1192</v>
      </c>
      <c r="C1207" s="40">
        <v>44852</v>
      </c>
      <c r="D1207" s="39">
        <v>135026</v>
      </c>
      <c r="E1207" s="39" t="s">
        <v>25</v>
      </c>
      <c r="F1207" s="42">
        <v>0</v>
      </c>
      <c r="G1207" s="41">
        <v>58547.99</v>
      </c>
      <c r="H1207" s="54">
        <f t="shared" si="18"/>
        <v>293136555.08000785</v>
      </c>
      <c r="L1207" s="24"/>
      <c r="M1207" s="28"/>
    </row>
    <row r="1208" spans="2:13" s="5" customFormat="1" ht="37.5" customHeight="1">
      <c r="B1208" s="38">
        <v>1193</v>
      </c>
      <c r="C1208" s="40">
        <v>44852</v>
      </c>
      <c r="D1208" s="39">
        <v>135026</v>
      </c>
      <c r="E1208" s="39" t="s">
        <v>25</v>
      </c>
      <c r="F1208" s="42">
        <v>0</v>
      </c>
      <c r="G1208" s="41">
        <v>399539.66</v>
      </c>
      <c r="H1208" s="54">
        <f t="shared" si="18"/>
        <v>292737015.42000782</v>
      </c>
      <c r="L1208" s="24"/>
      <c r="M1208" s="28"/>
    </row>
    <row r="1209" spans="2:13" s="5" customFormat="1" ht="37.5" customHeight="1">
      <c r="B1209" s="38">
        <v>1194</v>
      </c>
      <c r="C1209" s="40">
        <v>44852</v>
      </c>
      <c r="D1209" s="39">
        <v>135027</v>
      </c>
      <c r="E1209" s="39" t="s">
        <v>25</v>
      </c>
      <c r="F1209" s="42">
        <v>0</v>
      </c>
      <c r="G1209" s="41">
        <v>50104.35</v>
      </c>
      <c r="H1209" s="54">
        <f t="shared" si="18"/>
        <v>292686911.0700078</v>
      </c>
      <c r="L1209" s="24"/>
      <c r="M1209" s="28"/>
    </row>
    <row r="1210" spans="2:13" s="5" customFormat="1" ht="37.5" customHeight="1">
      <c r="B1210" s="38">
        <v>1195</v>
      </c>
      <c r="C1210" s="40">
        <v>44852</v>
      </c>
      <c r="D1210" s="39">
        <v>135027</v>
      </c>
      <c r="E1210" s="39" t="s">
        <v>25</v>
      </c>
      <c r="F1210" s="42">
        <v>0</v>
      </c>
      <c r="G1210" s="41">
        <v>138035.81</v>
      </c>
      <c r="H1210" s="54">
        <f t="shared" si="18"/>
        <v>292548875.2600078</v>
      </c>
      <c r="L1210" s="24"/>
      <c r="M1210" s="28"/>
    </row>
    <row r="1211" spans="2:13" s="5" customFormat="1" ht="37.5" customHeight="1">
      <c r="B1211" s="38">
        <v>1196</v>
      </c>
      <c r="C1211" s="40">
        <v>44852</v>
      </c>
      <c r="D1211" s="39">
        <v>135028</v>
      </c>
      <c r="E1211" s="39" t="s">
        <v>25</v>
      </c>
      <c r="F1211" s="42">
        <v>0</v>
      </c>
      <c r="G1211" s="41">
        <v>100003.31</v>
      </c>
      <c r="H1211" s="54">
        <f t="shared" si="18"/>
        <v>292448871.9500078</v>
      </c>
      <c r="L1211" s="24"/>
      <c r="M1211" s="28"/>
    </row>
    <row r="1212" spans="2:13" s="5" customFormat="1" ht="37.5" customHeight="1">
      <c r="B1212" s="38">
        <v>1197</v>
      </c>
      <c r="C1212" s="40">
        <v>44852</v>
      </c>
      <c r="D1212" s="39">
        <v>135028</v>
      </c>
      <c r="E1212" s="39" t="s">
        <v>25</v>
      </c>
      <c r="F1212" s="42">
        <v>0</v>
      </c>
      <c r="G1212" s="41">
        <v>413057.15</v>
      </c>
      <c r="H1212" s="54">
        <f t="shared" si="18"/>
        <v>292035814.80000782</v>
      </c>
      <c r="L1212" s="24"/>
      <c r="M1212" s="28"/>
    </row>
    <row r="1213" spans="2:13" s="5" customFormat="1" ht="37.5" customHeight="1">
      <c r="B1213" s="38">
        <v>1198</v>
      </c>
      <c r="C1213" s="40">
        <v>44852</v>
      </c>
      <c r="D1213" s="39">
        <v>135029</v>
      </c>
      <c r="E1213" s="39" t="s">
        <v>25</v>
      </c>
      <c r="F1213" s="42">
        <v>0</v>
      </c>
      <c r="G1213" s="41">
        <v>25934.2</v>
      </c>
      <c r="H1213" s="54">
        <f t="shared" si="18"/>
        <v>292009880.60000783</v>
      </c>
      <c r="L1213" s="24"/>
      <c r="M1213" s="28"/>
    </row>
    <row r="1214" spans="2:13" s="5" customFormat="1" ht="37.5" customHeight="1">
      <c r="B1214" s="38">
        <v>1199</v>
      </c>
      <c r="C1214" s="40">
        <v>44852</v>
      </c>
      <c r="D1214" s="39">
        <v>135029</v>
      </c>
      <c r="E1214" s="39" t="s">
        <v>25</v>
      </c>
      <c r="F1214" s="42">
        <v>0</v>
      </c>
      <c r="G1214" s="41">
        <v>586112.92000000004</v>
      </c>
      <c r="H1214" s="54">
        <f t="shared" si="18"/>
        <v>291423767.68000782</v>
      </c>
      <c r="L1214" s="24"/>
      <c r="M1214" s="28"/>
    </row>
    <row r="1215" spans="2:13" s="5" customFormat="1" ht="37.5" customHeight="1">
      <c r="B1215" s="38">
        <v>1200</v>
      </c>
      <c r="C1215" s="40">
        <v>44852</v>
      </c>
      <c r="D1215" s="39">
        <v>135030</v>
      </c>
      <c r="E1215" s="39" t="s">
        <v>25</v>
      </c>
      <c r="F1215" s="42">
        <v>0</v>
      </c>
      <c r="G1215" s="41">
        <v>35868</v>
      </c>
      <c r="H1215" s="54">
        <f t="shared" si="18"/>
        <v>291387899.68000782</v>
      </c>
      <c r="L1215" s="24"/>
      <c r="M1215" s="28"/>
    </row>
    <row r="1216" spans="2:13" s="5" customFormat="1" ht="37.5" customHeight="1">
      <c r="B1216" s="38">
        <v>1201</v>
      </c>
      <c r="C1216" s="40">
        <v>44852</v>
      </c>
      <c r="D1216" s="39">
        <v>135030</v>
      </c>
      <c r="E1216" s="39" t="s">
        <v>25</v>
      </c>
      <c r="F1216" s="42">
        <v>0</v>
      </c>
      <c r="G1216" s="41">
        <v>810616.8</v>
      </c>
      <c r="H1216" s="54">
        <f t="shared" si="18"/>
        <v>290577282.8800078</v>
      </c>
      <c r="L1216" s="24"/>
      <c r="M1216" s="28"/>
    </row>
    <row r="1217" spans="2:13" s="5" customFormat="1" ht="37.5" customHeight="1">
      <c r="B1217" s="38">
        <v>1202</v>
      </c>
      <c r="C1217" s="40">
        <v>44852</v>
      </c>
      <c r="D1217" s="39">
        <v>135031</v>
      </c>
      <c r="E1217" s="39" t="s">
        <v>25</v>
      </c>
      <c r="F1217" s="42">
        <v>0</v>
      </c>
      <c r="G1217" s="41">
        <v>87333.99</v>
      </c>
      <c r="H1217" s="54">
        <f t="shared" si="18"/>
        <v>290489948.89000779</v>
      </c>
      <c r="L1217" s="24"/>
      <c r="M1217" s="28"/>
    </row>
    <row r="1218" spans="2:13" s="5" customFormat="1" ht="37.5" customHeight="1">
      <c r="B1218" s="38">
        <v>1203</v>
      </c>
      <c r="C1218" s="40">
        <v>44852</v>
      </c>
      <c r="D1218" s="39">
        <v>135031</v>
      </c>
      <c r="E1218" s="39" t="s">
        <v>25</v>
      </c>
      <c r="F1218" s="42">
        <v>0</v>
      </c>
      <c r="G1218" s="41">
        <v>360727.35</v>
      </c>
      <c r="H1218" s="54">
        <f t="shared" si="18"/>
        <v>290129221.54000777</v>
      </c>
      <c r="L1218" s="24"/>
      <c r="M1218" s="28"/>
    </row>
    <row r="1219" spans="2:13" s="5" customFormat="1" ht="37.5" customHeight="1">
      <c r="B1219" s="38">
        <v>1204</v>
      </c>
      <c r="C1219" s="40">
        <v>44852</v>
      </c>
      <c r="D1219" s="39">
        <v>135032</v>
      </c>
      <c r="E1219" s="39" t="s">
        <v>25</v>
      </c>
      <c r="F1219" s="42">
        <v>0</v>
      </c>
      <c r="G1219" s="41">
        <v>145448.54999999999</v>
      </c>
      <c r="H1219" s="54">
        <f t="shared" si="18"/>
        <v>289983772.99000776</v>
      </c>
      <c r="L1219" s="24"/>
      <c r="M1219" s="28"/>
    </row>
    <row r="1220" spans="2:13" s="5" customFormat="1" ht="37.5" customHeight="1">
      <c r="B1220" s="38">
        <v>1205</v>
      </c>
      <c r="C1220" s="40">
        <v>44852</v>
      </c>
      <c r="D1220" s="39">
        <v>135032</v>
      </c>
      <c r="E1220" s="39" t="s">
        <v>25</v>
      </c>
      <c r="F1220" s="42">
        <v>0</v>
      </c>
      <c r="G1220" s="41">
        <v>600765.75</v>
      </c>
      <c r="H1220" s="54">
        <f t="shared" si="18"/>
        <v>289383007.24000776</v>
      </c>
      <c r="L1220" s="24"/>
      <c r="M1220" s="28"/>
    </row>
    <row r="1221" spans="2:13" s="5" customFormat="1" ht="37.5" customHeight="1">
      <c r="B1221" s="38">
        <v>1206</v>
      </c>
      <c r="C1221" s="40">
        <v>44852</v>
      </c>
      <c r="D1221" s="39">
        <v>135033</v>
      </c>
      <c r="E1221" s="39" t="s">
        <v>25</v>
      </c>
      <c r="F1221" s="42">
        <v>0</v>
      </c>
      <c r="G1221" s="41">
        <v>18625.86</v>
      </c>
      <c r="H1221" s="54">
        <f t="shared" si="18"/>
        <v>289364381.38000774</v>
      </c>
      <c r="L1221" s="24"/>
      <c r="M1221" s="28"/>
    </row>
    <row r="1222" spans="2:13" s="5" customFormat="1" ht="37.5" customHeight="1">
      <c r="B1222" s="38">
        <v>1207</v>
      </c>
      <c r="C1222" s="40">
        <v>44852</v>
      </c>
      <c r="D1222" s="39">
        <v>135033</v>
      </c>
      <c r="E1222" s="39" t="s">
        <v>25</v>
      </c>
      <c r="F1222" s="42">
        <v>0</v>
      </c>
      <c r="G1222" s="41">
        <v>76932.899999999994</v>
      </c>
      <c r="H1222" s="54">
        <f t="shared" si="18"/>
        <v>289287448.48000777</v>
      </c>
      <c r="L1222" s="24"/>
      <c r="M1222" s="28"/>
    </row>
    <row r="1223" spans="2:13" s="5" customFormat="1" ht="37.5" customHeight="1">
      <c r="B1223" s="38">
        <v>1208</v>
      </c>
      <c r="C1223" s="40">
        <v>44852</v>
      </c>
      <c r="D1223" s="39">
        <v>135034</v>
      </c>
      <c r="E1223" s="39" t="s">
        <v>25</v>
      </c>
      <c r="F1223" s="42">
        <v>0</v>
      </c>
      <c r="G1223" s="41">
        <v>17930.5</v>
      </c>
      <c r="H1223" s="54">
        <f t="shared" si="18"/>
        <v>289269517.98000777</v>
      </c>
      <c r="L1223" s="24"/>
      <c r="M1223" s="28"/>
    </row>
    <row r="1224" spans="2:13" s="5" customFormat="1" ht="37.5" customHeight="1">
      <c r="B1224" s="38">
        <v>1209</v>
      </c>
      <c r="C1224" s="40">
        <v>44852</v>
      </c>
      <c r="D1224" s="39">
        <v>135034</v>
      </c>
      <c r="E1224" s="39" t="s">
        <v>25</v>
      </c>
      <c r="F1224" s="42">
        <v>0</v>
      </c>
      <c r="G1224" s="41">
        <v>411092.08</v>
      </c>
      <c r="H1224" s="54">
        <f t="shared" si="18"/>
        <v>288858425.90000778</v>
      </c>
      <c r="L1224" s="24"/>
      <c r="M1224" s="28"/>
    </row>
    <row r="1225" spans="2:13" s="5" customFormat="1" ht="37.5" customHeight="1">
      <c r="B1225" s="38">
        <v>1210</v>
      </c>
      <c r="C1225" s="40">
        <v>44852</v>
      </c>
      <c r="D1225" s="39">
        <v>135035</v>
      </c>
      <c r="E1225" s="39" t="s">
        <v>25</v>
      </c>
      <c r="F1225" s="42">
        <v>0</v>
      </c>
      <c r="G1225" s="41">
        <v>43510.25</v>
      </c>
      <c r="H1225" s="54">
        <f t="shared" si="18"/>
        <v>288814915.65000778</v>
      </c>
      <c r="L1225" s="24"/>
      <c r="M1225" s="28"/>
    </row>
    <row r="1226" spans="2:13" s="5" customFormat="1" ht="37.5" customHeight="1">
      <c r="B1226" s="38">
        <v>1211</v>
      </c>
      <c r="C1226" s="40">
        <v>44852</v>
      </c>
      <c r="D1226" s="39">
        <v>135035</v>
      </c>
      <c r="E1226" s="39" t="s">
        <v>25</v>
      </c>
      <c r="F1226" s="42">
        <v>0</v>
      </c>
      <c r="G1226" s="41">
        <v>983331.65</v>
      </c>
      <c r="H1226" s="54">
        <f t="shared" si="18"/>
        <v>287831584.00000781</v>
      </c>
      <c r="L1226" s="24"/>
      <c r="M1226" s="28"/>
    </row>
    <row r="1227" spans="2:13" s="5" customFormat="1" ht="37.5" customHeight="1">
      <c r="B1227" s="38">
        <v>1212</v>
      </c>
      <c r="C1227" s="40">
        <v>44852</v>
      </c>
      <c r="D1227" s="39">
        <v>135036</v>
      </c>
      <c r="E1227" s="39" t="s">
        <v>25</v>
      </c>
      <c r="F1227" s="42">
        <v>0</v>
      </c>
      <c r="G1227" s="41">
        <v>26392</v>
      </c>
      <c r="H1227" s="54">
        <f t="shared" si="18"/>
        <v>287805192.00000781</v>
      </c>
      <c r="L1227" s="24"/>
      <c r="M1227" s="28"/>
    </row>
    <row r="1228" spans="2:13" s="5" customFormat="1" ht="37.5" customHeight="1">
      <c r="B1228" s="38">
        <v>1213</v>
      </c>
      <c r="C1228" s="40">
        <v>44852</v>
      </c>
      <c r="D1228" s="39">
        <v>135036</v>
      </c>
      <c r="E1228" s="39" t="s">
        <v>25</v>
      </c>
      <c r="F1228" s="42">
        <v>0</v>
      </c>
      <c r="G1228" s="41">
        <v>596459.19999999995</v>
      </c>
      <c r="H1228" s="54">
        <f t="shared" si="18"/>
        <v>287208732.80000782</v>
      </c>
      <c r="L1228" s="24"/>
      <c r="M1228" s="28"/>
    </row>
    <row r="1229" spans="2:13" s="5" customFormat="1" ht="37.5" customHeight="1">
      <c r="B1229" s="38">
        <v>1214</v>
      </c>
      <c r="C1229" s="40">
        <v>44852</v>
      </c>
      <c r="D1229" s="39">
        <v>135037</v>
      </c>
      <c r="E1229" s="39" t="s">
        <v>25</v>
      </c>
      <c r="F1229" s="42">
        <v>0</v>
      </c>
      <c r="G1229" s="41">
        <v>355280.63</v>
      </c>
      <c r="H1229" s="54">
        <f t="shared" si="18"/>
        <v>286853452.17000782</v>
      </c>
      <c r="L1229" s="24"/>
      <c r="M1229" s="28"/>
    </row>
    <row r="1230" spans="2:13" s="5" customFormat="1" ht="37.5" customHeight="1">
      <c r="B1230" s="38">
        <v>1215</v>
      </c>
      <c r="C1230" s="40">
        <v>44852</v>
      </c>
      <c r="D1230" s="39">
        <v>135037</v>
      </c>
      <c r="E1230" s="39" t="s">
        <v>25</v>
      </c>
      <c r="F1230" s="42">
        <v>0</v>
      </c>
      <c r="G1230" s="41">
        <v>8029342.1200000001</v>
      </c>
      <c r="H1230" s="54">
        <f t="shared" si="18"/>
        <v>278824110.05000782</v>
      </c>
      <c r="L1230" s="24"/>
      <c r="M1230" s="28"/>
    </row>
    <row r="1231" spans="2:13" s="5" customFormat="1" ht="37.5" customHeight="1">
      <c r="B1231" s="38">
        <v>1216</v>
      </c>
      <c r="C1231" s="40">
        <v>44852</v>
      </c>
      <c r="D1231" s="39">
        <v>135038</v>
      </c>
      <c r="E1231" s="39" t="s">
        <v>25</v>
      </c>
      <c r="F1231" s="42">
        <v>0</v>
      </c>
      <c r="G1231" s="41">
        <v>149019.70000000001</v>
      </c>
      <c r="H1231" s="54">
        <f t="shared" si="18"/>
        <v>278675090.35000783</v>
      </c>
      <c r="L1231" s="24"/>
      <c r="M1231" s="28"/>
    </row>
    <row r="1232" spans="2:13" s="5" customFormat="1" ht="37.5" customHeight="1">
      <c r="B1232" s="38">
        <v>1217</v>
      </c>
      <c r="C1232" s="40">
        <v>44852</v>
      </c>
      <c r="D1232" s="39">
        <v>135038</v>
      </c>
      <c r="E1232" s="39" t="s">
        <v>25</v>
      </c>
      <c r="F1232" s="42">
        <v>0</v>
      </c>
      <c r="G1232" s="41">
        <v>2434341.83</v>
      </c>
      <c r="H1232" s="54">
        <f t="shared" si="18"/>
        <v>276240748.52000785</v>
      </c>
      <c r="L1232" s="24"/>
      <c r="M1232" s="28"/>
    </row>
    <row r="1233" spans="2:13" s="5" customFormat="1" ht="37.5" customHeight="1">
      <c r="B1233" s="38">
        <v>1218</v>
      </c>
      <c r="C1233" s="40">
        <v>44852</v>
      </c>
      <c r="D1233" s="39">
        <v>135039</v>
      </c>
      <c r="E1233" s="39" t="s">
        <v>25</v>
      </c>
      <c r="F1233" s="42">
        <v>0</v>
      </c>
      <c r="G1233" s="41">
        <v>4146.5</v>
      </c>
      <c r="H1233" s="54">
        <f t="shared" si="18"/>
        <v>276236602.02000785</v>
      </c>
      <c r="L1233" s="24"/>
      <c r="M1233" s="28"/>
    </row>
    <row r="1234" spans="2:13" s="5" customFormat="1" ht="37.5" customHeight="1">
      <c r="B1234" s="38">
        <v>1219</v>
      </c>
      <c r="C1234" s="40">
        <v>44852</v>
      </c>
      <c r="D1234" s="39">
        <v>135039</v>
      </c>
      <c r="E1234" s="39" t="s">
        <v>25</v>
      </c>
      <c r="F1234" s="42">
        <v>0</v>
      </c>
      <c r="G1234" s="41">
        <v>82604.38</v>
      </c>
      <c r="H1234" s="54">
        <f t="shared" ref="H1234:H1297" si="19">H1233+F1234-G1234</f>
        <v>276153997.64000785</v>
      </c>
      <c r="L1234" s="24"/>
      <c r="M1234" s="28"/>
    </row>
    <row r="1235" spans="2:13" s="5" customFormat="1" ht="37.5" customHeight="1">
      <c r="B1235" s="38">
        <v>1220</v>
      </c>
      <c r="C1235" s="40">
        <v>44852</v>
      </c>
      <c r="D1235" s="39">
        <v>135040</v>
      </c>
      <c r="E1235" s="39" t="s">
        <v>25</v>
      </c>
      <c r="F1235" s="42">
        <v>0</v>
      </c>
      <c r="G1235" s="41">
        <v>509068.66</v>
      </c>
      <c r="H1235" s="54">
        <f t="shared" si="19"/>
        <v>275644928.98000783</v>
      </c>
      <c r="L1235" s="24"/>
      <c r="M1235" s="28"/>
    </row>
    <row r="1236" spans="2:13" s="5" customFormat="1" ht="37.5" customHeight="1">
      <c r="B1236" s="38">
        <v>1221</v>
      </c>
      <c r="C1236" s="40">
        <v>44852</v>
      </c>
      <c r="D1236" s="39">
        <v>135040</v>
      </c>
      <c r="E1236" s="39" t="s">
        <v>25</v>
      </c>
      <c r="F1236" s="42">
        <v>0</v>
      </c>
      <c r="G1236" s="41">
        <v>1666171.51</v>
      </c>
      <c r="H1236" s="54">
        <f t="shared" si="19"/>
        <v>273978757.47000784</v>
      </c>
      <c r="L1236" s="24"/>
      <c r="M1236" s="28"/>
    </row>
    <row r="1237" spans="2:13" s="5" customFormat="1" ht="37.5" customHeight="1">
      <c r="B1237" s="38">
        <v>1222</v>
      </c>
      <c r="C1237" s="40">
        <v>44852</v>
      </c>
      <c r="D1237" s="39">
        <v>135041</v>
      </c>
      <c r="E1237" s="39" t="s">
        <v>25</v>
      </c>
      <c r="F1237" s="42">
        <v>0</v>
      </c>
      <c r="G1237" s="41">
        <v>39320.199999999997</v>
      </c>
      <c r="H1237" s="54">
        <f t="shared" si="19"/>
        <v>273939437.27000785</v>
      </c>
      <c r="L1237" s="24"/>
      <c r="M1237" s="28"/>
    </row>
    <row r="1238" spans="2:13" s="5" customFormat="1" ht="37.5" customHeight="1">
      <c r="B1238" s="38">
        <v>1223</v>
      </c>
      <c r="C1238" s="40">
        <v>44852</v>
      </c>
      <c r="D1238" s="39">
        <v>135041</v>
      </c>
      <c r="E1238" s="39" t="s">
        <v>25</v>
      </c>
      <c r="F1238" s="42">
        <v>0</v>
      </c>
      <c r="G1238" s="41">
        <v>888636.52</v>
      </c>
      <c r="H1238" s="54">
        <f t="shared" si="19"/>
        <v>273050800.75000787</v>
      </c>
      <c r="L1238" s="24"/>
      <c r="M1238" s="28"/>
    </row>
    <row r="1239" spans="2:13" s="5" customFormat="1" ht="37.5" customHeight="1">
      <c r="B1239" s="38">
        <v>1224</v>
      </c>
      <c r="C1239" s="40">
        <v>44852</v>
      </c>
      <c r="D1239" s="39">
        <v>135042</v>
      </c>
      <c r="E1239" s="39" t="s">
        <v>25</v>
      </c>
      <c r="F1239" s="42">
        <v>0</v>
      </c>
      <c r="G1239" s="41">
        <v>148330.29999999999</v>
      </c>
      <c r="H1239" s="54">
        <f t="shared" si="19"/>
        <v>272902470.45000786</v>
      </c>
      <c r="L1239" s="24"/>
      <c r="M1239" s="28"/>
    </row>
    <row r="1240" spans="2:13" s="5" customFormat="1" ht="37.5" customHeight="1">
      <c r="B1240" s="38">
        <v>1225</v>
      </c>
      <c r="C1240" s="40">
        <v>44852</v>
      </c>
      <c r="D1240" s="39">
        <v>135042</v>
      </c>
      <c r="E1240" s="39" t="s">
        <v>25</v>
      </c>
      <c r="F1240" s="42">
        <v>0</v>
      </c>
      <c r="G1240" s="41">
        <v>2670455.94</v>
      </c>
      <c r="H1240" s="54">
        <f t="shared" si="19"/>
        <v>270232014.51000786</v>
      </c>
      <c r="L1240" s="24"/>
      <c r="M1240" s="28"/>
    </row>
    <row r="1241" spans="2:13" s="5" customFormat="1" ht="37.5" customHeight="1">
      <c r="B1241" s="38">
        <v>1226</v>
      </c>
      <c r="C1241" s="40">
        <v>44852</v>
      </c>
      <c r="D1241" s="39">
        <v>135043</v>
      </c>
      <c r="E1241" s="39" t="s">
        <v>25</v>
      </c>
      <c r="F1241" s="42">
        <v>0</v>
      </c>
      <c r="G1241" s="41">
        <v>10502.55</v>
      </c>
      <c r="H1241" s="54">
        <f t="shared" si="19"/>
        <v>270221511.96000785</v>
      </c>
      <c r="L1241" s="24"/>
      <c r="M1241" s="28"/>
    </row>
    <row r="1242" spans="2:13" s="5" customFormat="1" ht="37.5" customHeight="1">
      <c r="B1242" s="38">
        <v>1227</v>
      </c>
      <c r="C1242" s="40">
        <v>44852</v>
      </c>
      <c r="D1242" s="39">
        <v>135043</v>
      </c>
      <c r="E1242" s="39" t="s">
        <v>25</v>
      </c>
      <c r="F1242" s="42">
        <v>0</v>
      </c>
      <c r="G1242" s="41">
        <v>237357.63</v>
      </c>
      <c r="H1242" s="54">
        <f t="shared" si="19"/>
        <v>269984154.33000785</v>
      </c>
      <c r="L1242" s="24"/>
      <c r="M1242" s="28"/>
    </row>
    <row r="1243" spans="2:13" s="5" customFormat="1" ht="37.5" customHeight="1">
      <c r="B1243" s="38">
        <v>1228</v>
      </c>
      <c r="C1243" s="40">
        <v>44852</v>
      </c>
      <c r="D1243" s="39">
        <v>135044</v>
      </c>
      <c r="E1243" s="39" t="s">
        <v>25</v>
      </c>
      <c r="F1243" s="42">
        <v>0</v>
      </c>
      <c r="G1243" s="41">
        <v>97854.34</v>
      </c>
      <c r="H1243" s="54">
        <f t="shared" si="19"/>
        <v>269886299.99000788</v>
      </c>
      <c r="L1243" s="24"/>
      <c r="M1243" s="28"/>
    </row>
    <row r="1244" spans="2:13" s="5" customFormat="1" ht="37.5" customHeight="1">
      <c r="B1244" s="38">
        <v>1229</v>
      </c>
      <c r="C1244" s="40">
        <v>44852</v>
      </c>
      <c r="D1244" s="39">
        <v>135044</v>
      </c>
      <c r="E1244" s="39" t="s">
        <v>25</v>
      </c>
      <c r="F1244" s="42">
        <v>0</v>
      </c>
      <c r="G1244" s="41">
        <v>1887221.66</v>
      </c>
      <c r="H1244" s="54">
        <f t="shared" si="19"/>
        <v>267999078.33000788</v>
      </c>
      <c r="L1244" s="24"/>
      <c r="M1244" s="28"/>
    </row>
    <row r="1245" spans="2:13" s="5" customFormat="1" ht="37.5" customHeight="1">
      <c r="B1245" s="38">
        <v>1230</v>
      </c>
      <c r="C1245" s="40">
        <v>44852</v>
      </c>
      <c r="D1245" s="39">
        <v>135045</v>
      </c>
      <c r="E1245" s="39" t="s">
        <v>25</v>
      </c>
      <c r="F1245" s="42">
        <v>0</v>
      </c>
      <c r="G1245" s="41">
        <v>93862.27</v>
      </c>
      <c r="H1245" s="54">
        <f t="shared" si="19"/>
        <v>267905216.06000787</v>
      </c>
      <c r="L1245" s="24"/>
      <c r="M1245" s="28"/>
    </row>
    <row r="1246" spans="2:13" s="5" customFormat="1" ht="37.5" customHeight="1">
      <c r="B1246" s="38">
        <v>1231</v>
      </c>
      <c r="C1246" s="40">
        <v>44852</v>
      </c>
      <c r="D1246" s="39">
        <v>135045</v>
      </c>
      <c r="E1246" s="39" t="s">
        <v>25</v>
      </c>
      <c r="F1246" s="42">
        <v>0</v>
      </c>
      <c r="G1246" s="41">
        <v>1810230.53</v>
      </c>
      <c r="H1246" s="54">
        <f t="shared" si="19"/>
        <v>266094985.53000787</v>
      </c>
      <c r="L1246" s="24"/>
      <c r="M1246" s="28"/>
    </row>
    <row r="1247" spans="2:13" s="5" customFormat="1" ht="37.5" customHeight="1">
      <c r="B1247" s="38">
        <v>1232</v>
      </c>
      <c r="C1247" s="40">
        <v>44852</v>
      </c>
      <c r="D1247" s="39">
        <v>135049</v>
      </c>
      <c r="E1247" s="39" t="s">
        <v>25</v>
      </c>
      <c r="F1247" s="42">
        <v>0</v>
      </c>
      <c r="G1247" s="41">
        <v>75187.19</v>
      </c>
      <c r="H1247" s="54">
        <f t="shared" si="19"/>
        <v>266019798.34000787</v>
      </c>
      <c r="L1247" s="24"/>
      <c r="M1247" s="28"/>
    </row>
    <row r="1248" spans="2:13" s="5" customFormat="1" ht="37.5" customHeight="1">
      <c r="B1248" s="38">
        <v>1233</v>
      </c>
      <c r="C1248" s="40">
        <v>44852</v>
      </c>
      <c r="D1248" s="39">
        <v>135049</v>
      </c>
      <c r="E1248" s="39" t="s">
        <v>25</v>
      </c>
      <c r="F1248" s="42">
        <v>0</v>
      </c>
      <c r="G1248" s="41">
        <v>1450062.25</v>
      </c>
      <c r="H1248" s="54">
        <f t="shared" si="19"/>
        <v>264569736.09000787</v>
      </c>
      <c r="L1248" s="24"/>
      <c r="M1248" s="28"/>
    </row>
    <row r="1249" spans="2:13" s="5" customFormat="1" ht="37.5" customHeight="1">
      <c r="B1249" s="38">
        <v>1234</v>
      </c>
      <c r="C1249" s="40">
        <v>44852</v>
      </c>
      <c r="D1249" s="39">
        <v>135046</v>
      </c>
      <c r="E1249" s="39" t="s">
        <v>25</v>
      </c>
      <c r="F1249" s="42">
        <v>0</v>
      </c>
      <c r="G1249" s="41">
        <v>9930.58</v>
      </c>
      <c r="H1249" s="54">
        <f t="shared" si="19"/>
        <v>264559805.51000786</v>
      </c>
      <c r="L1249" s="24"/>
      <c r="M1249" s="28"/>
    </row>
    <row r="1250" spans="2:13" s="5" customFormat="1" ht="37.5" customHeight="1">
      <c r="B1250" s="38">
        <v>1235</v>
      </c>
      <c r="C1250" s="40">
        <v>44852</v>
      </c>
      <c r="D1250" s="39">
        <v>135046</v>
      </c>
      <c r="E1250" s="39" t="s">
        <v>25</v>
      </c>
      <c r="F1250" s="42">
        <v>0</v>
      </c>
      <c r="G1250" s="41">
        <v>197798.54</v>
      </c>
      <c r="H1250" s="54">
        <f t="shared" si="19"/>
        <v>264362006.97000787</v>
      </c>
      <c r="L1250" s="24"/>
      <c r="M1250" s="28"/>
    </row>
    <row r="1251" spans="2:13" s="5" customFormat="1" ht="37.5" customHeight="1">
      <c r="B1251" s="38">
        <v>1236</v>
      </c>
      <c r="C1251" s="40">
        <v>44852</v>
      </c>
      <c r="D1251" s="39">
        <v>135047</v>
      </c>
      <c r="E1251" s="39" t="s">
        <v>25</v>
      </c>
      <c r="F1251" s="42">
        <v>0</v>
      </c>
      <c r="G1251" s="41">
        <v>2140438.31</v>
      </c>
      <c r="H1251" s="54">
        <f t="shared" si="19"/>
        <v>262221568.66000786</v>
      </c>
      <c r="L1251" s="24"/>
      <c r="M1251" s="28"/>
    </row>
    <row r="1252" spans="2:13" s="5" customFormat="1" ht="37.5" customHeight="1">
      <c r="B1252" s="38">
        <v>1237</v>
      </c>
      <c r="C1252" s="40">
        <v>44852</v>
      </c>
      <c r="D1252" s="39">
        <v>135048</v>
      </c>
      <c r="E1252" s="39" t="s">
        <v>25</v>
      </c>
      <c r="F1252" s="42">
        <v>0</v>
      </c>
      <c r="G1252" s="41">
        <v>31688.799999999999</v>
      </c>
      <c r="H1252" s="54">
        <f t="shared" si="19"/>
        <v>262189879.86000785</v>
      </c>
      <c r="L1252" s="24"/>
      <c r="M1252" s="28"/>
    </row>
    <row r="1253" spans="2:13" s="5" customFormat="1" ht="37.5" customHeight="1">
      <c r="B1253" s="38">
        <v>1238</v>
      </c>
      <c r="C1253" s="40">
        <v>44852</v>
      </c>
      <c r="D1253" s="39">
        <v>135048</v>
      </c>
      <c r="E1253" s="39" t="s">
        <v>25</v>
      </c>
      <c r="F1253" s="42">
        <v>0</v>
      </c>
      <c r="G1253" s="41">
        <v>615106.97</v>
      </c>
      <c r="H1253" s="54">
        <f t="shared" si="19"/>
        <v>261574772.89000785</v>
      </c>
      <c r="L1253" s="24"/>
      <c r="M1253" s="28"/>
    </row>
    <row r="1254" spans="2:13" s="5" customFormat="1" ht="37.5" customHeight="1">
      <c r="B1254" s="38">
        <v>1239</v>
      </c>
      <c r="C1254" s="40">
        <v>44852</v>
      </c>
      <c r="D1254" s="39">
        <v>135050</v>
      </c>
      <c r="E1254" s="39" t="s">
        <v>25</v>
      </c>
      <c r="F1254" s="42">
        <v>0</v>
      </c>
      <c r="G1254" s="41">
        <v>13160</v>
      </c>
      <c r="H1254" s="54">
        <f t="shared" si="19"/>
        <v>261561612.89000785</v>
      </c>
      <c r="L1254" s="24"/>
      <c r="M1254" s="28"/>
    </row>
    <row r="1255" spans="2:13" s="5" customFormat="1" ht="37.5" customHeight="1">
      <c r="B1255" s="38">
        <v>1240</v>
      </c>
      <c r="C1255" s="40">
        <v>44852</v>
      </c>
      <c r="D1255" s="39">
        <v>135050</v>
      </c>
      <c r="E1255" s="39" t="s">
        <v>25</v>
      </c>
      <c r="F1255" s="42">
        <v>0</v>
      </c>
      <c r="G1255" s="41">
        <v>297416</v>
      </c>
      <c r="H1255" s="54">
        <f t="shared" si="19"/>
        <v>261264196.89000785</v>
      </c>
      <c r="L1255" s="24"/>
      <c r="M1255" s="28"/>
    </row>
    <row r="1256" spans="2:13" s="5" customFormat="1" ht="37.5" customHeight="1">
      <c r="B1256" s="38">
        <v>1241</v>
      </c>
      <c r="C1256" s="40">
        <v>44852</v>
      </c>
      <c r="D1256" s="39">
        <v>135051</v>
      </c>
      <c r="E1256" s="39" t="s">
        <v>25</v>
      </c>
      <c r="F1256" s="42">
        <v>0</v>
      </c>
      <c r="G1256" s="41">
        <v>42349.15</v>
      </c>
      <c r="H1256" s="54">
        <f t="shared" si="19"/>
        <v>261221847.74000785</v>
      </c>
      <c r="L1256" s="24"/>
      <c r="M1256" s="28"/>
    </row>
    <row r="1257" spans="2:13" s="5" customFormat="1" ht="37.5" customHeight="1">
      <c r="B1257" s="38">
        <v>1242</v>
      </c>
      <c r="C1257" s="40">
        <v>44852</v>
      </c>
      <c r="D1257" s="39">
        <v>135051</v>
      </c>
      <c r="E1257" s="39" t="s">
        <v>25</v>
      </c>
      <c r="F1257" s="42">
        <v>0</v>
      </c>
      <c r="G1257" s="41">
        <v>957090.79</v>
      </c>
      <c r="H1257" s="54">
        <f t="shared" si="19"/>
        <v>260264756.95000786</v>
      </c>
      <c r="L1257" s="24"/>
      <c r="M1257" s="28"/>
    </row>
    <row r="1258" spans="2:13" s="5" customFormat="1" ht="37.5" customHeight="1">
      <c r="B1258" s="38">
        <v>1243</v>
      </c>
      <c r="C1258" s="40">
        <v>44852</v>
      </c>
      <c r="D1258" s="39">
        <v>135052</v>
      </c>
      <c r="E1258" s="39" t="s">
        <v>25</v>
      </c>
      <c r="F1258" s="42">
        <v>0</v>
      </c>
      <c r="G1258" s="41">
        <v>33888.339999999997</v>
      </c>
      <c r="H1258" s="54">
        <f t="shared" si="19"/>
        <v>260230868.61000785</v>
      </c>
      <c r="L1258" s="24"/>
      <c r="M1258" s="28"/>
    </row>
    <row r="1259" spans="2:13" s="5" customFormat="1" ht="37.5" customHeight="1">
      <c r="B1259" s="38">
        <v>1244</v>
      </c>
      <c r="C1259" s="40">
        <v>44852</v>
      </c>
      <c r="D1259" s="39">
        <v>135052</v>
      </c>
      <c r="E1259" s="39" t="s">
        <v>25</v>
      </c>
      <c r="F1259" s="42">
        <v>0</v>
      </c>
      <c r="G1259" s="41">
        <v>273899.5</v>
      </c>
      <c r="H1259" s="54">
        <f t="shared" si="19"/>
        <v>259956969.11000785</v>
      </c>
      <c r="L1259" s="24"/>
      <c r="M1259" s="28"/>
    </row>
    <row r="1260" spans="2:13" s="5" customFormat="1" ht="37.5" customHeight="1">
      <c r="B1260" s="38">
        <v>1245</v>
      </c>
      <c r="C1260" s="40">
        <v>44852</v>
      </c>
      <c r="D1260" s="39">
        <v>135053</v>
      </c>
      <c r="E1260" s="39" t="s">
        <v>25</v>
      </c>
      <c r="F1260" s="42">
        <v>0</v>
      </c>
      <c r="G1260" s="41">
        <v>25802.39</v>
      </c>
      <c r="H1260" s="54">
        <f t="shared" si="19"/>
        <v>259931166.72000787</v>
      </c>
      <c r="L1260" s="24"/>
      <c r="M1260" s="28"/>
    </row>
    <row r="1261" spans="2:13" s="5" customFormat="1" ht="37.5" customHeight="1">
      <c r="B1261" s="38">
        <v>1246</v>
      </c>
      <c r="C1261" s="40">
        <v>44852</v>
      </c>
      <c r="D1261" s="39">
        <v>135053</v>
      </c>
      <c r="E1261" s="39" t="s">
        <v>25</v>
      </c>
      <c r="F1261" s="42">
        <v>0</v>
      </c>
      <c r="G1261" s="41">
        <v>497625.61</v>
      </c>
      <c r="H1261" s="54">
        <f t="shared" si="19"/>
        <v>259433541.11000785</v>
      </c>
      <c r="L1261" s="24"/>
      <c r="M1261" s="28"/>
    </row>
    <row r="1262" spans="2:13" s="5" customFormat="1" ht="37.5" customHeight="1">
      <c r="B1262" s="38">
        <v>1247</v>
      </c>
      <c r="C1262" s="40">
        <v>44852</v>
      </c>
      <c r="D1262" s="39">
        <v>135054</v>
      </c>
      <c r="E1262" s="39" t="s">
        <v>25</v>
      </c>
      <c r="F1262" s="42">
        <v>0</v>
      </c>
      <c r="G1262" s="41">
        <v>22900.639999999999</v>
      </c>
      <c r="H1262" s="54">
        <f t="shared" si="19"/>
        <v>259410640.47000787</v>
      </c>
      <c r="L1262" s="24"/>
      <c r="M1262" s="28"/>
    </row>
    <row r="1263" spans="2:13" s="5" customFormat="1" ht="37.5" customHeight="1">
      <c r="B1263" s="38">
        <v>1248</v>
      </c>
      <c r="C1263" s="40">
        <v>44852</v>
      </c>
      <c r="D1263" s="39">
        <v>135054</v>
      </c>
      <c r="E1263" s="39" t="s">
        <v>25</v>
      </c>
      <c r="F1263" s="42">
        <v>0</v>
      </c>
      <c r="G1263" s="41">
        <v>94589.6</v>
      </c>
      <c r="H1263" s="54">
        <f t="shared" si="19"/>
        <v>259316050.87000787</v>
      </c>
      <c r="L1263" s="24"/>
      <c r="M1263" s="28"/>
    </row>
    <row r="1264" spans="2:13" s="5" customFormat="1" ht="37.5" customHeight="1">
      <c r="B1264" s="38">
        <v>1249</v>
      </c>
      <c r="C1264" s="40">
        <v>44852</v>
      </c>
      <c r="D1264" s="39">
        <v>135055</v>
      </c>
      <c r="E1264" s="39" t="s">
        <v>25</v>
      </c>
      <c r="F1264" s="42">
        <v>0</v>
      </c>
      <c r="G1264" s="41">
        <v>10214</v>
      </c>
      <c r="H1264" s="54">
        <f t="shared" si="19"/>
        <v>259305836.87000787</v>
      </c>
      <c r="L1264" s="24"/>
      <c r="M1264" s="28"/>
    </row>
    <row r="1265" spans="2:13" s="5" customFormat="1" ht="37.5" customHeight="1">
      <c r="B1265" s="38">
        <v>1250</v>
      </c>
      <c r="C1265" s="40">
        <v>44852</v>
      </c>
      <c r="D1265" s="39">
        <v>135055</v>
      </c>
      <c r="E1265" s="39" t="s">
        <v>25</v>
      </c>
      <c r="F1265" s="42">
        <v>0</v>
      </c>
      <c r="G1265" s="41">
        <v>230836.4</v>
      </c>
      <c r="H1265" s="54">
        <f t="shared" si="19"/>
        <v>259075000.47000787</v>
      </c>
      <c r="L1265" s="24"/>
      <c r="M1265" s="28"/>
    </row>
    <row r="1266" spans="2:13" s="5" customFormat="1" ht="37.5" customHeight="1">
      <c r="B1266" s="38">
        <v>1251</v>
      </c>
      <c r="C1266" s="40">
        <v>44852</v>
      </c>
      <c r="D1266" s="39">
        <v>135056</v>
      </c>
      <c r="E1266" s="39" t="s">
        <v>25</v>
      </c>
      <c r="F1266" s="42">
        <v>0</v>
      </c>
      <c r="G1266" s="41">
        <v>17993.509999999998</v>
      </c>
      <c r="H1266" s="54">
        <f t="shared" si="19"/>
        <v>259057006.96000788</v>
      </c>
      <c r="L1266" s="24"/>
      <c r="M1266" s="28"/>
    </row>
    <row r="1267" spans="2:13" s="5" customFormat="1" ht="37.5" customHeight="1">
      <c r="B1267" s="38">
        <v>1252</v>
      </c>
      <c r="C1267" s="40">
        <v>44852</v>
      </c>
      <c r="D1267" s="39">
        <v>135056</v>
      </c>
      <c r="E1267" s="39" t="s">
        <v>25</v>
      </c>
      <c r="F1267" s="42">
        <v>0</v>
      </c>
      <c r="G1267" s="41">
        <v>181148.48</v>
      </c>
      <c r="H1267" s="54">
        <f t="shared" si="19"/>
        <v>258875858.48000789</v>
      </c>
      <c r="L1267" s="24"/>
      <c r="M1267" s="28"/>
    </row>
    <row r="1268" spans="2:13" s="5" customFormat="1" ht="37.5" customHeight="1">
      <c r="B1268" s="38">
        <v>1253</v>
      </c>
      <c r="C1268" s="40">
        <v>44852</v>
      </c>
      <c r="D1268" s="39">
        <v>135057</v>
      </c>
      <c r="E1268" s="39" t="s">
        <v>25</v>
      </c>
      <c r="F1268" s="42">
        <v>0</v>
      </c>
      <c r="G1268" s="41">
        <v>66276.34</v>
      </c>
      <c r="H1268" s="54">
        <f t="shared" si="19"/>
        <v>258809582.14000788</v>
      </c>
      <c r="L1268" s="24"/>
      <c r="M1268" s="28"/>
    </row>
    <row r="1269" spans="2:13" s="5" customFormat="1" ht="37.5" customHeight="1">
      <c r="B1269" s="38">
        <v>1254</v>
      </c>
      <c r="C1269" s="40">
        <v>44852</v>
      </c>
      <c r="D1269" s="39">
        <v>135057</v>
      </c>
      <c r="E1269" s="39" t="s">
        <v>25</v>
      </c>
      <c r="F1269" s="42">
        <v>0</v>
      </c>
      <c r="G1269" s="41">
        <v>273750.09999999998</v>
      </c>
      <c r="H1269" s="54">
        <f t="shared" si="19"/>
        <v>258535832.04000789</v>
      </c>
      <c r="L1269" s="24"/>
      <c r="M1269" s="28"/>
    </row>
    <row r="1270" spans="2:13" s="5" customFormat="1" ht="37.5" customHeight="1">
      <c r="B1270" s="38">
        <v>1255</v>
      </c>
      <c r="C1270" s="40">
        <v>44852</v>
      </c>
      <c r="D1270" s="39">
        <v>135058</v>
      </c>
      <c r="E1270" s="39" t="s">
        <v>25</v>
      </c>
      <c r="F1270" s="42">
        <v>0</v>
      </c>
      <c r="G1270" s="41">
        <v>200439.48</v>
      </c>
      <c r="H1270" s="54">
        <f t="shared" si="19"/>
        <v>258335392.5600079</v>
      </c>
      <c r="L1270" s="24"/>
      <c r="M1270" s="28"/>
    </row>
    <row r="1271" spans="2:13" s="5" customFormat="1" ht="37.5" customHeight="1">
      <c r="B1271" s="38">
        <v>1256</v>
      </c>
      <c r="C1271" s="40">
        <v>44852</v>
      </c>
      <c r="D1271" s="39">
        <v>135058</v>
      </c>
      <c r="E1271" s="39" t="s">
        <v>25</v>
      </c>
      <c r="F1271" s="42">
        <v>0</v>
      </c>
      <c r="G1271" s="41">
        <v>827902.2</v>
      </c>
      <c r="H1271" s="54">
        <f t="shared" si="19"/>
        <v>257507490.36000791</v>
      </c>
      <c r="L1271" s="24"/>
      <c r="M1271" s="28"/>
    </row>
    <row r="1272" spans="2:13" s="5" customFormat="1" ht="37.5" customHeight="1">
      <c r="B1272" s="38">
        <v>1257</v>
      </c>
      <c r="C1272" s="40">
        <v>44852</v>
      </c>
      <c r="D1272" s="39">
        <v>135059</v>
      </c>
      <c r="E1272" s="39" t="s">
        <v>25</v>
      </c>
      <c r="F1272" s="42">
        <v>0</v>
      </c>
      <c r="G1272" s="41">
        <v>102138.51</v>
      </c>
      <c r="H1272" s="54">
        <f t="shared" si="19"/>
        <v>257405351.85000792</v>
      </c>
      <c r="L1272" s="24"/>
      <c r="M1272" s="28"/>
    </row>
    <row r="1273" spans="2:13" s="5" customFormat="1" ht="37.5" customHeight="1">
      <c r="B1273" s="38">
        <v>1258</v>
      </c>
      <c r="C1273" s="40">
        <v>44852</v>
      </c>
      <c r="D1273" s="39">
        <v>135059</v>
      </c>
      <c r="E1273" s="39" t="s">
        <v>25</v>
      </c>
      <c r="F1273" s="42">
        <v>0</v>
      </c>
      <c r="G1273" s="41">
        <v>1969846.29</v>
      </c>
      <c r="H1273" s="54">
        <f t="shared" si="19"/>
        <v>255435505.56000793</v>
      </c>
      <c r="L1273" s="24"/>
      <c r="M1273" s="28"/>
    </row>
    <row r="1274" spans="2:13" s="5" customFormat="1" ht="37.5" customHeight="1">
      <c r="B1274" s="38">
        <v>1259</v>
      </c>
      <c r="C1274" s="40">
        <v>44852</v>
      </c>
      <c r="D1274" s="39">
        <v>135060</v>
      </c>
      <c r="E1274" s="39" t="s">
        <v>25</v>
      </c>
      <c r="F1274" s="42">
        <v>0</v>
      </c>
      <c r="G1274" s="41">
        <v>22268.95</v>
      </c>
      <c r="H1274" s="54">
        <f t="shared" si="19"/>
        <v>255413236.61000794</v>
      </c>
      <c r="L1274" s="24"/>
      <c r="M1274" s="28"/>
    </row>
    <row r="1275" spans="2:13" s="5" customFormat="1" ht="37.5" customHeight="1">
      <c r="B1275" s="38">
        <v>1260</v>
      </c>
      <c r="C1275" s="40">
        <v>44852</v>
      </c>
      <c r="D1275" s="39">
        <v>135060</v>
      </c>
      <c r="E1275" s="39" t="s">
        <v>25</v>
      </c>
      <c r="F1275" s="42">
        <v>0</v>
      </c>
      <c r="G1275" s="41">
        <v>503278.27</v>
      </c>
      <c r="H1275" s="54">
        <f t="shared" si="19"/>
        <v>254909958.34000793</v>
      </c>
      <c r="L1275" s="24"/>
      <c r="M1275" s="28"/>
    </row>
    <row r="1276" spans="2:13" s="5" customFormat="1" ht="37.5" customHeight="1">
      <c r="B1276" s="38">
        <v>1261</v>
      </c>
      <c r="C1276" s="40">
        <v>44852</v>
      </c>
      <c r="D1276" s="39">
        <v>135061</v>
      </c>
      <c r="E1276" s="39" t="s">
        <v>25</v>
      </c>
      <c r="F1276" s="42">
        <v>0</v>
      </c>
      <c r="G1276" s="41">
        <v>16747.46</v>
      </c>
      <c r="H1276" s="54">
        <f t="shared" si="19"/>
        <v>254893210.88000792</v>
      </c>
      <c r="L1276" s="24"/>
      <c r="M1276" s="28"/>
    </row>
    <row r="1277" spans="2:13" s="5" customFormat="1" ht="37.5" customHeight="1">
      <c r="B1277" s="38">
        <v>1262</v>
      </c>
      <c r="C1277" s="40">
        <v>44852</v>
      </c>
      <c r="D1277" s="39">
        <v>135061</v>
      </c>
      <c r="E1277" s="39" t="s">
        <v>25</v>
      </c>
      <c r="F1277" s="42">
        <v>0</v>
      </c>
      <c r="G1277" s="41">
        <v>1395932.56</v>
      </c>
      <c r="H1277" s="54">
        <f t="shared" si="19"/>
        <v>253497278.32000792</v>
      </c>
      <c r="L1277" s="24"/>
      <c r="M1277" s="28"/>
    </row>
    <row r="1278" spans="2:13" s="5" customFormat="1" ht="37.5" customHeight="1">
      <c r="B1278" s="38">
        <v>1263</v>
      </c>
      <c r="C1278" s="40">
        <v>44852</v>
      </c>
      <c r="D1278" s="39">
        <v>135062</v>
      </c>
      <c r="E1278" s="39" t="s">
        <v>25</v>
      </c>
      <c r="F1278" s="42">
        <v>0</v>
      </c>
      <c r="G1278" s="41">
        <v>32236.799999999999</v>
      </c>
      <c r="H1278" s="54">
        <f t="shared" si="19"/>
        <v>253465041.52000791</v>
      </c>
      <c r="L1278" s="24"/>
      <c r="M1278" s="28"/>
    </row>
    <row r="1279" spans="2:13" s="5" customFormat="1" ht="37.5" customHeight="1">
      <c r="B1279" s="38">
        <v>1264</v>
      </c>
      <c r="C1279" s="40">
        <v>44852</v>
      </c>
      <c r="D1279" s="39">
        <v>135062</v>
      </c>
      <c r="E1279" s="39" t="s">
        <v>25</v>
      </c>
      <c r="F1279" s="42">
        <v>0</v>
      </c>
      <c r="G1279" s="41">
        <v>133152</v>
      </c>
      <c r="H1279" s="54">
        <f t="shared" si="19"/>
        <v>253331889.52000791</v>
      </c>
      <c r="L1279" s="24"/>
      <c r="M1279" s="28"/>
    </row>
    <row r="1280" spans="2:13" s="5" customFormat="1" ht="37.5" customHeight="1">
      <c r="B1280" s="38">
        <v>1265</v>
      </c>
      <c r="C1280" s="40">
        <v>44852</v>
      </c>
      <c r="D1280" s="39">
        <v>135063</v>
      </c>
      <c r="E1280" s="39" t="s">
        <v>25</v>
      </c>
      <c r="F1280" s="42">
        <v>0</v>
      </c>
      <c r="G1280" s="41">
        <v>799</v>
      </c>
      <c r="H1280" s="54">
        <f t="shared" si="19"/>
        <v>253331090.52000791</v>
      </c>
      <c r="L1280" s="24"/>
      <c r="M1280" s="28"/>
    </row>
    <row r="1281" spans="2:13" s="5" customFormat="1" ht="37.5" customHeight="1">
      <c r="B1281" s="38">
        <v>1266</v>
      </c>
      <c r="C1281" s="40">
        <v>44852</v>
      </c>
      <c r="D1281" s="39">
        <v>135063</v>
      </c>
      <c r="E1281" s="39" t="s">
        <v>25</v>
      </c>
      <c r="F1281" s="42">
        <v>0</v>
      </c>
      <c r="G1281" s="41">
        <v>18057.400000000001</v>
      </c>
      <c r="H1281" s="54">
        <f t="shared" si="19"/>
        <v>253313033.1200079</v>
      </c>
      <c r="L1281" s="24"/>
      <c r="M1281" s="28"/>
    </row>
    <row r="1282" spans="2:13" s="5" customFormat="1" ht="37.5" customHeight="1">
      <c r="B1282" s="38">
        <v>1267</v>
      </c>
      <c r="C1282" s="40">
        <v>44852</v>
      </c>
      <c r="D1282" s="39">
        <v>135064</v>
      </c>
      <c r="E1282" s="39" t="s">
        <v>25</v>
      </c>
      <c r="F1282" s="42">
        <v>0</v>
      </c>
      <c r="G1282" s="41">
        <v>21902.3</v>
      </c>
      <c r="H1282" s="54">
        <f t="shared" si="19"/>
        <v>253291130.82000789</v>
      </c>
      <c r="L1282" s="24"/>
      <c r="M1282" s="28"/>
    </row>
    <row r="1283" spans="2:13" s="5" customFormat="1" ht="37.5" customHeight="1">
      <c r="B1283" s="38">
        <v>1268</v>
      </c>
      <c r="C1283" s="40">
        <v>44852</v>
      </c>
      <c r="D1283" s="39">
        <v>135064</v>
      </c>
      <c r="E1283" s="39" t="s">
        <v>25</v>
      </c>
      <c r="F1283" s="42">
        <v>0</v>
      </c>
      <c r="G1283" s="41">
        <v>360952.29</v>
      </c>
      <c r="H1283" s="54">
        <f t="shared" si="19"/>
        <v>252930178.5300079</v>
      </c>
      <c r="L1283" s="24"/>
      <c r="M1283" s="28"/>
    </row>
    <row r="1284" spans="2:13" s="5" customFormat="1" ht="37.5" customHeight="1">
      <c r="B1284" s="38">
        <v>1269</v>
      </c>
      <c r="C1284" s="40">
        <v>44852</v>
      </c>
      <c r="D1284" s="39">
        <v>135009</v>
      </c>
      <c r="E1284" s="39" t="s">
        <v>25</v>
      </c>
      <c r="F1284" s="42">
        <v>0</v>
      </c>
      <c r="G1284" s="41">
        <v>102545.73</v>
      </c>
      <c r="H1284" s="54">
        <f t="shared" si="19"/>
        <v>252827632.80000791</v>
      </c>
      <c r="L1284" s="24"/>
      <c r="M1284" s="28"/>
    </row>
    <row r="1285" spans="2:13" s="5" customFormat="1" ht="37.5" customHeight="1">
      <c r="B1285" s="38">
        <v>1270</v>
      </c>
      <c r="C1285" s="40">
        <v>44852</v>
      </c>
      <c r="D1285" s="39">
        <v>135009</v>
      </c>
      <c r="E1285" s="39" t="s">
        <v>25</v>
      </c>
      <c r="F1285" s="42">
        <v>0</v>
      </c>
      <c r="G1285" s="41">
        <v>423558.45</v>
      </c>
      <c r="H1285" s="54">
        <f t="shared" si="19"/>
        <v>252404074.35000792</v>
      </c>
      <c r="L1285" s="24"/>
      <c r="M1285" s="28"/>
    </row>
    <row r="1286" spans="2:13" s="5" customFormat="1" ht="37.5" customHeight="1">
      <c r="B1286" s="38">
        <v>1271</v>
      </c>
      <c r="C1286" s="40">
        <v>44853</v>
      </c>
      <c r="D1286" s="39">
        <v>135814</v>
      </c>
      <c r="E1286" s="39" t="s">
        <v>25</v>
      </c>
      <c r="F1286" s="42">
        <v>0</v>
      </c>
      <c r="G1286" s="41">
        <v>7600</v>
      </c>
      <c r="H1286" s="54">
        <f t="shared" si="19"/>
        <v>252396474.35000792</v>
      </c>
      <c r="L1286" s="24"/>
      <c r="M1286" s="28"/>
    </row>
    <row r="1287" spans="2:13" s="5" customFormat="1" ht="37.5" customHeight="1">
      <c r="B1287" s="38">
        <v>1272</v>
      </c>
      <c r="C1287" s="40">
        <v>44853</v>
      </c>
      <c r="D1287" s="39">
        <v>135813</v>
      </c>
      <c r="E1287" s="39" t="s">
        <v>25</v>
      </c>
      <c r="F1287" s="42">
        <v>0</v>
      </c>
      <c r="G1287" s="41">
        <v>16000</v>
      </c>
      <c r="H1287" s="54">
        <f t="shared" si="19"/>
        <v>252380474.35000792</v>
      </c>
      <c r="L1287" s="24"/>
      <c r="M1287" s="28"/>
    </row>
    <row r="1288" spans="2:13" s="5" customFormat="1" ht="37.5" customHeight="1">
      <c r="B1288" s="38">
        <v>1273</v>
      </c>
      <c r="C1288" s="40">
        <v>44853</v>
      </c>
      <c r="D1288" s="39">
        <v>135812</v>
      </c>
      <c r="E1288" s="39" t="s">
        <v>25</v>
      </c>
      <c r="F1288" s="42">
        <v>0</v>
      </c>
      <c r="G1288" s="41">
        <v>2450</v>
      </c>
      <c r="H1288" s="54">
        <f t="shared" si="19"/>
        <v>252378024.35000792</v>
      </c>
      <c r="L1288" s="24"/>
      <c r="M1288" s="28"/>
    </row>
    <row r="1289" spans="2:13" s="5" customFormat="1" ht="37.5" customHeight="1">
      <c r="B1289" s="38">
        <v>1274</v>
      </c>
      <c r="C1289" s="40">
        <v>44853</v>
      </c>
      <c r="D1289" s="39">
        <v>39448</v>
      </c>
      <c r="E1289" s="39" t="s">
        <v>24</v>
      </c>
      <c r="F1289" s="42">
        <v>53436223.960000001</v>
      </c>
      <c r="G1289" s="41">
        <v>0</v>
      </c>
      <c r="H1289" s="54">
        <f t="shared" si="19"/>
        <v>305814248.31000793</v>
      </c>
      <c r="L1289" s="24"/>
      <c r="M1289" s="28"/>
    </row>
    <row r="1290" spans="2:13" s="5" customFormat="1" ht="37.5" customHeight="1">
      <c r="B1290" s="38">
        <v>1275</v>
      </c>
      <c r="C1290" s="40">
        <v>44853</v>
      </c>
      <c r="D1290" s="39">
        <v>136063</v>
      </c>
      <c r="E1290" s="39" t="s">
        <v>25</v>
      </c>
      <c r="F1290" s="42">
        <v>0</v>
      </c>
      <c r="G1290" s="41">
        <v>32666.68</v>
      </c>
      <c r="H1290" s="54">
        <f t="shared" si="19"/>
        <v>305781581.63000792</v>
      </c>
      <c r="L1290" s="24"/>
      <c r="M1290" s="28"/>
    </row>
    <row r="1291" spans="2:13" s="5" customFormat="1" ht="37.5" customHeight="1">
      <c r="B1291" s="38">
        <v>1276</v>
      </c>
      <c r="C1291" s="40">
        <v>44853</v>
      </c>
      <c r="D1291" s="39">
        <v>136063</v>
      </c>
      <c r="E1291" s="39" t="s">
        <v>25</v>
      </c>
      <c r="F1291" s="42">
        <v>0</v>
      </c>
      <c r="G1291" s="41">
        <v>105000.05</v>
      </c>
      <c r="H1291" s="54">
        <f t="shared" si="19"/>
        <v>305676581.58000791</v>
      </c>
      <c r="L1291" s="24"/>
      <c r="M1291" s="28"/>
    </row>
    <row r="1292" spans="2:13" s="5" customFormat="1" ht="37.5" customHeight="1">
      <c r="B1292" s="38">
        <v>1277</v>
      </c>
      <c r="C1292" s="40">
        <v>44853</v>
      </c>
      <c r="D1292" s="39">
        <v>136065</v>
      </c>
      <c r="E1292" s="39" t="s">
        <v>25</v>
      </c>
      <c r="F1292" s="42">
        <v>0</v>
      </c>
      <c r="G1292" s="41">
        <v>349488.09</v>
      </c>
      <c r="H1292" s="54">
        <f t="shared" si="19"/>
        <v>305327093.49000794</v>
      </c>
      <c r="L1292" s="24"/>
      <c r="M1292" s="28"/>
    </row>
    <row r="1293" spans="2:13" s="5" customFormat="1" ht="37.5" customHeight="1">
      <c r="B1293" s="38">
        <v>1278</v>
      </c>
      <c r="C1293" s="40">
        <v>44853</v>
      </c>
      <c r="D1293" s="39">
        <v>136065</v>
      </c>
      <c r="E1293" s="39" t="s">
        <v>25</v>
      </c>
      <c r="F1293" s="42">
        <v>0</v>
      </c>
      <c r="G1293" s="41">
        <v>7898430.8300000001</v>
      </c>
      <c r="H1293" s="54">
        <f t="shared" si="19"/>
        <v>297428662.66000795</v>
      </c>
      <c r="L1293" s="24"/>
      <c r="M1293" s="28"/>
    </row>
    <row r="1294" spans="2:13" s="5" customFormat="1" ht="37.5" customHeight="1">
      <c r="B1294" s="38">
        <v>1279</v>
      </c>
      <c r="C1294" s="40">
        <v>44853</v>
      </c>
      <c r="D1294" s="39">
        <v>136064</v>
      </c>
      <c r="E1294" s="39" t="s">
        <v>25</v>
      </c>
      <c r="F1294" s="42">
        <v>0</v>
      </c>
      <c r="G1294" s="41">
        <v>11200</v>
      </c>
      <c r="H1294" s="54">
        <f t="shared" si="19"/>
        <v>297417462.66000795</v>
      </c>
      <c r="L1294" s="24"/>
      <c r="M1294" s="28"/>
    </row>
    <row r="1295" spans="2:13" s="5" customFormat="1" ht="37.5" customHeight="1">
      <c r="B1295" s="38">
        <v>1280</v>
      </c>
      <c r="C1295" s="40">
        <v>44853</v>
      </c>
      <c r="D1295" s="39">
        <v>136064</v>
      </c>
      <c r="E1295" s="39" t="s">
        <v>25</v>
      </c>
      <c r="F1295" s="42">
        <v>0</v>
      </c>
      <c r="G1295" s="41">
        <v>36000</v>
      </c>
      <c r="H1295" s="54">
        <f t="shared" si="19"/>
        <v>297381462.66000795</v>
      </c>
      <c r="L1295" s="24"/>
      <c r="M1295" s="28"/>
    </row>
    <row r="1296" spans="2:13" s="5" customFormat="1" ht="37.5" customHeight="1">
      <c r="B1296" s="38">
        <v>1281</v>
      </c>
      <c r="C1296" s="40">
        <v>44853</v>
      </c>
      <c r="D1296" s="39">
        <v>136066</v>
      </c>
      <c r="E1296" s="39" t="s">
        <v>25</v>
      </c>
      <c r="F1296" s="42">
        <v>0</v>
      </c>
      <c r="G1296" s="41">
        <v>76311.25</v>
      </c>
      <c r="H1296" s="54">
        <f t="shared" si="19"/>
        <v>297305151.41000795</v>
      </c>
      <c r="L1296" s="24"/>
      <c r="M1296" s="28"/>
    </row>
    <row r="1297" spans="2:13" s="5" customFormat="1" ht="37.5" customHeight="1">
      <c r="B1297" s="38">
        <v>1282</v>
      </c>
      <c r="C1297" s="40">
        <v>44853</v>
      </c>
      <c r="D1297" s="39">
        <v>136066</v>
      </c>
      <c r="E1297" s="39" t="s">
        <v>25</v>
      </c>
      <c r="F1297" s="42">
        <v>0</v>
      </c>
      <c r="G1297" s="41">
        <v>852946.11</v>
      </c>
      <c r="H1297" s="54">
        <f t="shared" si="19"/>
        <v>296452205.30000794</v>
      </c>
      <c r="L1297" s="24"/>
      <c r="M1297" s="28"/>
    </row>
    <row r="1298" spans="2:13" s="5" customFormat="1" ht="37.5" customHeight="1">
      <c r="B1298" s="38">
        <v>1283</v>
      </c>
      <c r="C1298" s="40">
        <v>44853</v>
      </c>
      <c r="D1298" s="39">
        <v>136067</v>
      </c>
      <c r="E1298" s="39" t="s">
        <v>25</v>
      </c>
      <c r="F1298" s="42">
        <v>0</v>
      </c>
      <c r="G1298" s="41">
        <v>28588.080000000002</v>
      </c>
      <c r="H1298" s="54">
        <f t="shared" ref="H1298:H1361" si="20">H1297+F1298-G1298</f>
        <v>296423617.22000796</v>
      </c>
      <c r="L1298" s="24"/>
      <c r="M1298" s="28"/>
    </row>
    <row r="1299" spans="2:13" s="5" customFormat="1" ht="37.5" customHeight="1">
      <c r="B1299" s="38">
        <v>1284</v>
      </c>
      <c r="C1299" s="40">
        <v>44853</v>
      </c>
      <c r="D1299" s="39">
        <v>136067</v>
      </c>
      <c r="E1299" s="39" t="s">
        <v>25</v>
      </c>
      <c r="F1299" s="42">
        <v>0</v>
      </c>
      <c r="G1299" s="41">
        <v>118081.2</v>
      </c>
      <c r="H1299" s="54">
        <f t="shared" si="20"/>
        <v>296305536.02000797</v>
      </c>
      <c r="L1299" s="24"/>
      <c r="M1299" s="28"/>
    </row>
    <row r="1300" spans="2:13" s="5" customFormat="1" ht="37.5" customHeight="1">
      <c r="B1300" s="38">
        <v>1285</v>
      </c>
      <c r="C1300" s="40">
        <v>44853</v>
      </c>
      <c r="D1300" s="39">
        <v>136068</v>
      </c>
      <c r="E1300" s="39" t="s">
        <v>25</v>
      </c>
      <c r="F1300" s="42">
        <v>0</v>
      </c>
      <c r="G1300" s="41">
        <v>15512.25</v>
      </c>
      <c r="H1300" s="54">
        <f t="shared" si="20"/>
        <v>296290023.77000797</v>
      </c>
      <c r="L1300" s="24"/>
      <c r="M1300" s="28"/>
    </row>
    <row r="1301" spans="2:13" s="5" customFormat="1" ht="37.5" customHeight="1">
      <c r="B1301" s="38">
        <v>1286</v>
      </c>
      <c r="C1301" s="40">
        <v>44853</v>
      </c>
      <c r="D1301" s="39">
        <v>136068</v>
      </c>
      <c r="E1301" s="39" t="s">
        <v>25</v>
      </c>
      <c r="F1301" s="42">
        <v>0</v>
      </c>
      <c r="G1301" s="41">
        <v>218627.39</v>
      </c>
      <c r="H1301" s="54">
        <f t="shared" si="20"/>
        <v>296071396.38000798</v>
      </c>
      <c r="L1301" s="24"/>
      <c r="M1301" s="28"/>
    </row>
    <row r="1302" spans="2:13" s="5" customFormat="1" ht="37.5" customHeight="1">
      <c r="B1302" s="38">
        <v>1287</v>
      </c>
      <c r="C1302" s="40">
        <v>44853</v>
      </c>
      <c r="D1302" s="39">
        <v>136071</v>
      </c>
      <c r="E1302" s="39" t="s">
        <v>25</v>
      </c>
      <c r="F1302" s="42">
        <v>0</v>
      </c>
      <c r="G1302" s="41">
        <v>36466.99</v>
      </c>
      <c r="H1302" s="54">
        <f t="shared" si="20"/>
        <v>296034929.39000797</v>
      </c>
      <c r="L1302" s="24"/>
      <c r="M1302" s="28"/>
    </row>
    <row r="1303" spans="2:13" s="5" customFormat="1" ht="37.5" customHeight="1">
      <c r="B1303" s="38">
        <v>1288</v>
      </c>
      <c r="C1303" s="40">
        <v>44853</v>
      </c>
      <c r="D1303" s="39">
        <v>136071</v>
      </c>
      <c r="E1303" s="39" t="s">
        <v>25</v>
      </c>
      <c r="F1303" s="42">
        <v>0</v>
      </c>
      <c r="G1303" s="41">
        <v>346780.69</v>
      </c>
      <c r="H1303" s="54">
        <f t="shared" si="20"/>
        <v>295688148.70000798</v>
      </c>
      <c r="L1303" s="24"/>
      <c r="M1303" s="28"/>
    </row>
    <row r="1304" spans="2:13" s="5" customFormat="1" ht="37.5" customHeight="1">
      <c r="B1304" s="38">
        <v>1289</v>
      </c>
      <c r="C1304" s="40">
        <v>44853</v>
      </c>
      <c r="D1304" s="39">
        <v>136070</v>
      </c>
      <c r="E1304" s="39" t="s">
        <v>25</v>
      </c>
      <c r="F1304" s="42">
        <v>0</v>
      </c>
      <c r="G1304" s="41">
        <v>8293</v>
      </c>
      <c r="H1304" s="54">
        <f t="shared" si="20"/>
        <v>295679855.70000798</v>
      </c>
      <c r="L1304" s="24"/>
      <c r="M1304" s="28"/>
    </row>
    <row r="1305" spans="2:13" s="5" customFormat="1" ht="37.5" customHeight="1">
      <c r="B1305" s="38">
        <v>1290</v>
      </c>
      <c r="C1305" s="40">
        <v>44853</v>
      </c>
      <c r="D1305" s="39">
        <v>136070</v>
      </c>
      <c r="E1305" s="39" t="s">
        <v>25</v>
      </c>
      <c r="F1305" s="42">
        <v>0</v>
      </c>
      <c r="G1305" s="41">
        <v>140918.51</v>
      </c>
      <c r="H1305" s="54">
        <f t="shared" si="20"/>
        <v>295538937.19000798</v>
      </c>
      <c r="L1305" s="24"/>
      <c r="M1305" s="28"/>
    </row>
    <row r="1306" spans="2:13" s="5" customFormat="1" ht="37.5" customHeight="1">
      <c r="B1306" s="38">
        <v>1291</v>
      </c>
      <c r="C1306" s="40">
        <v>44853</v>
      </c>
      <c r="D1306" s="39">
        <v>136069</v>
      </c>
      <c r="E1306" s="39" t="s">
        <v>25</v>
      </c>
      <c r="F1306" s="42">
        <v>0</v>
      </c>
      <c r="G1306" s="41">
        <v>44006.55</v>
      </c>
      <c r="H1306" s="54">
        <f t="shared" si="20"/>
        <v>295494930.64000797</v>
      </c>
      <c r="L1306" s="24"/>
      <c r="M1306" s="28"/>
    </row>
    <row r="1307" spans="2:13" s="5" customFormat="1" ht="37.5" customHeight="1">
      <c r="B1307" s="38">
        <v>1292</v>
      </c>
      <c r="C1307" s="40">
        <v>44853</v>
      </c>
      <c r="D1307" s="39">
        <v>136069</v>
      </c>
      <c r="E1307" s="39" t="s">
        <v>25</v>
      </c>
      <c r="F1307" s="42">
        <v>0</v>
      </c>
      <c r="G1307" s="41">
        <v>994548.03</v>
      </c>
      <c r="H1307" s="54">
        <f t="shared" si="20"/>
        <v>294500382.610008</v>
      </c>
      <c r="L1307" s="24"/>
      <c r="M1307" s="28"/>
    </row>
    <row r="1308" spans="2:13" s="5" customFormat="1" ht="37.5" customHeight="1">
      <c r="B1308" s="38">
        <v>1293</v>
      </c>
      <c r="C1308" s="40">
        <v>44853</v>
      </c>
      <c r="D1308" s="39">
        <v>136072</v>
      </c>
      <c r="E1308" s="39" t="s">
        <v>25</v>
      </c>
      <c r="F1308" s="42">
        <v>0</v>
      </c>
      <c r="G1308" s="41">
        <v>39722.33</v>
      </c>
      <c r="H1308" s="54">
        <f t="shared" si="20"/>
        <v>294460660.28000802</v>
      </c>
      <c r="L1308" s="24"/>
      <c r="M1308" s="28"/>
    </row>
    <row r="1309" spans="2:13" s="5" customFormat="1" ht="37.5" customHeight="1">
      <c r="B1309" s="38">
        <v>1294</v>
      </c>
      <c r="C1309" s="40">
        <v>44853</v>
      </c>
      <c r="D1309" s="39">
        <v>136072</v>
      </c>
      <c r="E1309" s="39" t="s">
        <v>25</v>
      </c>
      <c r="F1309" s="42">
        <v>0</v>
      </c>
      <c r="G1309" s="41">
        <v>791194.15</v>
      </c>
      <c r="H1309" s="54">
        <f t="shared" si="20"/>
        <v>293669466.13000804</v>
      </c>
      <c r="L1309" s="24"/>
      <c r="M1309" s="28"/>
    </row>
    <row r="1310" spans="2:13" s="5" customFormat="1" ht="37.5" customHeight="1">
      <c r="B1310" s="38">
        <v>1295</v>
      </c>
      <c r="C1310" s="40">
        <v>44853</v>
      </c>
      <c r="D1310" s="39">
        <v>136079</v>
      </c>
      <c r="E1310" s="39" t="s">
        <v>25</v>
      </c>
      <c r="F1310" s="42">
        <v>0</v>
      </c>
      <c r="G1310" s="41">
        <v>10797.84</v>
      </c>
      <c r="H1310" s="54">
        <f t="shared" si="20"/>
        <v>293658668.29000807</v>
      </c>
      <c r="L1310" s="24"/>
      <c r="M1310" s="28"/>
    </row>
    <row r="1311" spans="2:13" s="5" customFormat="1" ht="37.5" customHeight="1">
      <c r="B1311" s="38">
        <v>1296</v>
      </c>
      <c r="C1311" s="40">
        <v>44853</v>
      </c>
      <c r="D1311" s="39">
        <v>136079</v>
      </c>
      <c r="E1311" s="39" t="s">
        <v>25</v>
      </c>
      <c r="F1311" s="42">
        <v>0</v>
      </c>
      <c r="G1311" s="41">
        <v>866984.95</v>
      </c>
      <c r="H1311" s="54">
        <f t="shared" si="20"/>
        <v>292791683.34000808</v>
      </c>
      <c r="L1311" s="24"/>
      <c r="M1311" s="28"/>
    </row>
    <row r="1312" spans="2:13" s="5" customFormat="1" ht="37.5" customHeight="1">
      <c r="B1312" s="38">
        <v>1297</v>
      </c>
      <c r="C1312" s="40">
        <v>44853</v>
      </c>
      <c r="D1312" s="39">
        <v>136078</v>
      </c>
      <c r="E1312" s="39" t="s">
        <v>25</v>
      </c>
      <c r="F1312" s="42">
        <v>0</v>
      </c>
      <c r="G1312" s="41">
        <v>75161.7</v>
      </c>
      <c r="H1312" s="54">
        <f t="shared" si="20"/>
        <v>292716521.64000809</v>
      </c>
      <c r="L1312" s="24"/>
      <c r="M1312" s="28"/>
    </row>
    <row r="1313" spans="2:13" s="5" customFormat="1" ht="37.5" customHeight="1">
      <c r="B1313" s="38">
        <v>1298</v>
      </c>
      <c r="C1313" s="40">
        <v>44853</v>
      </c>
      <c r="D1313" s="39">
        <v>136078</v>
      </c>
      <c r="E1313" s="39" t="s">
        <v>25</v>
      </c>
      <c r="F1313" s="42">
        <v>0</v>
      </c>
      <c r="G1313" s="41">
        <v>310450.5</v>
      </c>
      <c r="H1313" s="54">
        <f t="shared" si="20"/>
        <v>292406071.14000809</v>
      </c>
      <c r="L1313" s="24"/>
      <c r="M1313" s="28"/>
    </row>
    <row r="1314" spans="2:13" s="5" customFormat="1" ht="37.5" customHeight="1">
      <c r="B1314" s="38">
        <v>1299</v>
      </c>
      <c r="C1314" s="40">
        <v>44853</v>
      </c>
      <c r="D1314" s="39">
        <v>136077</v>
      </c>
      <c r="E1314" s="39" t="s">
        <v>25</v>
      </c>
      <c r="F1314" s="42">
        <v>0</v>
      </c>
      <c r="G1314" s="41">
        <v>89780.2</v>
      </c>
      <c r="H1314" s="54">
        <f t="shared" si="20"/>
        <v>292316290.9400081</v>
      </c>
      <c r="L1314" s="24"/>
      <c r="M1314" s="28"/>
    </row>
    <row r="1315" spans="2:13" s="5" customFormat="1" ht="37.5" customHeight="1">
      <c r="B1315" s="38">
        <v>1300</v>
      </c>
      <c r="C1315" s="40">
        <v>44853</v>
      </c>
      <c r="D1315" s="39">
        <v>136077</v>
      </c>
      <c r="E1315" s="39" t="s">
        <v>25</v>
      </c>
      <c r="F1315" s="42">
        <v>0</v>
      </c>
      <c r="G1315" s="41">
        <v>638072.24</v>
      </c>
      <c r="H1315" s="54">
        <f t="shared" si="20"/>
        <v>291678218.70000809</v>
      </c>
      <c r="L1315" s="24"/>
      <c r="M1315" s="28"/>
    </row>
    <row r="1316" spans="2:13" s="5" customFormat="1" ht="37.5" customHeight="1">
      <c r="B1316" s="38">
        <v>1301</v>
      </c>
      <c r="C1316" s="40">
        <v>44853</v>
      </c>
      <c r="D1316" s="39">
        <v>136076</v>
      </c>
      <c r="E1316" s="39" t="s">
        <v>25</v>
      </c>
      <c r="F1316" s="42">
        <v>0</v>
      </c>
      <c r="G1316" s="41">
        <v>40352.76</v>
      </c>
      <c r="H1316" s="54">
        <f t="shared" si="20"/>
        <v>291637865.9400081</v>
      </c>
      <c r="L1316" s="24"/>
      <c r="M1316" s="28"/>
    </row>
    <row r="1317" spans="2:13" s="5" customFormat="1" ht="37.5" customHeight="1">
      <c r="B1317" s="38">
        <v>1302</v>
      </c>
      <c r="C1317" s="40">
        <v>44853</v>
      </c>
      <c r="D1317" s="39">
        <v>136076</v>
      </c>
      <c r="E1317" s="39" t="s">
        <v>25</v>
      </c>
      <c r="F1317" s="42">
        <v>0</v>
      </c>
      <c r="G1317" s="41">
        <v>281748.37</v>
      </c>
      <c r="H1317" s="54">
        <f t="shared" si="20"/>
        <v>291356117.5700081</v>
      </c>
      <c r="L1317" s="24"/>
      <c r="M1317" s="28"/>
    </row>
    <row r="1318" spans="2:13" s="5" customFormat="1" ht="37.5" customHeight="1">
      <c r="B1318" s="38">
        <v>1303</v>
      </c>
      <c r="C1318" s="40">
        <v>44853</v>
      </c>
      <c r="D1318" s="39">
        <v>136075</v>
      </c>
      <c r="E1318" s="39" t="s">
        <v>25</v>
      </c>
      <c r="F1318" s="42">
        <v>0</v>
      </c>
      <c r="G1318" s="41">
        <v>271617.58</v>
      </c>
      <c r="H1318" s="54">
        <f t="shared" si="20"/>
        <v>291084499.99000812</v>
      </c>
      <c r="L1318" s="24"/>
      <c r="M1318" s="28"/>
    </row>
    <row r="1319" spans="2:13" s="5" customFormat="1" ht="37.5" customHeight="1">
      <c r="B1319" s="38">
        <v>1304</v>
      </c>
      <c r="C1319" s="40">
        <v>44853</v>
      </c>
      <c r="D1319" s="39">
        <v>136075</v>
      </c>
      <c r="E1319" s="39" t="s">
        <v>25</v>
      </c>
      <c r="F1319" s="42">
        <v>0</v>
      </c>
      <c r="G1319" s="41">
        <v>877627.77</v>
      </c>
      <c r="H1319" s="54">
        <f t="shared" si="20"/>
        <v>290206872.22000813</v>
      </c>
      <c r="L1319" s="24"/>
      <c r="M1319" s="28"/>
    </row>
    <row r="1320" spans="2:13" s="5" customFormat="1" ht="37.5" customHeight="1">
      <c r="B1320" s="38">
        <v>1305</v>
      </c>
      <c r="C1320" s="40">
        <v>44853</v>
      </c>
      <c r="D1320" s="39">
        <v>136074</v>
      </c>
      <c r="E1320" s="39" t="s">
        <v>25</v>
      </c>
      <c r="F1320" s="42">
        <v>0</v>
      </c>
      <c r="G1320" s="41">
        <v>33865.199999999997</v>
      </c>
      <c r="H1320" s="54">
        <f t="shared" si="20"/>
        <v>290173007.02000815</v>
      </c>
      <c r="L1320" s="24"/>
      <c r="M1320" s="28"/>
    </row>
    <row r="1321" spans="2:13" s="5" customFormat="1" ht="37.5" customHeight="1">
      <c r="B1321" s="38">
        <v>1306</v>
      </c>
      <c r="C1321" s="40">
        <v>44853</v>
      </c>
      <c r="D1321" s="39">
        <v>136074</v>
      </c>
      <c r="E1321" s="39" t="s">
        <v>25</v>
      </c>
      <c r="F1321" s="42">
        <v>0</v>
      </c>
      <c r="G1321" s="41">
        <v>139878</v>
      </c>
      <c r="H1321" s="54">
        <f t="shared" si="20"/>
        <v>290033129.02000815</v>
      </c>
      <c r="L1321" s="24"/>
      <c r="M1321" s="28"/>
    </row>
    <row r="1322" spans="2:13" s="5" customFormat="1" ht="37.5" customHeight="1">
      <c r="B1322" s="38">
        <v>1307</v>
      </c>
      <c r="C1322" s="40">
        <v>44853</v>
      </c>
      <c r="D1322" s="39">
        <v>136073</v>
      </c>
      <c r="E1322" s="39" t="s">
        <v>25</v>
      </c>
      <c r="F1322" s="42">
        <v>0</v>
      </c>
      <c r="G1322" s="41">
        <v>33073.599999999999</v>
      </c>
      <c r="H1322" s="54">
        <f t="shared" si="20"/>
        <v>290000055.42000812</v>
      </c>
      <c r="L1322" s="24"/>
      <c r="M1322" s="28"/>
    </row>
    <row r="1323" spans="2:13" s="5" customFormat="1" ht="37.5" customHeight="1">
      <c r="B1323" s="38">
        <v>1308</v>
      </c>
      <c r="C1323" s="40">
        <v>44853</v>
      </c>
      <c r="D1323" s="39">
        <v>136073</v>
      </c>
      <c r="E1323" s="39" t="s">
        <v>25</v>
      </c>
      <c r="F1323" s="42">
        <v>0</v>
      </c>
      <c r="G1323" s="41">
        <v>561040.93999999994</v>
      </c>
      <c r="H1323" s="54">
        <f t="shared" si="20"/>
        <v>289439014.48000813</v>
      </c>
      <c r="L1323" s="24"/>
      <c r="M1323" s="28"/>
    </row>
    <row r="1324" spans="2:13" s="5" customFormat="1" ht="37.5" customHeight="1">
      <c r="B1324" s="38">
        <v>1309</v>
      </c>
      <c r="C1324" s="40">
        <v>44853</v>
      </c>
      <c r="D1324" s="39">
        <v>136080</v>
      </c>
      <c r="E1324" s="39" t="s">
        <v>25</v>
      </c>
      <c r="F1324" s="42">
        <v>0</v>
      </c>
      <c r="G1324" s="41">
        <v>16826</v>
      </c>
      <c r="H1324" s="54">
        <f t="shared" si="20"/>
        <v>289422188.48000813</v>
      </c>
      <c r="L1324" s="24"/>
      <c r="M1324" s="28"/>
    </row>
    <row r="1325" spans="2:13" s="5" customFormat="1" ht="37.5" customHeight="1">
      <c r="B1325" s="38">
        <v>1310</v>
      </c>
      <c r="C1325" s="40">
        <v>44853</v>
      </c>
      <c r="D1325" s="39">
        <v>136080</v>
      </c>
      <c r="E1325" s="39" t="s">
        <v>25</v>
      </c>
      <c r="F1325" s="42">
        <v>0</v>
      </c>
      <c r="G1325" s="41">
        <v>380267.6</v>
      </c>
      <c r="H1325" s="54">
        <f t="shared" si="20"/>
        <v>289041920.8800081</v>
      </c>
      <c r="L1325" s="24"/>
      <c r="M1325" s="28"/>
    </row>
    <row r="1326" spans="2:13" s="5" customFormat="1" ht="37.5" customHeight="1">
      <c r="B1326" s="38">
        <v>1311</v>
      </c>
      <c r="C1326" s="40">
        <v>44853</v>
      </c>
      <c r="D1326" s="39">
        <v>136092</v>
      </c>
      <c r="E1326" s="39" t="s">
        <v>25</v>
      </c>
      <c r="F1326" s="42">
        <v>0</v>
      </c>
      <c r="G1326" s="41">
        <v>78004.960000000006</v>
      </c>
      <c r="H1326" s="54">
        <f t="shared" si="20"/>
        <v>288963915.92000812</v>
      </c>
      <c r="L1326" s="24"/>
      <c r="M1326" s="28"/>
    </row>
    <row r="1327" spans="2:13" s="5" customFormat="1" ht="37.5" customHeight="1">
      <c r="B1327" s="38">
        <v>1312</v>
      </c>
      <c r="C1327" s="40">
        <v>44853</v>
      </c>
      <c r="D1327" s="39">
        <v>136092</v>
      </c>
      <c r="E1327" s="39" t="s">
        <v>25</v>
      </c>
      <c r="F1327" s="42">
        <v>0</v>
      </c>
      <c r="G1327" s="41">
        <v>322194.40000000002</v>
      </c>
      <c r="H1327" s="54">
        <f t="shared" si="20"/>
        <v>288641721.52000815</v>
      </c>
      <c r="L1327" s="24"/>
      <c r="M1327" s="28"/>
    </row>
    <row r="1328" spans="2:13" s="5" customFormat="1" ht="37.5" customHeight="1">
      <c r="B1328" s="38">
        <v>1313</v>
      </c>
      <c r="C1328" s="40">
        <v>44853</v>
      </c>
      <c r="D1328" s="39">
        <v>136091</v>
      </c>
      <c r="E1328" s="39" t="s">
        <v>25</v>
      </c>
      <c r="F1328" s="42">
        <v>0</v>
      </c>
      <c r="G1328" s="41">
        <v>48672</v>
      </c>
      <c r="H1328" s="54">
        <f t="shared" si="20"/>
        <v>288593049.52000815</v>
      </c>
      <c r="L1328" s="24"/>
      <c r="M1328" s="28"/>
    </row>
    <row r="1329" spans="2:13" s="5" customFormat="1" ht="37.5" customHeight="1">
      <c r="B1329" s="38">
        <v>1314</v>
      </c>
      <c r="C1329" s="40">
        <v>44853</v>
      </c>
      <c r="D1329" s="39">
        <v>136091</v>
      </c>
      <c r="E1329" s="39" t="s">
        <v>25</v>
      </c>
      <c r="F1329" s="42">
        <v>0</v>
      </c>
      <c r="G1329" s="41">
        <v>503568</v>
      </c>
      <c r="H1329" s="54">
        <f t="shared" si="20"/>
        <v>288089481.52000815</v>
      </c>
      <c r="L1329" s="24"/>
      <c r="M1329" s="28"/>
    </row>
    <row r="1330" spans="2:13" s="5" customFormat="1" ht="37.5" customHeight="1">
      <c r="B1330" s="38">
        <v>1315</v>
      </c>
      <c r="C1330" s="40">
        <v>44853</v>
      </c>
      <c r="D1330" s="39">
        <v>136090</v>
      </c>
      <c r="E1330" s="39" t="s">
        <v>25</v>
      </c>
      <c r="F1330" s="42">
        <v>0</v>
      </c>
      <c r="G1330" s="41">
        <v>80198.7</v>
      </c>
      <c r="H1330" s="54">
        <f t="shared" si="20"/>
        <v>288009282.82000816</v>
      </c>
      <c r="L1330" s="24"/>
      <c r="M1330" s="28"/>
    </row>
    <row r="1331" spans="2:13" s="5" customFormat="1" ht="37.5" customHeight="1">
      <c r="B1331" s="38">
        <v>1316</v>
      </c>
      <c r="C1331" s="40">
        <v>44853</v>
      </c>
      <c r="D1331" s="39">
        <v>136090</v>
      </c>
      <c r="E1331" s="39" t="s">
        <v>25</v>
      </c>
      <c r="F1331" s="42">
        <v>0</v>
      </c>
      <c r="G1331" s="41">
        <v>331255.5</v>
      </c>
      <c r="H1331" s="54">
        <f t="shared" si="20"/>
        <v>287678027.32000816</v>
      </c>
      <c r="L1331" s="24"/>
      <c r="M1331" s="28"/>
    </row>
    <row r="1332" spans="2:13" s="5" customFormat="1" ht="37.5" customHeight="1">
      <c r="B1332" s="38">
        <v>1317</v>
      </c>
      <c r="C1332" s="40">
        <v>44853</v>
      </c>
      <c r="D1332" s="39">
        <v>136089</v>
      </c>
      <c r="E1332" s="39" t="s">
        <v>25</v>
      </c>
      <c r="F1332" s="42">
        <v>0</v>
      </c>
      <c r="G1332" s="41">
        <v>15278.2</v>
      </c>
      <c r="H1332" s="54">
        <f t="shared" si="20"/>
        <v>287662749.12000817</v>
      </c>
      <c r="L1332" s="24"/>
      <c r="M1332" s="28"/>
    </row>
    <row r="1333" spans="2:13" s="5" customFormat="1" ht="37.5" customHeight="1">
      <c r="B1333" s="38">
        <v>1318</v>
      </c>
      <c r="C1333" s="40">
        <v>44853</v>
      </c>
      <c r="D1333" s="39">
        <v>136089</v>
      </c>
      <c r="E1333" s="39" t="s">
        <v>25</v>
      </c>
      <c r="F1333" s="42">
        <v>0</v>
      </c>
      <c r="G1333" s="41">
        <v>345287.32</v>
      </c>
      <c r="H1333" s="54">
        <f t="shared" si="20"/>
        <v>287317461.80000818</v>
      </c>
      <c r="L1333" s="24"/>
      <c r="M1333" s="28"/>
    </row>
    <row r="1334" spans="2:13" s="5" customFormat="1" ht="37.5" customHeight="1">
      <c r="B1334" s="38">
        <v>1319</v>
      </c>
      <c r="C1334" s="40">
        <v>44853</v>
      </c>
      <c r="D1334" s="39">
        <v>136088</v>
      </c>
      <c r="E1334" s="39" t="s">
        <v>25</v>
      </c>
      <c r="F1334" s="42">
        <v>0</v>
      </c>
      <c r="G1334" s="41">
        <v>19565.7</v>
      </c>
      <c r="H1334" s="54">
        <f t="shared" si="20"/>
        <v>287297896.10000819</v>
      </c>
      <c r="L1334" s="24"/>
      <c r="M1334" s="28"/>
    </row>
    <row r="1335" spans="2:13" s="5" customFormat="1" ht="37.5" customHeight="1">
      <c r="B1335" s="38">
        <v>1320</v>
      </c>
      <c r="C1335" s="40">
        <v>44853</v>
      </c>
      <c r="D1335" s="39">
        <v>136088</v>
      </c>
      <c r="E1335" s="39" t="s">
        <v>25</v>
      </c>
      <c r="F1335" s="42">
        <v>0</v>
      </c>
      <c r="G1335" s="41">
        <v>442184.82</v>
      </c>
      <c r="H1335" s="54">
        <f t="shared" si="20"/>
        <v>286855711.2800082</v>
      </c>
      <c r="L1335" s="24"/>
      <c r="M1335" s="28"/>
    </row>
    <row r="1336" spans="2:13" s="5" customFormat="1" ht="37.5" customHeight="1">
      <c r="B1336" s="38">
        <v>1321</v>
      </c>
      <c r="C1336" s="40">
        <v>44853</v>
      </c>
      <c r="D1336" s="39">
        <v>136087</v>
      </c>
      <c r="E1336" s="39" t="s">
        <v>25</v>
      </c>
      <c r="F1336" s="42">
        <v>0</v>
      </c>
      <c r="G1336" s="41">
        <v>257082.95</v>
      </c>
      <c r="H1336" s="54">
        <f t="shared" si="20"/>
        <v>286598628.33000821</v>
      </c>
      <c r="L1336" s="24"/>
      <c r="M1336" s="28"/>
    </row>
    <row r="1337" spans="2:13" s="5" customFormat="1" ht="37.5" customHeight="1">
      <c r="B1337" s="38">
        <v>1322</v>
      </c>
      <c r="C1337" s="40">
        <v>44853</v>
      </c>
      <c r="D1337" s="39">
        <v>136087</v>
      </c>
      <c r="E1337" s="39" t="s">
        <v>25</v>
      </c>
      <c r="F1337" s="42">
        <v>0</v>
      </c>
      <c r="G1337" s="41">
        <v>4673632.33</v>
      </c>
      <c r="H1337" s="54">
        <f t="shared" si="20"/>
        <v>281924996.00000823</v>
      </c>
      <c r="L1337" s="24"/>
      <c r="M1337" s="28"/>
    </row>
    <row r="1338" spans="2:13" s="5" customFormat="1" ht="37.5" customHeight="1">
      <c r="B1338" s="38">
        <v>1323</v>
      </c>
      <c r="C1338" s="40">
        <v>44853</v>
      </c>
      <c r="D1338" s="39">
        <v>136086</v>
      </c>
      <c r="E1338" s="39" t="s">
        <v>25</v>
      </c>
      <c r="F1338" s="42">
        <v>0</v>
      </c>
      <c r="G1338" s="41">
        <v>143470.32</v>
      </c>
      <c r="H1338" s="54">
        <f t="shared" si="20"/>
        <v>281781525.68000823</v>
      </c>
      <c r="L1338" s="24"/>
      <c r="M1338" s="28"/>
    </row>
    <row r="1339" spans="2:13" s="5" customFormat="1" ht="37.5" customHeight="1">
      <c r="B1339" s="38">
        <v>1324</v>
      </c>
      <c r="C1339" s="40">
        <v>44853</v>
      </c>
      <c r="D1339" s="39">
        <v>136086</v>
      </c>
      <c r="E1339" s="39" t="s">
        <v>25</v>
      </c>
      <c r="F1339" s="42">
        <v>0</v>
      </c>
      <c r="G1339" s="41">
        <v>592594.80000000005</v>
      </c>
      <c r="H1339" s="54">
        <f t="shared" si="20"/>
        <v>281188930.88000822</v>
      </c>
      <c r="L1339" s="24"/>
      <c r="M1339" s="28"/>
    </row>
    <row r="1340" spans="2:13" s="5" customFormat="1" ht="37.5" customHeight="1">
      <c r="B1340" s="38">
        <v>1325</v>
      </c>
      <c r="C1340" s="40">
        <v>44853</v>
      </c>
      <c r="D1340" s="39">
        <v>136085</v>
      </c>
      <c r="E1340" s="39" t="s">
        <v>25</v>
      </c>
      <c r="F1340" s="42">
        <v>0</v>
      </c>
      <c r="G1340" s="41">
        <v>308926.34000000003</v>
      </c>
      <c r="H1340" s="54">
        <f t="shared" si="20"/>
        <v>280880004.54000825</v>
      </c>
      <c r="L1340" s="24"/>
      <c r="M1340" s="28"/>
    </row>
    <row r="1341" spans="2:13" s="5" customFormat="1" ht="37.5" customHeight="1">
      <c r="B1341" s="38">
        <v>1326</v>
      </c>
      <c r="C1341" s="40">
        <v>44853</v>
      </c>
      <c r="D1341" s="39">
        <v>136085</v>
      </c>
      <c r="E1341" s="39" t="s">
        <v>25</v>
      </c>
      <c r="F1341" s="42">
        <v>0</v>
      </c>
      <c r="G1341" s="41">
        <v>969473.76</v>
      </c>
      <c r="H1341" s="54">
        <f t="shared" si="20"/>
        <v>279910530.78000826</v>
      </c>
      <c r="L1341" s="24"/>
      <c r="M1341" s="28"/>
    </row>
    <row r="1342" spans="2:13" s="5" customFormat="1" ht="37.5" customHeight="1">
      <c r="B1342" s="38">
        <v>1327</v>
      </c>
      <c r="C1342" s="40">
        <v>44853</v>
      </c>
      <c r="D1342" s="39">
        <v>136084</v>
      </c>
      <c r="E1342" s="39" t="s">
        <v>25</v>
      </c>
      <c r="F1342" s="42">
        <v>0</v>
      </c>
      <c r="G1342" s="41">
        <v>106347.15</v>
      </c>
      <c r="H1342" s="54">
        <f t="shared" si="20"/>
        <v>279804183.63000828</v>
      </c>
      <c r="L1342" s="24"/>
      <c r="M1342" s="28"/>
    </row>
    <row r="1343" spans="2:13" s="5" customFormat="1" ht="37.5" customHeight="1">
      <c r="B1343" s="38">
        <v>1328</v>
      </c>
      <c r="C1343" s="40">
        <v>44853</v>
      </c>
      <c r="D1343" s="39">
        <v>136084</v>
      </c>
      <c r="E1343" s="39" t="s">
        <v>25</v>
      </c>
      <c r="F1343" s="42">
        <v>0</v>
      </c>
      <c r="G1343" s="41">
        <v>2007013.22</v>
      </c>
      <c r="H1343" s="54">
        <f t="shared" si="20"/>
        <v>277797170.41000825</v>
      </c>
      <c r="L1343" s="24"/>
      <c r="M1343" s="28"/>
    </row>
    <row r="1344" spans="2:13" s="5" customFormat="1" ht="37.5" customHeight="1">
      <c r="B1344" s="38">
        <v>1329</v>
      </c>
      <c r="C1344" s="40">
        <v>44853</v>
      </c>
      <c r="D1344" s="39">
        <v>136083</v>
      </c>
      <c r="E1344" s="39" t="s">
        <v>25</v>
      </c>
      <c r="F1344" s="42">
        <v>0</v>
      </c>
      <c r="G1344" s="41">
        <v>319.60000000000002</v>
      </c>
      <c r="H1344" s="54">
        <f t="shared" si="20"/>
        <v>277796850.81000823</v>
      </c>
      <c r="L1344" s="24"/>
      <c r="M1344" s="28"/>
    </row>
    <row r="1345" spans="2:13" s="5" customFormat="1" ht="37.5" customHeight="1">
      <c r="B1345" s="38">
        <v>1330</v>
      </c>
      <c r="C1345" s="40">
        <v>44853</v>
      </c>
      <c r="D1345" s="39">
        <v>136083</v>
      </c>
      <c r="E1345" s="39" t="s">
        <v>25</v>
      </c>
      <c r="F1345" s="42">
        <v>0</v>
      </c>
      <c r="G1345" s="41">
        <v>7222.96</v>
      </c>
      <c r="H1345" s="54">
        <f t="shared" si="20"/>
        <v>277789627.85000825</v>
      </c>
      <c r="L1345" s="24"/>
      <c r="M1345" s="28"/>
    </row>
    <row r="1346" spans="2:13" s="5" customFormat="1" ht="37.5" customHeight="1">
      <c r="B1346" s="38">
        <v>1331</v>
      </c>
      <c r="C1346" s="40">
        <v>44853</v>
      </c>
      <c r="D1346" s="39">
        <v>136082</v>
      </c>
      <c r="E1346" s="39" t="s">
        <v>25</v>
      </c>
      <c r="F1346" s="42">
        <v>0</v>
      </c>
      <c r="G1346" s="41">
        <v>72711.899999999994</v>
      </c>
      <c r="H1346" s="54">
        <f t="shared" si="20"/>
        <v>277716915.95000827</v>
      </c>
      <c r="L1346" s="24"/>
      <c r="M1346" s="28"/>
    </row>
    <row r="1347" spans="2:13" s="5" customFormat="1" ht="37.5" customHeight="1">
      <c r="B1347" s="38">
        <v>1332</v>
      </c>
      <c r="C1347" s="40">
        <v>44853</v>
      </c>
      <c r="D1347" s="39">
        <v>136082</v>
      </c>
      <c r="E1347" s="39" t="s">
        <v>25</v>
      </c>
      <c r="F1347" s="42">
        <v>0</v>
      </c>
      <c r="G1347" s="41">
        <v>1643288.94</v>
      </c>
      <c r="H1347" s="54">
        <f t="shared" si="20"/>
        <v>276073627.01000828</v>
      </c>
      <c r="L1347" s="24"/>
      <c r="M1347" s="28"/>
    </row>
    <row r="1348" spans="2:13" s="5" customFormat="1" ht="37.5" customHeight="1">
      <c r="B1348" s="38">
        <v>1333</v>
      </c>
      <c r="C1348" s="40">
        <v>44853</v>
      </c>
      <c r="D1348" s="39">
        <v>136081</v>
      </c>
      <c r="E1348" s="39" t="s">
        <v>25</v>
      </c>
      <c r="F1348" s="42">
        <v>0</v>
      </c>
      <c r="G1348" s="41">
        <v>11328.25</v>
      </c>
      <c r="H1348" s="54">
        <f t="shared" si="20"/>
        <v>276062298.76000828</v>
      </c>
      <c r="L1348" s="24"/>
      <c r="M1348" s="28"/>
    </row>
    <row r="1349" spans="2:13" s="5" customFormat="1" ht="37.5" customHeight="1">
      <c r="B1349" s="38">
        <v>1334</v>
      </c>
      <c r="C1349" s="40">
        <v>44853</v>
      </c>
      <c r="D1349" s="39">
        <v>136081</v>
      </c>
      <c r="E1349" s="39" t="s">
        <v>25</v>
      </c>
      <c r="F1349" s="42">
        <v>0</v>
      </c>
      <c r="G1349" s="41">
        <v>256018.45</v>
      </c>
      <c r="H1349" s="54">
        <f t="shared" si="20"/>
        <v>275806280.31000829</v>
      </c>
      <c r="L1349" s="24"/>
      <c r="M1349" s="28"/>
    </row>
    <row r="1350" spans="2:13" s="5" customFormat="1" ht="37.5" customHeight="1">
      <c r="B1350" s="38">
        <v>1335</v>
      </c>
      <c r="C1350" s="40">
        <v>44853</v>
      </c>
      <c r="D1350" s="39">
        <v>136094</v>
      </c>
      <c r="E1350" s="39" t="s">
        <v>25</v>
      </c>
      <c r="F1350" s="42">
        <v>0</v>
      </c>
      <c r="G1350" s="41">
        <v>112664.86</v>
      </c>
      <c r="H1350" s="54">
        <f t="shared" si="20"/>
        <v>275693615.45000827</v>
      </c>
      <c r="L1350" s="24"/>
      <c r="M1350" s="28"/>
    </row>
    <row r="1351" spans="2:13" s="5" customFormat="1" ht="37.5" customHeight="1">
      <c r="B1351" s="38">
        <v>1336</v>
      </c>
      <c r="C1351" s="40">
        <v>44853</v>
      </c>
      <c r="D1351" s="39">
        <v>136094</v>
      </c>
      <c r="E1351" s="39" t="s">
        <v>25</v>
      </c>
      <c r="F1351" s="42">
        <v>0</v>
      </c>
      <c r="G1351" s="41">
        <v>1258303.3600000001</v>
      </c>
      <c r="H1351" s="54">
        <f t="shared" si="20"/>
        <v>274435312.09000826</v>
      </c>
      <c r="L1351" s="24"/>
      <c r="M1351" s="28"/>
    </row>
    <row r="1352" spans="2:13" s="5" customFormat="1" ht="37.5" customHeight="1">
      <c r="B1352" s="38">
        <v>1337</v>
      </c>
      <c r="C1352" s="40">
        <v>44853</v>
      </c>
      <c r="D1352" s="39">
        <v>136126</v>
      </c>
      <c r="E1352" s="39" t="s">
        <v>25</v>
      </c>
      <c r="F1352" s="42">
        <v>0</v>
      </c>
      <c r="G1352" s="41">
        <v>9210.1200000000008</v>
      </c>
      <c r="H1352" s="54">
        <f t="shared" si="20"/>
        <v>274426101.97000825</v>
      </c>
      <c r="L1352" s="24"/>
      <c r="M1352" s="28"/>
    </row>
    <row r="1353" spans="2:13" s="5" customFormat="1" ht="37.5" customHeight="1">
      <c r="B1353" s="38">
        <v>1338</v>
      </c>
      <c r="C1353" s="40">
        <v>44853</v>
      </c>
      <c r="D1353" s="39">
        <v>136126</v>
      </c>
      <c r="E1353" s="39" t="s">
        <v>25</v>
      </c>
      <c r="F1353" s="42">
        <v>0</v>
      </c>
      <c r="G1353" s="41">
        <v>38041.800000000003</v>
      </c>
      <c r="H1353" s="54">
        <f t="shared" si="20"/>
        <v>274388060.17000824</v>
      </c>
      <c r="L1353" s="24"/>
      <c r="M1353" s="28"/>
    </row>
    <row r="1354" spans="2:13" s="5" customFormat="1" ht="37.5" customHeight="1">
      <c r="B1354" s="38">
        <v>1339</v>
      </c>
      <c r="C1354" s="40">
        <v>44853</v>
      </c>
      <c r="D1354" s="39">
        <v>136125</v>
      </c>
      <c r="E1354" s="39" t="s">
        <v>25</v>
      </c>
      <c r="F1354" s="42">
        <v>0</v>
      </c>
      <c r="G1354" s="41">
        <v>144616.64000000001</v>
      </c>
      <c r="H1354" s="54">
        <f t="shared" si="20"/>
        <v>274243443.53000826</v>
      </c>
      <c r="L1354" s="24"/>
      <c r="M1354" s="28"/>
    </row>
    <row r="1355" spans="2:13" s="5" customFormat="1" ht="37.5" customHeight="1">
      <c r="B1355" s="38">
        <v>1340</v>
      </c>
      <c r="C1355" s="40">
        <v>44853</v>
      </c>
      <c r="D1355" s="39">
        <v>136125</v>
      </c>
      <c r="E1355" s="39" t="s">
        <v>25</v>
      </c>
      <c r="F1355" s="42">
        <v>0</v>
      </c>
      <c r="G1355" s="41">
        <v>597329.6</v>
      </c>
      <c r="H1355" s="54">
        <f t="shared" si="20"/>
        <v>273646113.93000823</v>
      </c>
      <c r="L1355" s="24"/>
      <c r="M1355" s="28"/>
    </row>
    <row r="1356" spans="2:13" s="5" customFormat="1" ht="37.5" customHeight="1">
      <c r="B1356" s="38">
        <v>1341</v>
      </c>
      <c r="C1356" s="40">
        <v>44853</v>
      </c>
      <c r="D1356" s="39">
        <v>136124</v>
      </c>
      <c r="E1356" s="39" t="s">
        <v>25</v>
      </c>
      <c r="F1356" s="42">
        <v>0</v>
      </c>
      <c r="G1356" s="41">
        <v>101795.27</v>
      </c>
      <c r="H1356" s="54">
        <f t="shared" si="20"/>
        <v>273544318.66000825</v>
      </c>
      <c r="L1356" s="24"/>
      <c r="M1356" s="28"/>
    </row>
    <row r="1357" spans="2:13" s="5" customFormat="1" ht="37.5" customHeight="1">
      <c r="B1357" s="38">
        <v>1342</v>
      </c>
      <c r="C1357" s="40">
        <v>44853</v>
      </c>
      <c r="D1357" s="39">
        <v>136124</v>
      </c>
      <c r="E1357" s="39" t="s">
        <v>25</v>
      </c>
      <c r="F1357" s="42">
        <v>0</v>
      </c>
      <c r="G1357" s="41">
        <v>792642.73</v>
      </c>
      <c r="H1357" s="54">
        <f t="shared" si="20"/>
        <v>272751675.93000823</v>
      </c>
      <c r="L1357" s="24"/>
      <c r="M1357" s="28"/>
    </row>
    <row r="1358" spans="2:13" s="5" customFormat="1" ht="37.5" customHeight="1">
      <c r="B1358" s="38">
        <v>1343</v>
      </c>
      <c r="C1358" s="40">
        <v>44853</v>
      </c>
      <c r="D1358" s="39">
        <v>136123</v>
      </c>
      <c r="E1358" s="39" t="s">
        <v>25</v>
      </c>
      <c r="F1358" s="42">
        <v>0</v>
      </c>
      <c r="G1358" s="41">
        <v>215583.83</v>
      </c>
      <c r="H1358" s="54">
        <f t="shared" si="20"/>
        <v>272536092.10000825</v>
      </c>
      <c r="L1358" s="24"/>
      <c r="M1358" s="28"/>
    </row>
    <row r="1359" spans="2:13" s="5" customFormat="1" ht="37.5" customHeight="1">
      <c r="B1359" s="38">
        <v>1344</v>
      </c>
      <c r="C1359" s="40">
        <v>44853</v>
      </c>
      <c r="D1359" s="39">
        <v>136123</v>
      </c>
      <c r="E1359" s="39" t="s">
        <v>25</v>
      </c>
      <c r="F1359" s="42">
        <v>0</v>
      </c>
      <c r="G1359" s="41">
        <v>529745.57999999996</v>
      </c>
      <c r="H1359" s="54">
        <f t="shared" si="20"/>
        <v>272006346.52000827</v>
      </c>
      <c r="L1359" s="24"/>
      <c r="M1359" s="28"/>
    </row>
    <row r="1360" spans="2:13" s="5" customFormat="1" ht="37.5" customHeight="1">
      <c r="B1360" s="38">
        <v>1345</v>
      </c>
      <c r="C1360" s="40">
        <v>44853</v>
      </c>
      <c r="D1360" s="39">
        <v>136121</v>
      </c>
      <c r="E1360" s="39" t="s">
        <v>25</v>
      </c>
      <c r="F1360" s="42">
        <v>0</v>
      </c>
      <c r="G1360" s="41">
        <v>24560.32</v>
      </c>
      <c r="H1360" s="54">
        <f t="shared" si="20"/>
        <v>271981786.20000827</v>
      </c>
      <c r="L1360" s="24"/>
      <c r="M1360" s="28"/>
    </row>
    <row r="1361" spans="2:13" s="5" customFormat="1" ht="37.5" customHeight="1">
      <c r="B1361" s="38">
        <v>1346</v>
      </c>
      <c r="C1361" s="40">
        <v>44853</v>
      </c>
      <c r="D1361" s="39">
        <v>136121</v>
      </c>
      <c r="E1361" s="39" t="s">
        <v>25</v>
      </c>
      <c r="F1361" s="42">
        <v>0</v>
      </c>
      <c r="G1361" s="41">
        <v>101444.8</v>
      </c>
      <c r="H1361" s="54">
        <f t="shared" si="20"/>
        <v>271880341.40000826</v>
      </c>
      <c r="L1361" s="24"/>
      <c r="M1361" s="28"/>
    </row>
    <row r="1362" spans="2:13" s="5" customFormat="1" ht="37.5" customHeight="1">
      <c r="B1362" s="38">
        <v>1347</v>
      </c>
      <c r="C1362" s="40">
        <v>44853</v>
      </c>
      <c r="D1362" s="39">
        <v>136120</v>
      </c>
      <c r="E1362" s="39" t="s">
        <v>25</v>
      </c>
      <c r="F1362" s="42">
        <v>0</v>
      </c>
      <c r="G1362" s="41">
        <v>48156.76</v>
      </c>
      <c r="H1362" s="54">
        <f t="shared" ref="H1362:H1425" si="21">H1361+F1362-G1362</f>
        <v>271832184.64000827</v>
      </c>
      <c r="L1362" s="24"/>
      <c r="M1362" s="28"/>
    </row>
    <row r="1363" spans="2:13" s="5" customFormat="1" ht="37.5" customHeight="1">
      <c r="B1363" s="38">
        <v>1348</v>
      </c>
      <c r="C1363" s="40">
        <v>44853</v>
      </c>
      <c r="D1363" s="39">
        <v>136120</v>
      </c>
      <c r="E1363" s="39" t="s">
        <v>25</v>
      </c>
      <c r="F1363" s="42">
        <v>0</v>
      </c>
      <c r="G1363" s="41">
        <v>330956.45</v>
      </c>
      <c r="H1363" s="54">
        <f t="shared" si="21"/>
        <v>271501228.19000828</v>
      </c>
      <c r="L1363" s="24"/>
      <c r="M1363" s="28"/>
    </row>
    <row r="1364" spans="2:13" s="5" customFormat="1" ht="37.5" customHeight="1">
      <c r="B1364" s="38">
        <v>1349</v>
      </c>
      <c r="C1364" s="40">
        <v>44853</v>
      </c>
      <c r="D1364" s="39">
        <v>136119</v>
      </c>
      <c r="E1364" s="39" t="s">
        <v>25</v>
      </c>
      <c r="F1364" s="42">
        <v>0</v>
      </c>
      <c r="G1364" s="41">
        <v>72738.84</v>
      </c>
      <c r="H1364" s="54">
        <f t="shared" si="21"/>
        <v>271428489.35000831</v>
      </c>
      <c r="L1364" s="24"/>
      <c r="M1364" s="28"/>
    </row>
    <row r="1365" spans="2:13" s="5" customFormat="1" ht="37.5" customHeight="1">
      <c r="B1365" s="38">
        <v>1350</v>
      </c>
      <c r="C1365" s="40">
        <v>44853</v>
      </c>
      <c r="D1365" s="39">
        <v>136119</v>
      </c>
      <c r="E1365" s="39" t="s">
        <v>25</v>
      </c>
      <c r="F1365" s="42">
        <v>0</v>
      </c>
      <c r="G1365" s="41">
        <v>818020.16</v>
      </c>
      <c r="H1365" s="54">
        <f t="shared" si="21"/>
        <v>270610469.19000828</v>
      </c>
      <c r="L1365" s="24"/>
      <c r="M1365" s="28"/>
    </row>
    <row r="1366" spans="2:13" s="5" customFormat="1" ht="37.5" customHeight="1">
      <c r="B1366" s="38">
        <v>1351</v>
      </c>
      <c r="C1366" s="40">
        <v>44853</v>
      </c>
      <c r="D1366" s="39">
        <v>136122</v>
      </c>
      <c r="E1366" s="39" t="s">
        <v>25</v>
      </c>
      <c r="F1366" s="42">
        <v>0</v>
      </c>
      <c r="G1366" s="41">
        <v>34127.17</v>
      </c>
      <c r="H1366" s="54">
        <f t="shared" si="21"/>
        <v>270576342.02000827</v>
      </c>
      <c r="L1366" s="24"/>
      <c r="M1366" s="28"/>
    </row>
    <row r="1367" spans="2:13" s="5" customFormat="1" ht="37.5" customHeight="1">
      <c r="B1367" s="38">
        <v>1352</v>
      </c>
      <c r="C1367" s="40">
        <v>44853</v>
      </c>
      <c r="D1367" s="39">
        <v>136122</v>
      </c>
      <c r="E1367" s="39" t="s">
        <v>25</v>
      </c>
      <c r="F1367" s="42">
        <v>0</v>
      </c>
      <c r="G1367" s="41">
        <v>140960.04999999999</v>
      </c>
      <c r="H1367" s="54">
        <f t="shared" si="21"/>
        <v>270435381.97000825</v>
      </c>
      <c r="L1367" s="24"/>
      <c r="M1367" s="28"/>
    </row>
    <row r="1368" spans="2:13" s="5" customFormat="1" ht="37.5" customHeight="1">
      <c r="B1368" s="38">
        <v>1353</v>
      </c>
      <c r="C1368" s="40">
        <v>44853</v>
      </c>
      <c r="D1368" s="39">
        <v>136118</v>
      </c>
      <c r="E1368" s="39" t="s">
        <v>25</v>
      </c>
      <c r="F1368" s="42">
        <v>0</v>
      </c>
      <c r="G1368" s="41">
        <v>9058.23</v>
      </c>
      <c r="H1368" s="54">
        <f t="shared" si="21"/>
        <v>270426323.74000823</v>
      </c>
      <c r="L1368" s="24"/>
      <c r="M1368" s="28"/>
    </row>
    <row r="1369" spans="2:13" s="5" customFormat="1" ht="37.5" customHeight="1">
      <c r="B1369" s="38">
        <v>1354</v>
      </c>
      <c r="C1369" s="40">
        <v>44853</v>
      </c>
      <c r="D1369" s="39">
        <v>136118</v>
      </c>
      <c r="E1369" s="39" t="s">
        <v>25</v>
      </c>
      <c r="F1369" s="42">
        <v>0</v>
      </c>
      <c r="G1369" s="41">
        <v>180377.68</v>
      </c>
      <c r="H1369" s="54">
        <f t="shared" si="21"/>
        <v>270245946.06000823</v>
      </c>
      <c r="L1369" s="24"/>
      <c r="M1369" s="28"/>
    </row>
    <row r="1370" spans="2:13" s="5" customFormat="1" ht="37.5" customHeight="1">
      <c r="B1370" s="38">
        <v>1355</v>
      </c>
      <c r="C1370" s="40">
        <v>44853</v>
      </c>
      <c r="D1370" s="39">
        <v>136117</v>
      </c>
      <c r="E1370" s="39" t="s">
        <v>25</v>
      </c>
      <c r="F1370" s="42">
        <v>0</v>
      </c>
      <c r="G1370" s="41">
        <v>8820.9599999999991</v>
      </c>
      <c r="H1370" s="54">
        <f t="shared" si="21"/>
        <v>270237125.10000825</v>
      </c>
      <c r="L1370" s="24"/>
      <c r="M1370" s="28"/>
    </row>
    <row r="1371" spans="2:13" s="5" customFormat="1" ht="37.5" customHeight="1">
      <c r="B1371" s="38">
        <v>1356</v>
      </c>
      <c r="C1371" s="40">
        <v>44853</v>
      </c>
      <c r="D1371" s="39">
        <v>136117</v>
      </c>
      <c r="E1371" s="39" t="s">
        <v>25</v>
      </c>
      <c r="F1371" s="42">
        <v>0</v>
      </c>
      <c r="G1371" s="41">
        <v>36434.400000000001</v>
      </c>
      <c r="H1371" s="54">
        <f t="shared" si="21"/>
        <v>270200690.70000827</v>
      </c>
      <c r="L1371" s="24"/>
      <c r="M1371" s="28"/>
    </row>
    <row r="1372" spans="2:13" s="5" customFormat="1" ht="37.5" customHeight="1">
      <c r="B1372" s="38">
        <v>1357</v>
      </c>
      <c r="C1372" s="40">
        <v>44853</v>
      </c>
      <c r="D1372" s="39">
        <v>136116</v>
      </c>
      <c r="E1372" s="39" t="s">
        <v>25</v>
      </c>
      <c r="F1372" s="42">
        <v>0</v>
      </c>
      <c r="G1372" s="41">
        <v>10624.35</v>
      </c>
      <c r="H1372" s="54">
        <f t="shared" si="21"/>
        <v>270190066.35000825</v>
      </c>
      <c r="L1372" s="24"/>
      <c r="M1372" s="28"/>
    </row>
    <row r="1373" spans="2:13" s="5" customFormat="1" ht="37.5" customHeight="1">
      <c r="B1373" s="38">
        <v>1358</v>
      </c>
      <c r="C1373" s="40">
        <v>44853</v>
      </c>
      <c r="D1373" s="39">
        <v>136116</v>
      </c>
      <c r="E1373" s="39" t="s">
        <v>25</v>
      </c>
      <c r="F1373" s="42">
        <v>0</v>
      </c>
      <c r="G1373" s="41">
        <v>240110.31</v>
      </c>
      <c r="H1373" s="54">
        <f t="shared" si="21"/>
        <v>269949956.04000825</v>
      </c>
      <c r="L1373" s="24"/>
      <c r="M1373" s="28"/>
    </row>
    <row r="1374" spans="2:13" s="5" customFormat="1" ht="37.5" customHeight="1">
      <c r="B1374" s="38">
        <v>1359</v>
      </c>
      <c r="C1374" s="40">
        <v>44853</v>
      </c>
      <c r="D1374" s="39">
        <v>136115</v>
      </c>
      <c r="E1374" s="39" t="s">
        <v>25</v>
      </c>
      <c r="F1374" s="42">
        <v>0</v>
      </c>
      <c r="G1374" s="41">
        <v>33569.949999999997</v>
      </c>
      <c r="H1374" s="54">
        <f t="shared" si="21"/>
        <v>269916386.09000826</v>
      </c>
      <c r="L1374" s="24"/>
      <c r="M1374" s="28"/>
    </row>
    <row r="1375" spans="2:13" s="5" customFormat="1" ht="37.5" customHeight="1">
      <c r="B1375" s="38">
        <v>1360</v>
      </c>
      <c r="C1375" s="40">
        <v>44853</v>
      </c>
      <c r="D1375" s="39">
        <v>136115</v>
      </c>
      <c r="E1375" s="39" t="s">
        <v>25</v>
      </c>
      <c r="F1375" s="42">
        <v>0</v>
      </c>
      <c r="G1375" s="41">
        <v>349766.01</v>
      </c>
      <c r="H1375" s="54">
        <f t="shared" si="21"/>
        <v>269566620.08000827</v>
      </c>
      <c r="L1375" s="24"/>
      <c r="M1375" s="28"/>
    </row>
    <row r="1376" spans="2:13" s="5" customFormat="1" ht="37.5" customHeight="1">
      <c r="B1376" s="38">
        <v>1361</v>
      </c>
      <c r="C1376" s="40">
        <v>44853</v>
      </c>
      <c r="D1376" s="39">
        <v>136114</v>
      </c>
      <c r="E1376" s="39" t="s">
        <v>25</v>
      </c>
      <c r="F1376" s="42">
        <v>0</v>
      </c>
      <c r="G1376" s="41">
        <v>3783.5</v>
      </c>
      <c r="H1376" s="54">
        <f t="shared" si="21"/>
        <v>269562836.58000827</v>
      </c>
      <c r="L1376" s="24"/>
      <c r="M1376" s="28"/>
    </row>
    <row r="1377" spans="2:13" s="5" customFormat="1" ht="37.5" customHeight="1">
      <c r="B1377" s="38">
        <v>1362</v>
      </c>
      <c r="C1377" s="40">
        <v>44853</v>
      </c>
      <c r="D1377" s="39">
        <v>136114</v>
      </c>
      <c r="E1377" s="39" t="s">
        <v>25</v>
      </c>
      <c r="F1377" s="42">
        <v>0</v>
      </c>
      <c r="G1377" s="41">
        <v>15627.5</v>
      </c>
      <c r="H1377" s="54">
        <f t="shared" si="21"/>
        <v>269547209.08000827</v>
      </c>
      <c r="L1377" s="24"/>
      <c r="M1377" s="28"/>
    </row>
    <row r="1378" spans="2:13" s="5" customFormat="1" ht="37.5" customHeight="1">
      <c r="B1378" s="38">
        <v>1363</v>
      </c>
      <c r="C1378" s="40">
        <v>44853</v>
      </c>
      <c r="D1378" s="39">
        <v>136113</v>
      </c>
      <c r="E1378" s="39" t="s">
        <v>25</v>
      </c>
      <c r="F1378" s="42">
        <v>0</v>
      </c>
      <c r="G1378" s="41">
        <v>109775.55</v>
      </c>
      <c r="H1378" s="54">
        <f t="shared" si="21"/>
        <v>269437433.53000826</v>
      </c>
      <c r="L1378" s="24"/>
      <c r="M1378" s="28"/>
    </row>
    <row r="1379" spans="2:13" s="5" customFormat="1" ht="37.5" customHeight="1">
      <c r="B1379" s="38">
        <v>1364</v>
      </c>
      <c r="C1379" s="40">
        <v>44853</v>
      </c>
      <c r="D1379" s="39">
        <v>136113</v>
      </c>
      <c r="E1379" s="39" t="s">
        <v>25</v>
      </c>
      <c r="F1379" s="42">
        <v>0</v>
      </c>
      <c r="G1379" s="41">
        <v>453420.75</v>
      </c>
      <c r="H1379" s="54">
        <f t="shared" si="21"/>
        <v>268984012.78000826</v>
      </c>
      <c r="L1379" s="24"/>
      <c r="M1379" s="28"/>
    </row>
    <row r="1380" spans="2:13" s="5" customFormat="1" ht="37.5" customHeight="1">
      <c r="B1380" s="38">
        <v>1365</v>
      </c>
      <c r="C1380" s="40">
        <v>44853</v>
      </c>
      <c r="D1380" s="39">
        <v>136112</v>
      </c>
      <c r="E1380" s="39" t="s">
        <v>25</v>
      </c>
      <c r="F1380" s="42">
        <v>0</v>
      </c>
      <c r="G1380" s="41">
        <v>416880.75</v>
      </c>
      <c r="H1380" s="54">
        <f t="shared" si="21"/>
        <v>268567132.03000826</v>
      </c>
      <c r="L1380" s="24"/>
      <c r="M1380" s="28"/>
    </row>
    <row r="1381" spans="2:13" s="5" customFormat="1" ht="37.5" customHeight="1">
      <c r="B1381" s="38">
        <v>1366</v>
      </c>
      <c r="C1381" s="40">
        <v>44853</v>
      </c>
      <c r="D1381" s="39">
        <v>136112</v>
      </c>
      <c r="E1381" s="39" t="s">
        <v>25</v>
      </c>
      <c r="F1381" s="42">
        <v>0</v>
      </c>
      <c r="G1381" s="41">
        <v>1721898.75</v>
      </c>
      <c r="H1381" s="54">
        <f t="shared" si="21"/>
        <v>266845233.28000826</v>
      </c>
      <c r="L1381" s="24"/>
      <c r="M1381" s="28"/>
    </row>
    <row r="1382" spans="2:13" s="5" customFormat="1" ht="37.5" customHeight="1">
      <c r="B1382" s="38">
        <v>1367</v>
      </c>
      <c r="C1382" s="40">
        <v>44853</v>
      </c>
      <c r="D1382" s="39">
        <v>136111</v>
      </c>
      <c r="E1382" s="39" t="s">
        <v>25</v>
      </c>
      <c r="F1382" s="42">
        <v>0</v>
      </c>
      <c r="G1382" s="41">
        <v>29214</v>
      </c>
      <c r="H1382" s="54">
        <f t="shared" si="21"/>
        <v>266816019.28000826</v>
      </c>
      <c r="L1382" s="24"/>
      <c r="M1382" s="28"/>
    </row>
    <row r="1383" spans="2:13" s="5" customFormat="1" ht="37.5" customHeight="1">
      <c r="B1383" s="38">
        <v>1368</v>
      </c>
      <c r="C1383" s="40">
        <v>44853</v>
      </c>
      <c r="D1383" s="39">
        <v>136111</v>
      </c>
      <c r="E1383" s="39" t="s">
        <v>25</v>
      </c>
      <c r="F1383" s="42">
        <v>0</v>
      </c>
      <c r="G1383" s="41">
        <v>660236.4</v>
      </c>
      <c r="H1383" s="54">
        <f t="shared" si="21"/>
        <v>266155782.88000825</v>
      </c>
      <c r="L1383" s="24"/>
      <c r="M1383" s="28"/>
    </row>
    <row r="1384" spans="2:13" s="5" customFormat="1" ht="37.5" customHeight="1">
      <c r="B1384" s="38">
        <v>1369</v>
      </c>
      <c r="C1384" s="40">
        <v>44853</v>
      </c>
      <c r="D1384" s="39">
        <v>136110</v>
      </c>
      <c r="E1384" s="39" t="s">
        <v>25</v>
      </c>
      <c r="F1384" s="42">
        <v>0</v>
      </c>
      <c r="G1384" s="41">
        <v>21064.78</v>
      </c>
      <c r="H1384" s="54">
        <f t="shared" si="21"/>
        <v>266134718.10000825</v>
      </c>
      <c r="L1384" s="24"/>
      <c r="M1384" s="28"/>
    </row>
    <row r="1385" spans="2:13" s="5" customFormat="1" ht="37.5" customHeight="1">
      <c r="B1385" s="38">
        <v>1370</v>
      </c>
      <c r="C1385" s="40">
        <v>44853</v>
      </c>
      <c r="D1385" s="39">
        <v>136110</v>
      </c>
      <c r="E1385" s="39" t="s">
        <v>25</v>
      </c>
      <c r="F1385" s="42">
        <v>0</v>
      </c>
      <c r="G1385" s="41">
        <v>341922.36</v>
      </c>
      <c r="H1385" s="54">
        <f t="shared" si="21"/>
        <v>265792795.74000823</v>
      </c>
      <c r="L1385" s="24"/>
      <c r="M1385" s="28"/>
    </row>
    <row r="1386" spans="2:13" s="5" customFormat="1" ht="37.5" customHeight="1">
      <c r="B1386" s="38">
        <v>1371</v>
      </c>
      <c r="C1386" s="40">
        <v>44853</v>
      </c>
      <c r="D1386" s="39">
        <v>136109</v>
      </c>
      <c r="E1386" s="39" t="s">
        <v>25</v>
      </c>
      <c r="F1386" s="42">
        <v>0</v>
      </c>
      <c r="G1386" s="41">
        <v>21631.05</v>
      </c>
      <c r="H1386" s="54">
        <f t="shared" si="21"/>
        <v>265771164.69000822</v>
      </c>
      <c r="L1386" s="24"/>
      <c r="M1386" s="28"/>
    </row>
    <row r="1387" spans="2:13" s="5" customFormat="1" ht="37.5" customHeight="1">
      <c r="B1387" s="38">
        <v>1372</v>
      </c>
      <c r="C1387" s="40">
        <v>44853</v>
      </c>
      <c r="D1387" s="39">
        <v>136109</v>
      </c>
      <c r="E1387" s="39" t="s">
        <v>25</v>
      </c>
      <c r="F1387" s="42">
        <v>0</v>
      </c>
      <c r="G1387" s="41">
        <v>488861.73</v>
      </c>
      <c r="H1387" s="54">
        <f t="shared" si="21"/>
        <v>265282302.96000823</v>
      </c>
      <c r="L1387" s="24"/>
      <c r="M1387" s="28"/>
    </row>
    <row r="1388" spans="2:13" s="5" customFormat="1" ht="37.5" customHeight="1">
      <c r="B1388" s="38">
        <v>1373</v>
      </c>
      <c r="C1388" s="40">
        <v>44853</v>
      </c>
      <c r="D1388" s="39">
        <v>136108</v>
      </c>
      <c r="E1388" s="39" t="s">
        <v>25</v>
      </c>
      <c r="F1388" s="42">
        <v>0</v>
      </c>
      <c r="G1388" s="41">
        <v>6442.63</v>
      </c>
      <c r="H1388" s="54">
        <f t="shared" si="21"/>
        <v>265275860.33000824</v>
      </c>
      <c r="L1388" s="24"/>
      <c r="M1388" s="28"/>
    </row>
    <row r="1389" spans="2:13" s="5" customFormat="1" ht="37.5" customHeight="1">
      <c r="B1389" s="38">
        <v>1374</v>
      </c>
      <c r="C1389" s="40">
        <v>44853</v>
      </c>
      <c r="D1389" s="39">
        <v>136108</v>
      </c>
      <c r="E1389" s="39" t="s">
        <v>25</v>
      </c>
      <c r="F1389" s="42">
        <v>0</v>
      </c>
      <c r="G1389" s="41">
        <v>129241.11</v>
      </c>
      <c r="H1389" s="54">
        <f t="shared" si="21"/>
        <v>265146619.22000822</v>
      </c>
      <c r="L1389" s="24"/>
      <c r="M1389" s="28"/>
    </row>
    <row r="1390" spans="2:13" s="5" customFormat="1" ht="37.5" customHeight="1">
      <c r="B1390" s="38">
        <v>1375</v>
      </c>
      <c r="C1390" s="40">
        <v>44853</v>
      </c>
      <c r="D1390" s="39">
        <v>136107</v>
      </c>
      <c r="E1390" s="39" t="s">
        <v>25</v>
      </c>
      <c r="F1390" s="42">
        <v>0</v>
      </c>
      <c r="G1390" s="41">
        <v>6912.8</v>
      </c>
      <c r="H1390" s="54">
        <f t="shared" si="21"/>
        <v>265139706.42000821</v>
      </c>
      <c r="L1390" s="24"/>
      <c r="M1390" s="28"/>
    </row>
    <row r="1391" spans="2:13" s="5" customFormat="1" ht="37.5" customHeight="1">
      <c r="B1391" s="38">
        <v>1376</v>
      </c>
      <c r="C1391" s="40">
        <v>44853</v>
      </c>
      <c r="D1391" s="39">
        <v>136107</v>
      </c>
      <c r="E1391" s="39" t="s">
        <v>25</v>
      </c>
      <c r="F1391" s="42">
        <v>0</v>
      </c>
      <c r="G1391" s="41">
        <v>68569.820000000007</v>
      </c>
      <c r="H1391" s="54">
        <f t="shared" si="21"/>
        <v>265071136.60000822</v>
      </c>
      <c r="L1391" s="24"/>
      <c r="M1391" s="28"/>
    </row>
    <row r="1392" spans="2:13" s="5" customFormat="1" ht="37.5" customHeight="1">
      <c r="B1392" s="38">
        <v>1377</v>
      </c>
      <c r="C1392" s="40">
        <v>44853</v>
      </c>
      <c r="D1392" s="39">
        <v>136106</v>
      </c>
      <c r="E1392" s="39" t="s">
        <v>25</v>
      </c>
      <c r="F1392" s="42">
        <v>0</v>
      </c>
      <c r="G1392" s="41">
        <v>22294.95</v>
      </c>
      <c r="H1392" s="54">
        <f t="shared" si="21"/>
        <v>265048841.65000823</v>
      </c>
      <c r="L1392" s="24"/>
      <c r="M1392" s="28"/>
    </row>
    <row r="1393" spans="2:13" s="5" customFormat="1" ht="37.5" customHeight="1">
      <c r="B1393" s="38">
        <v>1378</v>
      </c>
      <c r="C1393" s="40">
        <v>44853</v>
      </c>
      <c r="D1393" s="39">
        <v>136106</v>
      </c>
      <c r="E1393" s="39" t="s">
        <v>25</v>
      </c>
      <c r="F1393" s="42">
        <v>0</v>
      </c>
      <c r="G1393" s="41">
        <v>457421.01</v>
      </c>
      <c r="H1393" s="54">
        <f t="shared" si="21"/>
        <v>264591420.64000824</v>
      </c>
      <c r="L1393" s="24"/>
      <c r="M1393" s="28"/>
    </row>
    <row r="1394" spans="2:13" s="5" customFormat="1" ht="37.5" customHeight="1">
      <c r="B1394" s="38">
        <v>1379</v>
      </c>
      <c r="C1394" s="40">
        <v>44853</v>
      </c>
      <c r="D1394" s="39">
        <v>136105</v>
      </c>
      <c r="E1394" s="39" t="s">
        <v>25</v>
      </c>
      <c r="F1394" s="42">
        <v>0</v>
      </c>
      <c r="G1394" s="41">
        <v>241327.96</v>
      </c>
      <c r="H1394" s="54">
        <f t="shared" si="21"/>
        <v>264350092.68000823</v>
      </c>
      <c r="L1394" s="24"/>
      <c r="M1394" s="28"/>
    </row>
    <row r="1395" spans="2:13" s="5" customFormat="1" ht="37.5" customHeight="1">
      <c r="B1395" s="38">
        <v>1380</v>
      </c>
      <c r="C1395" s="40">
        <v>44853</v>
      </c>
      <c r="D1395" s="39">
        <v>136105</v>
      </c>
      <c r="E1395" s="39" t="s">
        <v>25</v>
      </c>
      <c r="F1395" s="42">
        <v>0</v>
      </c>
      <c r="G1395" s="41">
        <v>996789.4</v>
      </c>
      <c r="H1395" s="54">
        <f t="shared" si="21"/>
        <v>263353303.28000823</v>
      </c>
      <c r="L1395" s="24"/>
      <c r="M1395" s="28"/>
    </row>
    <row r="1396" spans="2:13" s="5" customFormat="1" ht="37.5" customHeight="1">
      <c r="B1396" s="38">
        <v>1381</v>
      </c>
      <c r="C1396" s="40">
        <v>44853</v>
      </c>
      <c r="D1396" s="39">
        <v>136104</v>
      </c>
      <c r="E1396" s="39" t="s">
        <v>25</v>
      </c>
      <c r="F1396" s="42">
        <v>0</v>
      </c>
      <c r="G1396" s="41">
        <v>71995.289999999994</v>
      </c>
      <c r="H1396" s="54">
        <f t="shared" si="21"/>
        <v>263281307.99000823</v>
      </c>
      <c r="L1396" s="24"/>
      <c r="M1396" s="28"/>
    </row>
    <row r="1397" spans="2:13" s="5" customFormat="1" ht="37.5" customHeight="1">
      <c r="B1397" s="38">
        <v>1382</v>
      </c>
      <c r="C1397" s="40">
        <v>44853</v>
      </c>
      <c r="D1397" s="39">
        <v>136104</v>
      </c>
      <c r="E1397" s="39" t="s">
        <v>25</v>
      </c>
      <c r="F1397" s="42">
        <v>0</v>
      </c>
      <c r="G1397" s="41">
        <v>297371.84999999998</v>
      </c>
      <c r="H1397" s="54">
        <f t="shared" si="21"/>
        <v>262983936.14000824</v>
      </c>
      <c r="L1397" s="24"/>
      <c r="M1397" s="28"/>
    </row>
    <row r="1398" spans="2:13" s="5" customFormat="1" ht="37.5" customHeight="1">
      <c r="B1398" s="38">
        <v>1383</v>
      </c>
      <c r="C1398" s="40">
        <v>44853</v>
      </c>
      <c r="D1398" s="39">
        <v>136103</v>
      </c>
      <c r="E1398" s="39" t="s">
        <v>25</v>
      </c>
      <c r="F1398" s="42">
        <v>0</v>
      </c>
      <c r="G1398" s="41">
        <v>10291.120000000001</v>
      </c>
      <c r="H1398" s="54">
        <f t="shared" si="21"/>
        <v>262973645.02000824</v>
      </c>
      <c r="L1398" s="24"/>
      <c r="M1398" s="28"/>
    </row>
    <row r="1399" spans="2:13" s="5" customFormat="1" ht="37.5" customHeight="1">
      <c r="B1399" s="38">
        <v>1384</v>
      </c>
      <c r="C1399" s="40">
        <v>44853</v>
      </c>
      <c r="D1399" s="39">
        <v>136103</v>
      </c>
      <c r="E1399" s="39" t="s">
        <v>25</v>
      </c>
      <c r="F1399" s="42">
        <v>0</v>
      </c>
      <c r="G1399" s="41">
        <v>42506.8</v>
      </c>
      <c r="H1399" s="54">
        <f t="shared" si="21"/>
        <v>262931138.22000822</v>
      </c>
      <c r="L1399" s="24"/>
      <c r="M1399" s="28"/>
    </row>
    <row r="1400" spans="2:13" s="5" customFormat="1" ht="37.5" customHeight="1">
      <c r="B1400" s="38">
        <v>1385</v>
      </c>
      <c r="C1400" s="40">
        <v>44853</v>
      </c>
      <c r="D1400" s="39">
        <v>136102</v>
      </c>
      <c r="E1400" s="39" t="s">
        <v>25</v>
      </c>
      <c r="F1400" s="42">
        <v>0</v>
      </c>
      <c r="G1400" s="41">
        <v>48609.599999999999</v>
      </c>
      <c r="H1400" s="54">
        <f t="shared" si="21"/>
        <v>262882528.62000823</v>
      </c>
      <c r="L1400" s="24"/>
      <c r="M1400" s="28"/>
    </row>
    <row r="1401" spans="2:13" s="5" customFormat="1" ht="37.5" customHeight="1">
      <c r="B1401" s="38">
        <v>1386</v>
      </c>
      <c r="C1401" s="40">
        <v>44853</v>
      </c>
      <c r="D1401" s="39">
        <v>136102</v>
      </c>
      <c r="E1401" s="39" t="s">
        <v>25</v>
      </c>
      <c r="F1401" s="42">
        <v>0</v>
      </c>
      <c r="G1401" s="41">
        <v>1098576.96</v>
      </c>
      <c r="H1401" s="54">
        <f t="shared" si="21"/>
        <v>261783951.66000822</v>
      </c>
      <c r="L1401" s="24"/>
      <c r="M1401" s="28"/>
    </row>
    <row r="1402" spans="2:13" s="5" customFormat="1" ht="37.5" customHeight="1">
      <c r="B1402" s="38">
        <v>1387</v>
      </c>
      <c r="C1402" s="40">
        <v>44853</v>
      </c>
      <c r="D1402" s="39">
        <v>136101</v>
      </c>
      <c r="E1402" s="39" t="s">
        <v>25</v>
      </c>
      <c r="F1402" s="42">
        <v>0</v>
      </c>
      <c r="G1402" s="41">
        <v>11717.68</v>
      </c>
      <c r="H1402" s="54">
        <f t="shared" si="21"/>
        <v>261772233.98000821</v>
      </c>
      <c r="L1402" s="24"/>
      <c r="M1402" s="28"/>
    </row>
    <row r="1403" spans="2:13" s="5" customFormat="1" ht="37.5" customHeight="1">
      <c r="B1403" s="38">
        <v>1388</v>
      </c>
      <c r="C1403" s="40">
        <v>44853</v>
      </c>
      <c r="D1403" s="39">
        <v>136101</v>
      </c>
      <c r="E1403" s="39" t="s">
        <v>25</v>
      </c>
      <c r="F1403" s="42">
        <v>0</v>
      </c>
      <c r="G1403" s="41">
        <v>244060.14</v>
      </c>
      <c r="H1403" s="54">
        <f t="shared" si="21"/>
        <v>261528173.84000823</v>
      </c>
      <c r="L1403" s="24"/>
      <c r="M1403" s="28"/>
    </row>
    <row r="1404" spans="2:13" s="5" customFormat="1" ht="37.5" customHeight="1">
      <c r="B1404" s="38">
        <v>1389</v>
      </c>
      <c r="C1404" s="40">
        <v>44853</v>
      </c>
      <c r="D1404" s="39">
        <v>136100</v>
      </c>
      <c r="E1404" s="39" t="s">
        <v>25</v>
      </c>
      <c r="F1404" s="42">
        <v>0</v>
      </c>
      <c r="G1404" s="41">
        <v>61544.53</v>
      </c>
      <c r="H1404" s="54">
        <f t="shared" si="21"/>
        <v>261466629.31000823</v>
      </c>
      <c r="L1404" s="24"/>
      <c r="M1404" s="28"/>
    </row>
    <row r="1405" spans="2:13" s="5" customFormat="1" ht="37.5" customHeight="1">
      <c r="B1405" s="38">
        <v>1390</v>
      </c>
      <c r="C1405" s="40">
        <v>44853</v>
      </c>
      <c r="D1405" s="39">
        <v>136100</v>
      </c>
      <c r="E1405" s="39" t="s">
        <v>25</v>
      </c>
      <c r="F1405" s="42">
        <v>0</v>
      </c>
      <c r="G1405" s="41">
        <v>1100416.1100000001</v>
      </c>
      <c r="H1405" s="54">
        <f t="shared" si="21"/>
        <v>260366213.20000821</v>
      </c>
      <c r="L1405" s="24"/>
      <c r="M1405" s="28"/>
    </row>
    <row r="1406" spans="2:13" s="5" customFormat="1" ht="37.5" customHeight="1">
      <c r="B1406" s="38">
        <v>1391</v>
      </c>
      <c r="C1406" s="40">
        <v>44853</v>
      </c>
      <c r="D1406" s="39">
        <v>136099</v>
      </c>
      <c r="E1406" s="39" t="s">
        <v>25</v>
      </c>
      <c r="F1406" s="42">
        <v>0</v>
      </c>
      <c r="G1406" s="41">
        <v>141173.07</v>
      </c>
      <c r="H1406" s="54">
        <f t="shared" si="21"/>
        <v>260225040.13000822</v>
      </c>
      <c r="L1406" s="24"/>
      <c r="M1406" s="28"/>
    </row>
    <row r="1407" spans="2:13" s="5" customFormat="1" ht="37.5" customHeight="1">
      <c r="B1407" s="38">
        <v>1392</v>
      </c>
      <c r="C1407" s="40">
        <v>44853</v>
      </c>
      <c r="D1407" s="39">
        <v>136099</v>
      </c>
      <c r="E1407" s="39" t="s">
        <v>25</v>
      </c>
      <c r="F1407" s="42">
        <v>0</v>
      </c>
      <c r="G1407" s="41">
        <v>2524174.4500000002</v>
      </c>
      <c r="H1407" s="54">
        <f t="shared" si="21"/>
        <v>257700865.68000823</v>
      </c>
      <c r="L1407" s="24"/>
      <c r="M1407" s="28"/>
    </row>
    <row r="1408" spans="2:13" s="5" customFormat="1" ht="37.5" customHeight="1">
      <c r="B1408" s="38">
        <v>1393</v>
      </c>
      <c r="C1408" s="40">
        <v>44853</v>
      </c>
      <c r="D1408" s="39">
        <v>136098</v>
      </c>
      <c r="E1408" s="39" t="s">
        <v>25</v>
      </c>
      <c r="F1408" s="42">
        <v>0</v>
      </c>
      <c r="G1408" s="41">
        <v>51439.95</v>
      </c>
      <c r="H1408" s="54">
        <f t="shared" si="21"/>
        <v>257649425.73000824</v>
      </c>
      <c r="L1408" s="24"/>
      <c r="M1408" s="28"/>
    </row>
    <row r="1409" spans="2:13" s="5" customFormat="1" ht="37.5" customHeight="1">
      <c r="B1409" s="38">
        <v>1394</v>
      </c>
      <c r="C1409" s="40">
        <v>44853</v>
      </c>
      <c r="D1409" s="39">
        <v>136098</v>
      </c>
      <c r="E1409" s="39" t="s">
        <v>25</v>
      </c>
      <c r="F1409" s="42">
        <v>0</v>
      </c>
      <c r="G1409" s="41">
        <v>379543.05</v>
      </c>
      <c r="H1409" s="54">
        <f t="shared" si="21"/>
        <v>257269882.68000823</v>
      </c>
      <c r="L1409" s="24"/>
      <c r="M1409" s="28"/>
    </row>
    <row r="1410" spans="2:13" s="5" customFormat="1" ht="37.5" customHeight="1">
      <c r="B1410" s="38">
        <v>1395</v>
      </c>
      <c r="C1410" s="40">
        <v>44853</v>
      </c>
      <c r="D1410" s="39">
        <v>136097</v>
      </c>
      <c r="E1410" s="39" t="s">
        <v>25</v>
      </c>
      <c r="F1410" s="42">
        <v>0</v>
      </c>
      <c r="G1410" s="41">
        <v>52051.74</v>
      </c>
      <c r="H1410" s="54">
        <f t="shared" si="21"/>
        <v>257217830.94000822</v>
      </c>
      <c r="L1410" s="24"/>
      <c r="M1410" s="28"/>
    </row>
    <row r="1411" spans="2:13" s="5" customFormat="1" ht="37.5" customHeight="1">
      <c r="B1411" s="38">
        <v>1396</v>
      </c>
      <c r="C1411" s="40">
        <v>44853</v>
      </c>
      <c r="D1411" s="39">
        <v>136097</v>
      </c>
      <c r="E1411" s="39" t="s">
        <v>25</v>
      </c>
      <c r="F1411" s="42">
        <v>0</v>
      </c>
      <c r="G1411" s="41">
        <v>988983.01</v>
      </c>
      <c r="H1411" s="54">
        <f t="shared" si="21"/>
        <v>256228847.93000823</v>
      </c>
      <c r="L1411" s="24"/>
      <c r="M1411" s="28"/>
    </row>
    <row r="1412" spans="2:13" s="5" customFormat="1" ht="37.5" customHeight="1">
      <c r="B1412" s="38">
        <v>1397</v>
      </c>
      <c r="C1412" s="40">
        <v>44853</v>
      </c>
      <c r="D1412" s="39">
        <v>136096</v>
      </c>
      <c r="E1412" s="39" t="s">
        <v>25</v>
      </c>
      <c r="F1412" s="42">
        <v>0</v>
      </c>
      <c r="G1412" s="41">
        <v>168093.2</v>
      </c>
      <c r="H1412" s="54">
        <f t="shared" si="21"/>
        <v>256060754.73000824</v>
      </c>
      <c r="L1412" s="24"/>
      <c r="M1412" s="28"/>
    </row>
    <row r="1413" spans="2:13" s="5" customFormat="1" ht="37.5" customHeight="1">
      <c r="B1413" s="38">
        <v>1398</v>
      </c>
      <c r="C1413" s="40">
        <v>44853</v>
      </c>
      <c r="D1413" s="39">
        <v>136096</v>
      </c>
      <c r="E1413" s="39" t="s">
        <v>25</v>
      </c>
      <c r="F1413" s="42">
        <v>0</v>
      </c>
      <c r="G1413" s="41">
        <v>1172203.3899999999</v>
      </c>
      <c r="H1413" s="54">
        <f t="shared" si="21"/>
        <v>254888551.34000826</v>
      </c>
      <c r="L1413" s="24"/>
      <c r="M1413" s="28"/>
    </row>
    <row r="1414" spans="2:13" s="5" customFormat="1" ht="37.5" customHeight="1">
      <c r="B1414" s="38">
        <v>1399</v>
      </c>
      <c r="C1414" s="40">
        <v>44853</v>
      </c>
      <c r="D1414" s="39">
        <v>136095</v>
      </c>
      <c r="E1414" s="39" t="s">
        <v>25</v>
      </c>
      <c r="F1414" s="42">
        <v>0</v>
      </c>
      <c r="G1414" s="41">
        <v>17521.099999999999</v>
      </c>
      <c r="H1414" s="54">
        <f t="shared" si="21"/>
        <v>254871030.24000826</v>
      </c>
      <c r="L1414" s="24"/>
      <c r="M1414" s="28"/>
    </row>
    <row r="1415" spans="2:13" s="5" customFormat="1" ht="37.5" customHeight="1">
      <c r="B1415" s="38">
        <v>1400</v>
      </c>
      <c r="C1415" s="40">
        <v>44853</v>
      </c>
      <c r="D1415" s="39">
        <v>136095</v>
      </c>
      <c r="E1415" s="39" t="s">
        <v>25</v>
      </c>
      <c r="F1415" s="42">
        <v>0</v>
      </c>
      <c r="G1415" s="41">
        <v>132324.54</v>
      </c>
      <c r="H1415" s="54">
        <f t="shared" si="21"/>
        <v>254738705.70000827</v>
      </c>
      <c r="L1415" s="24"/>
      <c r="M1415" s="28"/>
    </row>
    <row r="1416" spans="2:13" s="5" customFormat="1" ht="37.5" customHeight="1">
      <c r="B1416" s="38">
        <v>1401</v>
      </c>
      <c r="C1416" s="40">
        <v>44853</v>
      </c>
      <c r="D1416" s="39">
        <v>136093</v>
      </c>
      <c r="E1416" s="39" t="s">
        <v>25</v>
      </c>
      <c r="F1416" s="42">
        <v>0</v>
      </c>
      <c r="G1416" s="41">
        <v>32602.959999999999</v>
      </c>
      <c r="H1416" s="54">
        <f t="shared" si="21"/>
        <v>254706102.74000826</v>
      </c>
      <c r="L1416" s="24"/>
      <c r="M1416" s="28"/>
    </row>
    <row r="1417" spans="2:13" s="5" customFormat="1" ht="37.5" customHeight="1">
      <c r="B1417" s="38">
        <v>1402</v>
      </c>
      <c r="C1417" s="40">
        <v>44853</v>
      </c>
      <c r="D1417" s="39">
        <v>136093</v>
      </c>
      <c r="E1417" s="39" t="s">
        <v>25</v>
      </c>
      <c r="F1417" s="42">
        <v>0</v>
      </c>
      <c r="G1417" s="41">
        <v>134664.4</v>
      </c>
      <c r="H1417" s="54">
        <f t="shared" si="21"/>
        <v>254571438.34000826</v>
      </c>
      <c r="L1417" s="24"/>
      <c r="M1417" s="28"/>
    </row>
    <row r="1418" spans="2:13" s="5" customFormat="1" ht="37.5" customHeight="1">
      <c r="B1418" s="38">
        <v>1403</v>
      </c>
      <c r="C1418" s="40">
        <v>44853</v>
      </c>
      <c r="D1418" s="39">
        <v>136127</v>
      </c>
      <c r="E1418" s="39" t="s">
        <v>25</v>
      </c>
      <c r="F1418" s="42">
        <v>0</v>
      </c>
      <c r="G1418" s="41">
        <v>27506.400000000001</v>
      </c>
      <c r="H1418" s="54">
        <f t="shared" si="21"/>
        <v>254543931.94000825</v>
      </c>
      <c r="L1418" s="24"/>
      <c r="M1418" s="28"/>
    </row>
    <row r="1419" spans="2:13" s="5" customFormat="1" ht="37.5" customHeight="1">
      <c r="B1419" s="38">
        <v>1404</v>
      </c>
      <c r="C1419" s="40">
        <v>44853</v>
      </c>
      <c r="D1419" s="39">
        <v>136127</v>
      </c>
      <c r="E1419" s="39" t="s">
        <v>25</v>
      </c>
      <c r="F1419" s="42">
        <v>0</v>
      </c>
      <c r="G1419" s="41">
        <v>621644.64</v>
      </c>
      <c r="H1419" s="54">
        <f t="shared" si="21"/>
        <v>253922287.30000827</v>
      </c>
      <c r="L1419" s="24"/>
      <c r="M1419" s="28"/>
    </row>
    <row r="1420" spans="2:13" s="5" customFormat="1" ht="37.5" customHeight="1">
      <c r="B1420" s="38">
        <v>1405</v>
      </c>
      <c r="C1420" s="40">
        <v>44853</v>
      </c>
      <c r="D1420" s="39">
        <v>136145</v>
      </c>
      <c r="E1420" s="39" t="s">
        <v>25</v>
      </c>
      <c r="F1420" s="42">
        <v>0</v>
      </c>
      <c r="G1420" s="41">
        <v>90117.45</v>
      </c>
      <c r="H1420" s="54">
        <f t="shared" si="21"/>
        <v>253832169.85000828</v>
      </c>
      <c r="L1420" s="24"/>
      <c r="M1420" s="28"/>
    </row>
    <row r="1421" spans="2:13" s="5" customFormat="1" ht="37.5" customHeight="1">
      <c r="B1421" s="38">
        <v>1406</v>
      </c>
      <c r="C1421" s="40">
        <v>44853</v>
      </c>
      <c r="D1421" s="39">
        <v>136145</v>
      </c>
      <c r="E1421" s="39" t="s">
        <v>25</v>
      </c>
      <c r="F1421" s="42">
        <v>0</v>
      </c>
      <c r="G1421" s="41">
        <v>372224.25</v>
      </c>
      <c r="H1421" s="54">
        <f t="shared" si="21"/>
        <v>253459945.60000828</v>
      </c>
      <c r="L1421" s="24"/>
      <c r="M1421" s="28"/>
    </row>
    <row r="1422" spans="2:13" s="5" customFormat="1" ht="37.5" customHeight="1">
      <c r="B1422" s="38">
        <v>1407</v>
      </c>
      <c r="C1422" s="40">
        <v>44853</v>
      </c>
      <c r="D1422" s="39">
        <v>136144</v>
      </c>
      <c r="E1422" s="39" t="s">
        <v>25</v>
      </c>
      <c r="F1422" s="42">
        <v>0</v>
      </c>
      <c r="G1422" s="41">
        <v>15505.7</v>
      </c>
      <c r="H1422" s="54">
        <f t="shared" si="21"/>
        <v>253444439.90000829</v>
      </c>
      <c r="L1422" s="24"/>
      <c r="M1422" s="28"/>
    </row>
    <row r="1423" spans="2:13" s="5" customFormat="1" ht="37.5" customHeight="1">
      <c r="B1423" s="38">
        <v>1408</v>
      </c>
      <c r="C1423" s="40">
        <v>44853</v>
      </c>
      <c r="D1423" s="39">
        <v>136144</v>
      </c>
      <c r="E1423" s="39" t="s">
        <v>25</v>
      </c>
      <c r="F1423" s="42">
        <v>0</v>
      </c>
      <c r="G1423" s="41">
        <v>350428.82</v>
      </c>
      <c r="H1423" s="54">
        <f t="shared" si="21"/>
        <v>253094011.0800083</v>
      </c>
      <c r="L1423" s="24"/>
      <c r="M1423" s="28"/>
    </row>
    <row r="1424" spans="2:13" s="5" customFormat="1" ht="37.5" customHeight="1">
      <c r="B1424" s="38">
        <v>1409</v>
      </c>
      <c r="C1424" s="40">
        <v>44853</v>
      </c>
      <c r="D1424" s="39">
        <v>136143</v>
      </c>
      <c r="E1424" s="39" t="s">
        <v>25</v>
      </c>
      <c r="F1424" s="42">
        <v>0</v>
      </c>
      <c r="G1424" s="41">
        <v>28160.1</v>
      </c>
      <c r="H1424" s="54">
        <f t="shared" si="21"/>
        <v>253065850.9800083</v>
      </c>
      <c r="L1424" s="24"/>
      <c r="M1424" s="28"/>
    </row>
    <row r="1425" spans="2:13" s="5" customFormat="1" ht="37.5" customHeight="1">
      <c r="B1425" s="38">
        <v>1410</v>
      </c>
      <c r="C1425" s="40">
        <v>44853</v>
      </c>
      <c r="D1425" s="39">
        <v>136143</v>
      </c>
      <c r="E1425" s="39" t="s">
        <v>25</v>
      </c>
      <c r="F1425" s="42">
        <v>0</v>
      </c>
      <c r="G1425" s="41">
        <v>468868.64</v>
      </c>
      <c r="H1425" s="54">
        <f t="shared" si="21"/>
        <v>252596982.34000832</v>
      </c>
      <c r="L1425" s="24"/>
      <c r="M1425" s="28"/>
    </row>
    <row r="1426" spans="2:13" s="5" customFormat="1" ht="37.5" customHeight="1">
      <c r="B1426" s="38">
        <v>1411</v>
      </c>
      <c r="C1426" s="40">
        <v>44853</v>
      </c>
      <c r="D1426" s="39">
        <v>136142</v>
      </c>
      <c r="E1426" s="39" t="s">
        <v>25</v>
      </c>
      <c r="F1426" s="42">
        <v>0</v>
      </c>
      <c r="G1426" s="41">
        <v>52666.32</v>
      </c>
      <c r="H1426" s="54">
        <f t="shared" ref="H1426:H1489" si="22">H1425+F1426-G1426</f>
        <v>252544316.02000833</v>
      </c>
      <c r="L1426" s="24"/>
      <c r="M1426" s="28"/>
    </row>
    <row r="1427" spans="2:13" s="5" customFormat="1" ht="37.5" customHeight="1">
      <c r="B1427" s="38">
        <v>1412</v>
      </c>
      <c r="C1427" s="40">
        <v>44853</v>
      </c>
      <c r="D1427" s="39">
        <v>136142</v>
      </c>
      <c r="E1427" s="39" t="s">
        <v>25</v>
      </c>
      <c r="F1427" s="42">
        <v>0</v>
      </c>
      <c r="G1427" s="41">
        <v>217534.8</v>
      </c>
      <c r="H1427" s="54">
        <f t="shared" si="22"/>
        <v>252326781.22000831</v>
      </c>
      <c r="L1427" s="24"/>
      <c r="M1427" s="28"/>
    </row>
    <row r="1428" spans="2:13" s="5" customFormat="1" ht="37.5" customHeight="1">
      <c r="B1428" s="38">
        <v>1413</v>
      </c>
      <c r="C1428" s="40">
        <v>44853</v>
      </c>
      <c r="D1428" s="39">
        <v>136141</v>
      </c>
      <c r="E1428" s="39" t="s">
        <v>25</v>
      </c>
      <c r="F1428" s="42">
        <v>0</v>
      </c>
      <c r="G1428" s="41">
        <v>14015.34</v>
      </c>
      <c r="H1428" s="54">
        <f t="shared" si="22"/>
        <v>252312765.88000831</v>
      </c>
      <c r="L1428" s="24"/>
      <c r="M1428" s="28"/>
    </row>
    <row r="1429" spans="2:13" s="5" customFormat="1" ht="37.5" customHeight="1">
      <c r="B1429" s="38">
        <v>1414</v>
      </c>
      <c r="C1429" s="40">
        <v>44853</v>
      </c>
      <c r="D1429" s="39">
        <v>136141</v>
      </c>
      <c r="E1429" s="39" t="s">
        <v>25</v>
      </c>
      <c r="F1429" s="42">
        <v>0</v>
      </c>
      <c r="G1429" s="41">
        <v>134425.91</v>
      </c>
      <c r="H1429" s="54">
        <f t="shared" si="22"/>
        <v>252178339.97000831</v>
      </c>
      <c r="L1429" s="24"/>
      <c r="M1429" s="28"/>
    </row>
    <row r="1430" spans="2:13" s="5" customFormat="1" ht="37.5" customHeight="1">
      <c r="B1430" s="38">
        <v>1415</v>
      </c>
      <c r="C1430" s="40">
        <v>44853</v>
      </c>
      <c r="D1430" s="39">
        <v>136140</v>
      </c>
      <c r="E1430" s="39" t="s">
        <v>25</v>
      </c>
      <c r="F1430" s="42">
        <v>0</v>
      </c>
      <c r="G1430" s="41">
        <v>7285.11</v>
      </c>
      <c r="H1430" s="54">
        <f t="shared" si="22"/>
        <v>252171054.8600083</v>
      </c>
      <c r="L1430" s="24"/>
      <c r="M1430" s="28"/>
    </row>
    <row r="1431" spans="2:13" s="5" customFormat="1" ht="37.5" customHeight="1">
      <c r="B1431" s="38">
        <v>1416</v>
      </c>
      <c r="C1431" s="40">
        <v>44853</v>
      </c>
      <c r="D1431" s="39">
        <v>136140</v>
      </c>
      <c r="E1431" s="39" t="s">
        <v>25</v>
      </c>
      <c r="F1431" s="42">
        <v>0</v>
      </c>
      <c r="G1431" s="41">
        <v>42706.98</v>
      </c>
      <c r="H1431" s="54">
        <f t="shared" si="22"/>
        <v>252128347.88000831</v>
      </c>
      <c r="L1431" s="24"/>
      <c r="M1431" s="28"/>
    </row>
    <row r="1432" spans="2:13" s="5" customFormat="1" ht="37.5" customHeight="1">
      <c r="B1432" s="38">
        <v>1417</v>
      </c>
      <c r="C1432" s="40">
        <v>44853</v>
      </c>
      <c r="D1432" s="39">
        <v>136139</v>
      </c>
      <c r="E1432" s="39" t="s">
        <v>25</v>
      </c>
      <c r="F1432" s="42">
        <v>0</v>
      </c>
      <c r="G1432" s="41">
        <v>40072.199999999997</v>
      </c>
      <c r="H1432" s="54">
        <f t="shared" si="22"/>
        <v>252088275.68000832</v>
      </c>
      <c r="L1432" s="24"/>
      <c r="M1432" s="28"/>
    </row>
    <row r="1433" spans="2:13" s="5" customFormat="1" ht="37.5" customHeight="1">
      <c r="B1433" s="38">
        <v>1418</v>
      </c>
      <c r="C1433" s="40">
        <v>44853</v>
      </c>
      <c r="D1433" s="39">
        <v>136139</v>
      </c>
      <c r="E1433" s="39" t="s">
        <v>25</v>
      </c>
      <c r="F1433" s="42">
        <v>0</v>
      </c>
      <c r="G1433" s="41">
        <v>905631.72</v>
      </c>
      <c r="H1433" s="54">
        <f t="shared" si="22"/>
        <v>251182643.96000832</v>
      </c>
      <c r="L1433" s="24"/>
      <c r="M1433" s="28"/>
    </row>
    <row r="1434" spans="2:13" s="5" customFormat="1" ht="37.5" customHeight="1">
      <c r="B1434" s="38">
        <v>1419</v>
      </c>
      <c r="C1434" s="40">
        <v>44853</v>
      </c>
      <c r="D1434" s="39">
        <v>136138</v>
      </c>
      <c r="E1434" s="39" t="s">
        <v>25</v>
      </c>
      <c r="F1434" s="42">
        <v>0</v>
      </c>
      <c r="G1434" s="41">
        <v>31718.83</v>
      </c>
      <c r="H1434" s="54">
        <f t="shared" si="22"/>
        <v>251150925.13000831</v>
      </c>
      <c r="L1434" s="24"/>
      <c r="M1434" s="28"/>
    </row>
    <row r="1435" spans="2:13" s="5" customFormat="1" ht="37.5" customHeight="1">
      <c r="B1435" s="38">
        <v>1420</v>
      </c>
      <c r="C1435" s="40">
        <v>44853</v>
      </c>
      <c r="D1435" s="39">
        <v>136138</v>
      </c>
      <c r="E1435" s="39" t="s">
        <v>25</v>
      </c>
      <c r="F1435" s="42">
        <v>0</v>
      </c>
      <c r="G1435" s="41">
        <v>493797.49</v>
      </c>
      <c r="H1435" s="54">
        <f t="shared" si="22"/>
        <v>250657127.6400083</v>
      </c>
      <c r="L1435" s="24"/>
      <c r="M1435" s="28"/>
    </row>
    <row r="1436" spans="2:13" s="5" customFormat="1" ht="37.5" customHeight="1">
      <c r="B1436" s="38">
        <v>1421</v>
      </c>
      <c r="C1436" s="40">
        <v>44853</v>
      </c>
      <c r="D1436" s="39">
        <v>136137</v>
      </c>
      <c r="E1436" s="39" t="s">
        <v>25</v>
      </c>
      <c r="F1436" s="42">
        <v>0</v>
      </c>
      <c r="G1436" s="41">
        <v>92966.52</v>
      </c>
      <c r="H1436" s="54">
        <f t="shared" si="22"/>
        <v>250564161.12000829</v>
      </c>
      <c r="L1436" s="24"/>
      <c r="M1436" s="28"/>
    </row>
    <row r="1437" spans="2:13" s="5" customFormat="1" ht="37.5" customHeight="1">
      <c r="B1437" s="38">
        <v>1422</v>
      </c>
      <c r="C1437" s="40">
        <v>44853</v>
      </c>
      <c r="D1437" s="39">
        <v>136137</v>
      </c>
      <c r="E1437" s="39" t="s">
        <v>25</v>
      </c>
      <c r="F1437" s="42">
        <v>0</v>
      </c>
      <c r="G1437" s="41">
        <v>629969.72</v>
      </c>
      <c r="H1437" s="54">
        <f t="shared" si="22"/>
        <v>249934191.40000829</v>
      </c>
      <c r="L1437" s="24"/>
      <c r="M1437" s="28"/>
    </row>
    <row r="1438" spans="2:13" s="5" customFormat="1" ht="37.5" customHeight="1">
      <c r="B1438" s="38">
        <v>1423</v>
      </c>
      <c r="C1438" s="40">
        <v>44853</v>
      </c>
      <c r="D1438" s="39">
        <v>136136</v>
      </c>
      <c r="E1438" s="39" t="s">
        <v>25</v>
      </c>
      <c r="F1438" s="42">
        <v>0</v>
      </c>
      <c r="G1438" s="41">
        <v>199941.79</v>
      </c>
      <c r="H1438" s="54">
        <f t="shared" si="22"/>
        <v>249734249.6100083</v>
      </c>
      <c r="L1438" s="24"/>
      <c r="M1438" s="28"/>
    </row>
    <row r="1439" spans="2:13" s="5" customFormat="1" ht="37.5" customHeight="1">
      <c r="B1439" s="38">
        <v>1424</v>
      </c>
      <c r="C1439" s="40">
        <v>44853</v>
      </c>
      <c r="D1439" s="39">
        <v>136136</v>
      </c>
      <c r="E1439" s="39" t="s">
        <v>25</v>
      </c>
      <c r="F1439" s="42">
        <v>0</v>
      </c>
      <c r="G1439" s="41">
        <v>1336157.32</v>
      </c>
      <c r="H1439" s="54">
        <f t="shared" si="22"/>
        <v>248398092.29000831</v>
      </c>
      <c r="L1439" s="24"/>
      <c r="M1439" s="28"/>
    </row>
    <row r="1440" spans="2:13" s="5" customFormat="1" ht="37.5" customHeight="1">
      <c r="B1440" s="38">
        <v>1425</v>
      </c>
      <c r="C1440" s="40">
        <v>44853</v>
      </c>
      <c r="D1440" s="39">
        <v>136135</v>
      </c>
      <c r="E1440" s="39" t="s">
        <v>25</v>
      </c>
      <c r="F1440" s="42">
        <v>0</v>
      </c>
      <c r="G1440" s="41">
        <v>20387.66</v>
      </c>
      <c r="H1440" s="54">
        <f t="shared" si="22"/>
        <v>248377704.63000831</v>
      </c>
      <c r="L1440" s="24"/>
      <c r="M1440" s="28"/>
    </row>
    <row r="1441" spans="2:13" s="5" customFormat="1" ht="37.5" customHeight="1">
      <c r="B1441" s="38">
        <v>1426</v>
      </c>
      <c r="C1441" s="40">
        <v>44853</v>
      </c>
      <c r="D1441" s="39">
        <v>136135</v>
      </c>
      <c r="E1441" s="39" t="s">
        <v>25</v>
      </c>
      <c r="F1441" s="42">
        <v>0</v>
      </c>
      <c r="G1441" s="41">
        <v>84209.9</v>
      </c>
      <c r="H1441" s="54">
        <f t="shared" si="22"/>
        <v>248293494.7300083</v>
      </c>
      <c r="L1441" s="24"/>
      <c r="M1441" s="28"/>
    </row>
    <row r="1442" spans="2:13" s="5" customFormat="1" ht="37.5" customHeight="1">
      <c r="B1442" s="38">
        <v>1427</v>
      </c>
      <c r="C1442" s="40">
        <v>44853</v>
      </c>
      <c r="D1442" s="39">
        <v>136134</v>
      </c>
      <c r="E1442" s="39" t="s">
        <v>25</v>
      </c>
      <c r="F1442" s="42">
        <v>0</v>
      </c>
      <c r="G1442" s="41">
        <v>7670.66</v>
      </c>
      <c r="H1442" s="54">
        <f t="shared" si="22"/>
        <v>248285824.07000831</v>
      </c>
      <c r="L1442" s="24"/>
      <c r="M1442" s="28"/>
    </row>
    <row r="1443" spans="2:13" s="5" customFormat="1" ht="37.5" customHeight="1">
      <c r="B1443" s="38">
        <v>1428</v>
      </c>
      <c r="C1443" s="40">
        <v>44853</v>
      </c>
      <c r="D1443" s="39">
        <v>136134</v>
      </c>
      <c r="E1443" s="39" t="s">
        <v>25</v>
      </c>
      <c r="F1443" s="42">
        <v>0</v>
      </c>
      <c r="G1443" s="41">
        <v>824609.56</v>
      </c>
      <c r="H1443" s="54">
        <f t="shared" si="22"/>
        <v>247461214.51000831</v>
      </c>
      <c r="L1443" s="24"/>
      <c r="M1443" s="28"/>
    </row>
    <row r="1444" spans="2:13" s="5" customFormat="1" ht="37.5" customHeight="1">
      <c r="B1444" s="38">
        <v>1429</v>
      </c>
      <c r="C1444" s="40">
        <v>44853</v>
      </c>
      <c r="D1444" s="39">
        <v>136133</v>
      </c>
      <c r="E1444" s="39" t="s">
        <v>25</v>
      </c>
      <c r="F1444" s="42">
        <v>0</v>
      </c>
      <c r="G1444" s="41">
        <v>6359.1</v>
      </c>
      <c r="H1444" s="54">
        <f t="shared" si="22"/>
        <v>247454855.41000831</v>
      </c>
      <c r="L1444" s="24"/>
      <c r="M1444" s="28"/>
    </row>
    <row r="1445" spans="2:13" s="5" customFormat="1" ht="37.5" customHeight="1">
      <c r="B1445" s="38">
        <v>1430</v>
      </c>
      <c r="C1445" s="40">
        <v>44853</v>
      </c>
      <c r="D1445" s="39">
        <v>136133</v>
      </c>
      <c r="E1445" s="39" t="s">
        <v>25</v>
      </c>
      <c r="F1445" s="42">
        <v>0</v>
      </c>
      <c r="G1445" s="41">
        <v>143715.66</v>
      </c>
      <c r="H1445" s="54">
        <f t="shared" si="22"/>
        <v>247311139.75000831</v>
      </c>
      <c r="L1445" s="24"/>
      <c r="M1445" s="28"/>
    </row>
    <row r="1446" spans="2:13" s="5" customFormat="1" ht="37.5" customHeight="1">
      <c r="B1446" s="38">
        <v>1431</v>
      </c>
      <c r="C1446" s="40">
        <v>44853</v>
      </c>
      <c r="D1446" s="39">
        <v>136132</v>
      </c>
      <c r="E1446" s="39" t="s">
        <v>25</v>
      </c>
      <c r="F1446" s="42">
        <v>0</v>
      </c>
      <c r="G1446" s="41">
        <v>32818.699999999997</v>
      </c>
      <c r="H1446" s="54">
        <f t="shared" si="22"/>
        <v>247278321.05000833</v>
      </c>
      <c r="L1446" s="24"/>
      <c r="M1446" s="28"/>
    </row>
    <row r="1447" spans="2:13" s="5" customFormat="1" ht="37.5" customHeight="1">
      <c r="B1447" s="38">
        <v>1432</v>
      </c>
      <c r="C1447" s="40">
        <v>44853</v>
      </c>
      <c r="D1447" s="39">
        <v>136132</v>
      </c>
      <c r="E1447" s="39" t="s">
        <v>25</v>
      </c>
      <c r="F1447" s="42">
        <v>0</v>
      </c>
      <c r="G1447" s="41">
        <v>541040.23</v>
      </c>
      <c r="H1447" s="54">
        <f t="shared" si="22"/>
        <v>246737280.82000834</v>
      </c>
      <c r="L1447" s="24"/>
      <c r="M1447" s="28"/>
    </row>
    <row r="1448" spans="2:13" s="5" customFormat="1" ht="37.5" customHeight="1">
      <c r="B1448" s="38">
        <v>1433</v>
      </c>
      <c r="C1448" s="40">
        <v>44853</v>
      </c>
      <c r="D1448" s="39">
        <v>136131</v>
      </c>
      <c r="E1448" s="39" t="s">
        <v>25</v>
      </c>
      <c r="F1448" s="42">
        <v>0</v>
      </c>
      <c r="G1448" s="41">
        <v>20897.599999999999</v>
      </c>
      <c r="H1448" s="54">
        <f t="shared" si="22"/>
        <v>246716383.22000834</v>
      </c>
      <c r="L1448" s="24"/>
      <c r="M1448" s="28"/>
    </row>
    <row r="1449" spans="2:13" s="5" customFormat="1" ht="37.5" customHeight="1">
      <c r="B1449" s="38">
        <v>1434</v>
      </c>
      <c r="C1449" s="40">
        <v>44853</v>
      </c>
      <c r="D1449" s="39">
        <v>136131</v>
      </c>
      <c r="E1449" s="39" t="s">
        <v>25</v>
      </c>
      <c r="F1449" s="42">
        <v>0</v>
      </c>
      <c r="G1449" s="41">
        <v>472285.76</v>
      </c>
      <c r="H1449" s="54">
        <f t="shared" si="22"/>
        <v>246244097.46000835</v>
      </c>
      <c r="L1449" s="24"/>
      <c r="M1449" s="28"/>
    </row>
    <row r="1450" spans="2:13" s="5" customFormat="1" ht="37.5" customHeight="1">
      <c r="B1450" s="38">
        <v>1435</v>
      </c>
      <c r="C1450" s="40">
        <v>44853</v>
      </c>
      <c r="D1450" s="39">
        <v>136130</v>
      </c>
      <c r="E1450" s="39" t="s">
        <v>25</v>
      </c>
      <c r="F1450" s="42">
        <v>0</v>
      </c>
      <c r="G1450" s="41">
        <v>6133.5</v>
      </c>
      <c r="H1450" s="54">
        <f t="shared" si="22"/>
        <v>246237963.96000835</v>
      </c>
      <c r="L1450" s="24"/>
      <c r="M1450" s="28"/>
    </row>
    <row r="1451" spans="2:13" s="5" customFormat="1" ht="37.5" customHeight="1">
      <c r="B1451" s="38">
        <v>1436</v>
      </c>
      <c r="C1451" s="40">
        <v>44853</v>
      </c>
      <c r="D1451" s="39">
        <v>136130</v>
      </c>
      <c r="E1451" s="39" t="s">
        <v>25</v>
      </c>
      <c r="F1451" s="42">
        <v>0</v>
      </c>
      <c r="G1451" s="41">
        <v>138617.1</v>
      </c>
      <c r="H1451" s="54">
        <f t="shared" si="22"/>
        <v>246099346.86000836</v>
      </c>
      <c r="L1451" s="24"/>
      <c r="M1451" s="28"/>
    </row>
    <row r="1452" spans="2:13" s="5" customFormat="1" ht="37.5" customHeight="1">
      <c r="B1452" s="38">
        <v>1437</v>
      </c>
      <c r="C1452" s="40">
        <v>44853</v>
      </c>
      <c r="D1452" s="39">
        <v>136129</v>
      </c>
      <c r="E1452" s="39" t="s">
        <v>25</v>
      </c>
      <c r="F1452" s="42">
        <v>0</v>
      </c>
      <c r="G1452" s="41">
        <v>129221.82</v>
      </c>
      <c r="H1452" s="54">
        <f t="shared" si="22"/>
        <v>245970125.04000837</v>
      </c>
      <c r="L1452" s="24"/>
      <c r="M1452" s="28"/>
    </row>
    <row r="1453" spans="2:13" s="5" customFormat="1" ht="37.5" customHeight="1">
      <c r="B1453" s="38">
        <v>1438</v>
      </c>
      <c r="C1453" s="40">
        <v>44853</v>
      </c>
      <c r="D1453" s="39">
        <v>136129</v>
      </c>
      <c r="E1453" s="39" t="s">
        <v>25</v>
      </c>
      <c r="F1453" s="42">
        <v>0</v>
      </c>
      <c r="G1453" s="41">
        <v>533742.30000000005</v>
      </c>
      <c r="H1453" s="54">
        <f t="shared" si="22"/>
        <v>245436382.74000835</v>
      </c>
      <c r="L1453" s="24"/>
      <c r="M1453" s="28"/>
    </row>
    <row r="1454" spans="2:13" s="5" customFormat="1" ht="37.5" customHeight="1">
      <c r="B1454" s="38">
        <v>1439</v>
      </c>
      <c r="C1454" s="40">
        <v>44853</v>
      </c>
      <c r="D1454" s="39">
        <v>136128</v>
      </c>
      <c r="E1454" s="39" t="s">
        <v>25</v>
      </c>
      <c r="F1454" s="42">
        <v>0</v>
      </c>
      <c r="G1454" s="41">
        <v>14354.95</v>
      </c>
      <c r="H1454" s="54">
        <f t="shared" si="22"/>
        <v>245422027.79000837</v>
      </c>
      <c r="L1454" s="24"/>
      <c r="M1454" s="28"/>
    </row>
    <row r="1455" spans="2:13" s="5" customFormat="1" ht="37.5" customHeight="1">
      <c r="B1455" s="38">
        <v>1440</v>
      </c>
      <c r="C1455" s="40">
        <v>44853</v>
      </c>
      <c r="D1455" s="39">
        <v>136128</v>
      </c>
      <c r="E1455" s="39" t="s">
        <v>25</v>
      </c>
      <c r="F1455" s="42">
        <v>0</v>
      </c>
      <c r="G1455" s="41">
        <v>324421.87</v>
      </c>
      <c r="H1455" s="54">
        <f t="shared" si="22"/>
        <v>245097605.92000836</v>
      </c>
      <c r="L1455" s="24"/>
      <c r="M1455" s="28"/>
    </row>
    <row r="1456" spans="2:13" s="5" customFormat="1" ht="37.5" customHeight="1">
      <c r="B1456" s="38">
        <v>1441</v>
      </c>
      <c r="C1456" s="40">
        <v>44853</v>
      </c>
      <c r="D1456" s="39">
        <v>136146</v>
      </c>
      <c r="E1456" s="39" t="s">
        <v>25</v>
      </c>
      <c r="F1456" s="42">
        <v>0</v>
      </c>
      <c r="G1456" s="41">
        <v>35082.36</v>
      </c>
      <c r="H1456" s="54">
        <f t="shared" si="22"/>
        <v>245062523.56000835</v>
      </c>
      <c r="L1456" s="24"/>
      <c r="M1456" s="28"/>
    </row>
    <row r="1457" spans="2:13" s="5" customFormat="1" ht="37.5" customHeight="1">
      <c r="B1457" s="38">
        <v>1442</v>
      </c>
      <c r="C1457" s="40">
        <v>44853</v>
      </c>
      <c r="D1457" s="39">
        <v>136146</v>
      </c>
      <c r="E1457" s="39" t="s">
        <v>25</v>
      </c>
      <c r="F1457" s="42">
        <v>0</v>
      </c>
      <c r="G1457" s="41">
        <v>701732.64</v>
      </c>
      <c r="H1457" s="54">
        <f t="shared" si="22"/>
        <v>244360790.92000836</v>
      </c>
      <c r="L1457" s="24"/>
      <c r="M1457" s="28"/>
    </row>
    <row r="1458" spans="2:13" s="5" customFormat="1" ht="37.5" customHeight="1">
      <c r="B1458" s="38">
        <v>1443</v>
      </c>
      <c r="C1458" s="40">
        <v>44853</v>
      </c>
      <c r="D1458" s="39">
        <v>136147</v>
      </c>
      <c r="E1458" s="39" t="s">
        <v>25</v>
      </c>
      <c r="F1458" s="42">
        <v>0</v>
      </c>
      <c r="G1458" s="41">
        <v>13364.26</v>
      </c>
      <c r="H1458" s="54">
        <f t="shared" si="22"/>
        <v>244347426.66000837</v>
      </c>
      <c r="L1458" s="24"/>
      <c r="M1458" s="28"/>
    </row>
    <row r="1459" spans="2:13" s="5" customFormat="1" ht="37.5" customHeight="1">
      <c r="B1459" s="38">
        <v>1444</v>
      </c>
      <c r="C1459" s="40">
        <v>44853</v>
      </c>
      <c r="D1459" s="39">
        <v>136147</v>
      </c>
      <c r="E1459" s="39" t="s">
        <v>25</v>
      </c>
      <c r="F1459" s="42">
        <v>0</v>
      </c>
      <c r="G1459" s="41">
        <v>271550.78000000003</v>
      </c>
      <c r="H1459" s="54">
        <f t="shared" si="22"/>
        <v>244075875.88000837</v>
      </c>
      <c r="L1459" s="24"/>
      <c r="M1459" s="28"/>
    </row>
    <row r="1460" spans="2:13" s="5" customFormat="1" ht="37.5" customHeight="1">
      <c r="B1460" s="38">
        <v>1445</v>
      </c>
      <c r="C1460" s="40">
        <v>44853</v>
      </c>
      <c r="D1460" s="39">
        <v>136148</v>
      </c>
      <c r="E1460" s="39" t="s">
        <v>25</v>
      </c>
      <c r="F1460" s="42">
        <v>0</v>
      </c>
      <c r="G1460" s="41">
        <v>38198.050000000003</v>
      </c>
      <c r="H1460" s="54">
        <f t="shared" si="22"/>
        <v>244037677.83000836</v>
      </c>
      <c r="L1460" s="24"/>
      <c r="M1460" s="28"/>
    </row>
    <row r="1461" spans="2:13" s="5" customFormat="1" ht="37.5" customHeight="1">
      <c r="B1461" s="38">
        <v>1446</v>
      </c>
      <c r="C1461" s="40">
        <v>44853</v>
      </c>
      <c r="D1461" s="39">
        <v>136148</v>
      </c>
      <c r="E1461" s="39" t="s">
        <v>25</v>
      </c>
      <c r="F1461" s="42">
        <v>0</v>
      </c>
      <c r="G1461" s="41">
        <v>668661.14</v>
      </c>
      <c r="H1461" s="54">
        <f t="shared" si="22"/>
        <v>243369016.69000837</v>
      </c>
      <c r="L1461" s="24"/>
      <c r="M1461" s="28"/>
    </row>
    <row r="1462" spans="2:13" s="5" customFormat="1" ht="37.5" customHeight="1">
      <c r="B1462" s="38">
        <v>1447</v>
      </c>
      <c r="C1462" s="40">
        <v>44853</v>
      </c>
      <c r="D1462" s="39">
        <v>136149</v>
      </c>
      <c r="E1462" s="39" t="s">
        <v>25</v>
      </c>
      <c r="F1462" s="42">
        <v>0</v>
      </c>
      <c r="G1462" s="41">
        <v>12156.86</v>
      </c>
      <c r="H1462" s="54">
        <f t="shared" si="22"/>
        <v>243356859.83000836</v>
      </c>
      <c r="L1462" s="24"/>
      <c r="M1462" s="28"/>
    </row>
    <row r="1463" spans="2:13" s="5" customFormat="1" ht="37.5" customHeight="1">
      <c r="B1463" s="38">
        <v>1448</v>
      </c>
      <c r="C1463" s="40">
        <v>44853</v>
      </c>
      <c r="D1463" s="39">
        <v>136149</v>
      </c>
      <c r="E1463" s="39" t="s">
        <v>25</v>
      </c>
      <c r="F1463" s="42">
        <v>0</v>
      </c>
      <c r="G1463" s="41">
        <v>1003905.72</v>
      </c>
      <c r="H1463" s="54">
        <f t="shared" si="22"/>
        <v>242352954.11000836</v>
      </c>
      <c r="L1463" s="24"/>
      <c r="M1463" s="28"/>
    </row>
    <row r="1464" spans="2:13" s="5" customFormat="1" ht="37.5" customHeight="1">
      <c r="B1464" s="38">
        <v>1449</v>
      </c>
      <c r="C1464" s="40">
        <v>44853</v>
      </c>
      <c r="D1464" s="39">
        <v>136150</v>
      </c>
      <c r="E1464" s="39" t="s">
        <v>25</v>
      </c>
      <c r="F1464" s="42">
        <v>0</v>
      </c>
      <c r="G1464" s="41">
        <v>7391.08</v>
      </c>
      <c r="H1464" s="54">
        <f t="shared" si="22"/>
        <v>242345563.03000835</v>
      </c>
      <c r="L1464" s="24"/>
      <c r="M1464" s="28"/>
    </row>
    <row r="1465" spans="2:13" s="5" customFormat="1" ht="37.5" customHeight="1">
      <c r="B1465" s="38">
        <v>1450</v>
      </c>
      <c r="C1465" s="40">
        <v>44853</v>
      </c>
      <c r="D1465" s="39">
        <v>136150</v>
      </c>
      <c r="E1465" s="39" t="s">
        <v>25</v>
      </c>
      <c r="F1465" s="42">
        <v>0</v>
      </c>
      <c r="G1465" s="41">
        <v>785154.82</v>
      </c>
      <c r="H1465" s="54">
        <f t="shared" si="22"/>
        <v>241560408.21000835</v>
      </c>
      <c r="L1465" s="24"/>
      <c r="M1465" s="28"/>
    </row>
    <row r="1466" spans="2:13" s="5" customFormat="1" ht="37.5" customHeight="1">
      <c r="B1466" s="38">
        <v>1451</v>
      </c>
      <c r="C1466" s="40">
        <v>44853</v>
      </c>
      <c r="D1466" s="39">
        <v>136151</v>
      </c>
      <c r="E1466" s="39" t="s">
        <v>25</v>
      </c>
      <c r="F1466" s="42">
        <v>0</v>
      </c>
      <c r="G1466" s="41">
        <v>8799.34</v>
      </c>
      <c r="H1466" s="54">
        <f t="shared" si="22"/>
        <v>241551608.87000835</v>
      </c>
      <c r="L1466" s="24"/>
      <c r="M1466" s="28"/>
    </row>
    <row r="1467" spans="2:13" s="5" customFormat="1" ht="37.5" customHeight="1">
      <c r="B1467" s="38">
        <v>1452</v>
      </c>
      <c r="C1467" s="40">
        <v>44853</v>
      </c>
      <c r="D1467" s="39">
        <v>136151</v>
      </c>
      <c r="E1467" s="39" t="s">
        <v>25</v>
      </c>
      <c r="F1467" s="42">
        <v>0</v>
      </c>
      <c r="G1467" s="41">
        <v>36345.1</v>
      </c>
      <c r="H1467" s="54">
        <f t="shared" si="22"/>
        <v>241515263.77000836</v>
      </c>
      <c r="L1467" s="24"/>
      <c r="M1467" s="28"/>
    </row>
    <row r="1468" spans="2:13" s="5" customFormat="1" ht="37.5" customHeight="1">
      <c r="B1468" s="38">
        <v>1453</v>
      </c>
      <c r="C1468" s="40">
        <v>44853</v>
      </c>
      <c r="D1468" s="39">
        <v>136152</v>
      </c>
      <c r="E1468" s="39" t="s">
        <v>25</v>
      </c>
      <c r="F1468" s="42">
        <v>0</v>
      </c>
      <c r="G1468" s="41">
        <v>10237.99</v>
      </c>
      <c r="H1468" s="54">
        <f t="shared" si="22"/>
        <v>241505025.78000835</v>
      </c>
      <c r="L1468" s="24"/>
      <c r="M1468" s="28"/>
    </row>
    <row r="1469" spans="2:13" s="5" customFormat="1" ht="37.5" customHeight="1">
      <c r="B1469" s="38">
        <v>1454</v>
      </c>
      <c r="C1469" s="40">
        <v>44853</v>
      </c>
      <c r="D1469" s="39">
        <v>136152</v>
      </c>
      <c r="E1469" s="39" t="s">
        <v>25</v>
      </c>
      <c r="F1469" s="42">
        <v>0</v>
      </c>
      <c r="G1469" s="41">
        <v>42287.35</v>
      </c>
      <c r="H1469" s="54">
        <f t="shared" si="22"/>
        <v>241462738.43000835</v>
      </c>
      <c r="L1469" s="24"/>
      <c r="M1469" s="28"/>
    </row>
    <row r="1470" spans="2:13" s="5" customFormat="1" ht="37.5" customHeight="1">
      <c r="B1470" s="38">
        <v>1455</v>
      </c>
      <c r="C1470" s="40">
        <v>44853</v>
      </c>
      <c r="D1470" s="39">
        <v>136153</v>
      </c>
      <c r="E1470" s="39" t="s">
        <v>25</v>
      </c>
      <c r="F1470" s="42">
        <v>0</v>
      </c>
      <c r="G1470" s="41">
        <v>34274.6</v>
      </c>
      <c r="H1470" s="54">
        <f t="shared" si="22"/>
        <v>241428463.83000836</v>
      </c>
      <c r="L1470" s="24"/>
      <c r="M1470" s="28"/>
    </row>
    <row r="1471" spans="2:13" s="5" customFormat="1" ht="37.5" customHeight="1">
      <c r="B1471" s="38">
        <v>1456</v>
      </c>
      <c r="C1471" s="40">
        <v>44853</v>
      </c>
      <c r="D1471" s="39">
        <v>136153</v>
      </c>
      <c r="E1471" s="39" t="s">
        <v>25</v>
      </c>
      <c r="F1471" s="42">
        <v>0</v>
      </c>
      <c r="G1471" s="41">
        <v>32871.599999999999</v>
      </c>
      <c r="H1471" s="54">
        <f t="shared" si="22"/>
        <v>241395592.23000836</v>
      </c>
      <c r="L1471" s="24"/>
      <c r="M1471" s="28"/>
    </row>
    <row r="1472" spans="2:13" s="5" customFormat="1" ht="37.5" customHeight="1">
      <c r="B1472" s="38">
        <v>1457</v>
      </c>
      <c r="C1472" s="40">
        <v>44853</v>
      </c>
      <c r="D1472" s="39">
        <v>136154</v>
      </c>
      <c r="E1472" s="39" t="s">
        <v>25</v>
      </c>
      <c r="F1472" s="42">
        <v>0</v>
      </c>
      <c r="G1472" s="41">
        <v>141430.45000000001</v>
      </c>
      <c r="H1472" s="54">
        <f t="shared" si="22"/>
        <v>241254161.78000838</v>
      </c>
      <c r="L1472" s="24"/>
      <c r="M1472" s="28"/>
    </row>
    <row r="1473" spans="2:13" s="5" customFormat="1" ht="37.5" customHeight="1">
      <c r="B1473" s="38">
        <v>1458</v>
      </c>
      <c r="C1473" s="40">
        <v>44853</v>
      </c>
      <c r="D1473" s="39">
        <v>136154</v>
      </c>
      <c r="E1473" s="39" t="s">
        <v>25</v>
      </c>
      <c r="F1473" s="42">
        <v>0</v>
      </c>
      <c r="G1473" s="41">
        <v>313502.87</v>
      </c>
      <c r="H1473" s="54">
        <f t="shared" si="22"/>
        <v>240940658.91000837</v>
      </c>
      <c r="L1473" s="24"/>
      <c r="M1473" s="28"/>
    </row>
    <row r="1474" spans="2:13" s="5" customFormat="1" ht="37.5" customHeight="1">
      <c r="B1474" s="38">
        <v>1459</v>
      </c>
      <c r="C1474" s="40">
        <v>44853</v>
      </c>
      <c r="D1474" s="39">
        <v>136155</v>
      </c>
      <c r="E1474" s="39" t="s">
        <v>25</v>
      </c>
      <c r="F1474" s="42">
        <v>0</v>
      </c>
      <c r="G1474" s="41">
        <v>158120.35</v>
      </c>
      <c r="H1474" s="54">
        <f t="shared" si="22"/>
        <v>240782538.56000838</v>
      </c>
      <c r="L1474" s="24"/>
      <c r="M1474" s="28"/>
    </row>
    <row r="1475" spans="2:13" s="5" customFormat="1" ht="37.5" customHeight="1">
      <c r="B1475" s="38">
        <v>1460</v>
      </c>
      <c r="C1475" s="40">
        <v>44853</v>
      </c>
      <c r="D1475" s="39">
        <v>136155</v>
      </c>
      <c r="E1475" s="39" t="s">
        <v>25</v>
      </c>
      <c r="F1475" s="42">
        <v>0</v>
      </c>
      <c r="G1475" s="41">
        <v>1699000.87</v>
      </c>
      <c r="H1475" s="54">
        <f t="shared" si="22"/>
        <v>239083537.69000837</v>
      </c>
      <c r="L1475" s="24"/>
      <c r="M1475" s="28"/>
    </row>
    <row r="1476" spans="2:13" s="5" customFormat="1" ht="37.5" customHeight="1">
      <c r="B1476" s="38">
        <v>1461</v>
      </c>
      <c r="C1476" s="40">
        <v>44853</v>
      </c>
      <c r="D1476" s="39">
        <v>136156</v>
      </c>
      <c r="E1476" s="39" t="s">
        <v>25</v>
      </c>
      <c r="F1476" s="42">
        <v>0</v>
      </c>
      <c r="G1476" s="41">
        <v>57941.5</v>
      </c>
      <c r="H1476" s="54">
        <f t="shared" si="22"/>
        <v>239025596.19000837</v>
      </c>
      <c r="L1476" s="24"/>
      <c r="M1476" s="28"/>
    </row>
    <row r="1477" spans="2:13" s="5" customFormat="1" ht="37.5" customHeight="1">
      <c r="B1477" s="38">
        <v>1462</v>
      </c>
      <c r="C1477" s="40">
        <v>44853</v>
      </c>
      <c r="D1477" s="39">
        <v>136156</v>
      </c>
      <c r="E1477" s="39" t="s">
        <v>25</v>
      </c>
      <c r="F1477" s="42">
        <v>0</v>
      </c>
      <c r="G1477" s="41">
        <v>1129812.1399999999</v>
      </c>
      <c r="H1477" s="54">
        <f t="shared" si="22"/>
        <v>237895784.05000839</v>
      </c>
      <c r="L1477" s="24"/>
      <c r="M1477" s="28"/>
    </row>
    <row r="1478" spans="2:13" s="5" customFormat="1" ht="37.5" customHeight="1">
      <c r="B1478" s="38">
        <v>1463</v>
      </c>
      <c r="C1478" s="40">
        <v>44853</v>
      </c>
      <c r="D1478" s="39">
        <v>136157</v>
      </c>
      <c r="E1478" s="39" t="s">
        <v>25</v>
      </c>
      <c r="F1478" s="42">
        <v>0</v>
      </c>
      <c r="G1478" s="41">
        <v>29024.85</v>
      </c>
      <c r="H1478" s="54">
        <f t="shared" si="22"/>
        <v>237866759.20000839</v>
      </c>
      <c r="L1478" s="24"/>
      <c r="M1478" s="28"/>
    </row>
    <row r="1479" spans="2:13" s="5" customFormat="1" ht="37.5" customHeight="1">
      <c r="B1479" s="38">
        <v>1464</v>
      </c>
      <c r="C1479" s="40">
        <v>44853</v>
      </c>
      <c r="D1479" s="39">
        <v>136157</v>
      </c>
      <c r="E1479" s="39" t="s">
        <v>25</v>
      </c>
      <c r="F1479" s="42">
        <v>0</v>
      </c>
      <c r="G1479" s="41">
        <v>119885.25</v>
      </c>
      <c r="H1479" s="54">
        <f t="shared" si="22"/>
        <v>237746873.95000839</v>
      </c>
      <c r="L1479" s="24"/>
      <c r="M1479" s="28"/>
    </row>
    <row r="1480" spans="2:13" s="5" customFormat="1" ht="37.5" customHeight="1">
      <c r="B1480" s="38">
        <v>1465</v>
      </c>
      <c r="C1480" s="40">
        <v>44853</v>
      </c>
      <c r="D1480" s="39">
        <v>136158</v>
      </c>
      <c r="E1480" s="39" t="s">
        <v>25</v>
      </c>
      <c r="F1480" s="42">
        <v>0</v>
      </c>
      <c r="G1480" s="41">
        <v>26648.49</v>
      </c>
      <c r="H1480" s="54">
        <f t="shared" si="22"/>
        <v>237720225.46000838</v>
      </c>
      <c r="L1480" s="24"/>
      <c r="M1480" s="28"/>
    </row>
    <row r="1481" spans="2:13" s="5" customFormat="1" ht="37.5" customHeight="1">
      <c r="B1481" s="38">
        <v>1466</v>
      </c>
      <c r="C1481" s="40">
        <v>44853</v>
      </c>
      <c r="D1481" s="39">
        <v>136158</v>
      </c>
      <c r="E1481" s="39" t="s">
        <v>25</v>
      </c>
      <c r="F1481" s="42">
        <v>0</v>
      </c>
      <c r="G1481" s="41">
        <v>110069.85</v>
      </c>
      <c r="H1481" s="54">
        <f t="shared" si="22"/>
        <v>237610155.61000839</v>
      </c>
      <c r="L1481" s="24"/>
      <c r="M1481" s="28"/>
    </row>
    <row r="1482" spans="2:13" s="5" customFormat="1" ht="37.5" customHeight="1">
      <c r="B1482" s="38">
        <v>1467</v>
      </c>
      <c r="C1482" s="40">
        <v>44853</v>
      </c>
      <c r="D1482" s="39">
        <v>136159</v>
      </c>
      <c r="E1482" s="39" t="s">
        <v>25</v>
      </c>
      <c r="F1482" s="42">
        <v>0</v>
      </c>
      <c r="G1482" s="41">
        <v>15591.5</v>
      </c>
      <c r="H1482" s="54">
        <f t="shared" si="22"/>
        <v>237594564.11000839</v>
      </c>
      <c r="L1482" s="24"/>
      <c r="M1482" s="28"/>
    </row>
    <row r="1483" spans="2:13" s="5" customFormat="1" ht="37.5" customHeight="1">
      <c r="B1483" s="38">
        <v>1468</v>
      </c>
      <c r="C1483" s="40">
        <v>44853</v>
      </c>
      <c r="D1483" s="39">
        <v>136159</v>
      </c>
      <c r="E1483" s="39" t="s">
        <v>25</v>
      </c>
      <c r="F1483" s="42">
        <v>0</v>
      </c>
      <c r="G1483" s="41">
        <v>352367.9</v>
      </c>
      <c r="H1483" s="54">
        <f t="shared" si="22"/>
        <v>237242196.21000838</v>
      </c>
      <c r="L1483" s="24"/>
      <c r="M1483" s="28"/>
    </row>
    <row r="1484" spans="2:13" s="5" customFormat="1" ht="37.5" customHeight="1">
      <c r="B1484" s="38">
        <v>1469</v>
      </c>
      <c r="C1484" s="40">
        <v>44853</v>
      </c>
      <c r="D1484" s="39">
        <v>136160</v>
      </c>
      <c r="E1484" s="39" t="s">
        <v>25</v>
      </c>
      <c r="F1484" s="42">
        <v>0</v>
      </c>
      <c r="G1484" s="41">
        <v>21145.41</v>
      </c>
      <c r="H1484" s="54">
        <f t="shared" si="22"/>
        <v>237221050.80000839</v>
      </c>
      <c r="L1484" s="24"/>
      <c r="M1484" s="28"/>
    </row>
    <row r="1485" spans="2:13" s="5" customFormat="1" ht="37.5" customHeight="1">
      <c r="B1485" s="38">
        <v>1470</v>
      </c>
      <c r="C1485" s="40">
        <v>44853</v>
      </c>
      <c r="D1485" s="39">
        <v>136160</v>
      </c>
      <c r="E1485" s="39" t="s">
        <v>25</v>
      </c>
      <c r="F1485" s="42">
        <v>0</v>
      </c>
      <c r="G1485" s="41">
        <v>112945.92</v>
      </c>
      <c r="H1485" s="54">
        <f t="shared" si="22"/>
        <v>237108104.8800084</v>
      </c>
      <c r="L1485" s="24"/>
      <c r="M1485" s="28"/>
    </row>
    <row r="1486" spans="2:13" s="5" customFormat="1" ht="37.5" customHeight="1">
      <c r="B1486" s="38">
        <v>1471</v>
      </c>
      <c r="C1486" s="40">
        <v>44853</v>
      </c>
      <c r="D1486" s="39">
        <v>136161</v>
      </c>
      <c r="E1486" s="39" t="s">
        <v>25</v>
      </c>
      <c r="F1486" s="42">
        <v>0</v>
      </c>
      <c r="G1486" s="41">
        <v>71736.34</v>
      </c>
      <c r="H1486" s="54">
        <f t="shared" si="22"/>
        <v>237036368.5400084</v>
      </c>
      <c r="L1486" s="24"/>
      <c r="M1486" s="28"/>
    </row>
    <row r="1487" spans="2:13" s="5" customFormat="1" ht="37.5" customHeight="1">
      <c r="B1487" s="38">
        <v>1472</v>
      </c>
      <c r="C1487" s="40">
        <v>44853</v>
      </c>
      <c r="D1487" s="39">
        <v>136161</v>
      </c>
      <c r="E1487" s="39" t="s">
        <v>25</v>
      </c>
      <c r="F1487" s="42">
        <v>0</v>
      </c>
      <c r="G1487" s="41">
        <v>526622.52</v>
      </c>
      <c r="H1487" s="54">
        <f t="shared" si="22"/>
        <v>236509746.02000839</v>
      </c>
      <c r="L1487" s="24"/>
      <c r="M1487" s="28"/>
    </row>
    <row r="1488" spans="2:13" s="5" customFormat="1" ht="37.5" customHeight="1">
      <c r="B1488" s="38">
        <v>1473</v>
      </c>
      <c r="C1488" s="40">
        <v>44853</v>
      </c>
      <c r="D1488" s="39">
        <v>39461</v>
      </c>
      <c r="E1488" s="39" t="s">
        <v>24</v>
      </c>
      <c r="F1488" s="42">
        <v>52257776.439999998</v>
      </c>
      <c r="G1488" s="41">
        <v>0</v>
      </c>
      <c r="H1488" s="54">
        <f t="shared" si="22"/>
        <v>288767522.46000838</v>
      </c>
      <c r="L1488" s="24"/>
      <c r="M1488" s="28"/>
    </row>
    <row r="1489" spans="2:13" s="5" customFormat="1" ht="37.5" customHeight="1">
      <c r="B1489" s="38">
        <v>1474</v>
      </c>
      <c r="C1489" s="40">
        <v>44854</v>
      </c>
      <c r="D1489" s="39">
        <v>136791</v>
      </c>
      <c r="E1489" s="39" t="s">
        <v>25</v>
      </c>
      <c r="F1489" s="42">
        <v>0</v>
      </c>
      <c r="G1489" s="41">
        <v>50900</v>
      </c>
      <c r="H1489" s="54">
        <f t="shared" si="22"/>
        <v>288716622.46000838</v>
      </c>
      <c r="L1489" s="24"/>
      <c r="M1489" s="28"/>
    </row>
    <row r="1490" spans="2:13" s="5" customFormat="1" ht="37.5" customHeight="1">
      <c r="B1490" s="38">
        <v>1475</v>
      </c>
      <c r="C1490" s="40">
        <v>44854</v>
      </c>
      <c r="D1490" s="39">
        <v>39470</v>
      </c>
      <c r="E1490" s="39" t="s">
        <v>24</v>
      </c>
      <c r="F1490" s="42">
        <v>114630217.01000001</v>
      </c>
      <c r="G1490" s="41">
        <v>0</v>
      </c>
      <c r="H1490" s="54">
        <f t="shared" ref="H1490:H1553" si="23">H1489+F1490-G1490</f>
        <v>403346839.47000837</v>
      </c>
      <c r="L1490" s="24"/>
      <c r="M1490" s="28"/>
    </row>
    <row r="1491" spans="2:13" s="5" customFormat="1" ht="37.5" customHeight="1">
      <c r="B1491" s="38">
        <v>1476</v>
      </c>
      <c r="C1491" s="40">
        <v>44854</v>
      </c>
      <c r="D1491" s="39">
        <v>39477</v>
      </c>
      <c r="E1491" s="39" t="s">
        <v>24</v>
      </c>
      <c r="F1491" s="42">
        <v>626425</v>
      </c>
      <c r="G1491" s="41">
        <v>0</v>
      </c>
      <c r="H1491" s="54">
        <f t="shared" si="23"/>
        <v>403973264.47000837</v>
      </c>
      <c r="L1491" s="24"/>
      <c r="M1491" s="28"/>
    </row>
    <row r="1492" spans="2:13" s="5" customFormat="1" ht="37.5" customHeight="1">
      <c r="B1492" s="38">
        <v>1477</v>
      </c>
      <c r="C1492" s="40">
        <v>44854</v>
      </c>
      <c r="D1492" s="39">
        <v>137026</v>
      </c>
      <c r="E1492" s="39" t="s">
        <v>25</v>
      </c>
      <c r="F1492" s="42">
        <v>0</v>
      </c>
      <c r="G1492" s="41">
        <v>88825.77</v>
      </c>
      <c r="H1492" s="54">
        <f t="shared" si="23"/>
        <v>403884438.70000839</v>
      </c>
      <c r="L1492" s="24"/>
      <c r="M1492" s="28"/>
    </row>
    <row r="1493" spans="2:13" s="5" customFormat="1" ht="37.5" customHeight="1">
      <c r="B1493" s="38">
        <v>1478</v>
      </c>
      <c r="C1493" s="40">
        <v>44854</v>
      </c>
      <c r="D1493" s="39">
        <v>137026</v>
      </c>
      <c r="E1493" s="39" t="s">
        <v>25</v>
      </c>
      <c r="F1493" s="42">
        <v>0</v>
      </c>
      <c r="G1493" s="41">
        <v>366889.05</v>
      </c>
      <c r="H1493" s="54">
        <f t="shared" si="23"/>
        <v>403517549.65000838</v>
      </c>
      <c r="L1493" s="24"/>
      <c r="M1493" s="28"/>
    </row>
    <row r="1494" spans="2:13" s="5" customFormat="1" ht="37.5" customHeight="1">
      <c r="B1494" s="38">
        <v>1479</v>
      </c>
      <c r="C1494" s="40">
        <v>44854</v>
      </c>
      <c r="D1494" s="39">
        <v>137028</v>
      </c>
      <c r="E1494" s="39" t="s">
        <v>25</v>
      </c>
      <c r="F1494" s="42">
        <v>0</v>
      </c>
      <c r="G1494" s="41">
        <v>3832857.42</v>
      </c>
      <c r="H1494" s="54">
        <f t="shared" si="23"/>
        <v>399684692.23000836</v>
      </c>
      <c r="L1494" s="24"/>
      <c r="M1494" s="28"/>
    </row>
    <row r="1495" spans="2:13" s="5" customFormat="1" ht="37.5" customHeight="1">
      <c r="B1495" s="38">
        <v>1480</v>
      </c>
      <c r="C1495" s="40">
        <v>44854</v>
      </c>
      <c r="D1495" s="39">
        <v>137044</v>
      </c>
      <c r="E1495" s="39" t="s">
        <v>25</v>
      </c>
      <c r="F1495" s="42">
        <v>0</v>
      </c>
      <c r="G1495" s="41">
        <v>3158031.88</v>
      </c>
      <c r="H1495" s="54">
        <f t="shared" si="23"/>
        <v>396526660.35000837</v>
      </c>
      <c r="L1495" s="24"/>
      <c r="M1495" s="28"/>
    </row>
    <row r="1496" spans="2:13" s="5" customFormat="1" ht="37.5" customHeight="1">
      <c r="B1496" s="38">
        <v>1481</v>
      </c>
      <c r="C1496" s="40">
        <v>44854</v>
      </c>
      <c r="D1496" s="39">
        <v>137029</v>
      </c>
      <c r="E1496" s="39" t="s">
        <v>25</v>
      </c>
      <c r="F1496" s="42">
        <v>0</v>
      </c>
      <c r="G1496" s="41">
        <v>670239.55000000005</v>
      </c>
      <c r="H1496" s="54">
        <f t="shared" si="23"/>
        <v>395856420.80000836</v>
      </c>
      <c r="L1496" s="24"/>
      <c r="M1496" s="28"/>
    </row>
    <row r="1497" spans="2:13" s="5" customFormat="1" ht="37.5" customHeight="1">
      <c r="B1497" s="38">
        <v>1482</v>
      </c>
      <c r="C1497" s="40">
        <v>44854</v>
      </c>
      <c r="D1497" s="39">
        <v>137029</v>
      </c>
      <c r="E1497" s="39" t="s">
        <v>25</v>
      </c>
      <c r="F1497" s="42">
        <v>0</v>
      </c>
      <c r="G1497" s="41">
        <v>2039865.74</v>
      </c>
      <c r="H1497" s="54">
        <f t="shared" si="23"/>
        <v>393816555.06000835</v>
      </c>
      <c r="L1497" s="24"/>
      <c r="M1497" s="28"/>
    </row>
    <row r="1498" spans="2:13" s="5" customFormat="1" ht="37.5" customHeight="1">
      <c r="B1498" s="38">
        <v>1483</v>
      </c>
      <c r="C1498" s="40">
        <v>44854</v>
      </c>
      <c r="D1498" s="39">
        <v>137030</v>
      </c>
      <c r="E1498" s="39" t="s">
        <v>25</v>
      </c>
      <c r="F1498" s="42">
        <v>0</v>
      </c>
      <c r="G1498" s="41">
        <v>20061.07</v>
      </c>
      <c r="H1498" s="54">
        <f t="shared" si="23"/>
        <v>393796493.99000835</v>
      </c>
      <c r="L1498" s="24"/>
      <c r="M1498" s="28"/>
    </row>
    <row r="1499" spans="2:13" s="5" customFormat="1" ht="37.5" customHeight="1">
      <c r="B1499" s="38">
        <v>1484</v>
      </c>
      <c r="C1499" s="40">
        <v>44854</v>
      </c>
      <c r="D1499" s="39">
        <v>137030</v>
      </c>
      <c r="E1499" s="39" t="s">
        <v>25</v>
      </c>
      <c r="F1499" s="42">
        <v>0</v>
      </c>
      <c r="G1499" s="41">
        <v>159865.28</v>
      </c>
      <c r="H1499" s="54">
        <f t="shared" si="23"/>
        <v>393636628.71000838</v>
      </c>
      <c r="L1499" s="24"/>
      <c r="M1499" s="28"/>
    </row>
    <row r="1500" spans="2:13" s="5" customFormat="1" ht="37.5" customHeight="1">
      <c r="B1500" s="38">
        <v>1485</v>
      </c>
      <c r="C1500" s="40">
        <v>44854</v>
      </c>
      <c r="D1500" s="39">
        <v>137035</v>
      </c>
      <c r="E1500" s="39" t="s">
        <v>25</v>
      </c>
      <c r="F1500" s="42">
        <v>0</v>
      </c>
      <c r="G1500" s="41">
        <v>16173</v>
      </c>
      <c r="H1500" s="54">
        <f t="shared" si="23"/>
        <v>393620455.71000838</v>
      </c>
      <c r="L1500" s="24"/>
      <c r="M1500" s="28"/>
    </row>
    <row r="1501" spans="2:13" s="5" customFormat="1" ht="37.5" customHeight="1">
      <c r="B1501" s="38">
        <v>1486</v>
      </c>
      <c r="C1501" s="40">
        <v>44854</v>
      </c>
      <c r="D1501" s="39">
        <v>137035</v>
      </c>
      <c r="E1501" s="39" t="s">
        <v>25</v>
      </c>
      <c r="F1501" s="42">
        <v>0</v>
      </c>
      <c r="G1501" s="41">
        <v>307287</v>
      </c>
      <c r="H1501" s="54">
        <f t="shared" si="23"/>
        <v>393313168.71000838</v>
      </c>
      <c r="L1501" s="24"/>
      <c r="M1501" s="28"/>
    </row>
    <row r="1502" spans="2:13" s="5" customFormat="1" ht="37.5" customHeight="1">
      <c r="B1502" s="38">
        <v>1487</v>
      </c>
      <c r="C1502" s="40">
        <v>44854</v>
      </c>
      <c r="D1502" s="39">
        <v>137034</v>
      </c>
      <c r="E1502" s="39" t="s">
        <v>25</v>
      </c>
      <c r="F1502" s="42">
        <v>0</v>
      </c>
      <c r="G1502" s="41">
        <v>18787.05</v>
      </c>
      <c r="H1502" s="54">
        <f t="shared" si="23"/>
        <v>393294381.66000837</v>
      </c>
      <c r="L1502" s="24"/>
      <c r="M1502" s="28"/>
    </row>
    <row r="1503" spans="2:13" s="5" customFormat="1" ht="37.5" customHeight="1">
      <c r="B1503" s="38">
        <v>1488</v>
      </c>
      <c r="C1503" s="40">
        <v>44854</v>
      </c>
      <c r="D1503" s="39">
        <v>137034</v>
      </c>
      <c r="E1503" s="39" t="s">
        <v>25</v>
      </c>
      <c r="F1503" s="42">
        <v>0</v>
      </c>
      <c r="G1503" s="41">
        <v>424587.33</v>
      </c>
      <c r="H1503" s="54">
        <f t="shared" si="23"/>
        <v>392869794.33000839</v>
      </c>
      <c r="L1503" s="24"/>
      <c r="M1503" s="28"/>
    </row>
    <row r="1504" spans="2:13" s="5" customFormat="1" ht="37.5" customHeight="1">
      <c r="B1504" s="38">
        <v>1489</v>
      </c>
      <c r="C1504" s="40">
        <v>44854</v>
      </c>
      <c r="D1504" s="39">
        <v>137033</v>
      </c>
      <c r="E1504" s="39" t="s">
        <v>25</v>
      </c>
      <c r="F1504" s="42">
        <v>0</v>
      </c>
      <c r="G1504" s="41">
        <v>13037.37</v>
      </c>
      <c r="H1504" s="54">
        <f t="shared" si="23"/>
        <v>392856756.96000838</v>
      </c>
      <c r="L1504" s="24"/>
      <c r="M1504" s="28"/>
    </row>
    <row r="1505" spans="2:13" s="5" customFormat="1" ht="37.5" customHeight="1">
      <c r="B1505" s="38">
        <v>1490</v>
      </c>
      <c r="C1505" s="40">
        <v>44854</v>
      </c>
      <c r="D1505" s="39">
        <v>137033</v>
      </c>
      <c r="E1505" s="39" t="s">
        <v>25</v>
      </c>
      <c r="F1505" s="42">
        <v>0</v>
      </c>
      <c r="G1505" s="41">
        <v>108348.62</v>
      </c>
      <c r="H1505" s="54">
        <f t="shared" si="23"/>
        <v>392748408.34000838</v>
      </c>
      <c r="L1505" s="24"/>
      <c r="M1505" s="28"/>
    </row>
    <row r="1506" spans="2:13" s="5" customFormat="1" ht="37.5" customHeight="1">
      <c r="B1506" s="38">
        <v>1491</v>
      </c>
      <c r="C1506" s="40">
        <v>44854</v>
      </c>
      <c r="D1506" s="39">
        <v>137032</v>
      </c>
      <c r="E1506" s="39" t="s">
        <v>25</v>
      </c>
      <c r="F1506" s="42">
        <v>0</v>
      </c>
      <c r="G1506" s="41">
        <v>80543.789999999994</v>
      </c>
      <c r="H1506" s="54">
        <f t="shared" si="23"/>
        <v>392667864.55000836</v>
      </c>
      <c r="L1506" s="24"/>
      <c r="M1506" s="28"/>
    </row>
    <row r="1507" spans="2:13" s="5" customFormat="1" ht="37.5" customHeight="1">
      <c r="B1507" s="38">
        <v>1492</v>
      </c>
      <c r="C1507" s="40">
        <v>44854</v>
      </c>
      <c r="D1507" s="39">
        <v>137032</v>
      </c>
      <c r="E1507" s="39" t="s">
        <v>25</v>
      </c>
      <c r="F1507" s="42">
        <v>0</v>
      </c>
      <c r="G1507" s="41">
        <v>454664.64</v>
      </c>
      <c r="H1507" s="54">
        <f t="shared" si="23"/>
        <v>392213199.91000837</v>
      </c>
      <c r="L1507" s="24"/>
      <c r="M1507" s="28"/>
    </row>
    <row r="1508" spans="2:13" s="5" customFormat="1" ht="37.5" customHeight="1">
      <c r="B1508" s="38">
        <v>1493</v>
      </c>
      <c r="C1508" s="40">
        <v>44854</v>
      </c>
      <c r="D1508" s="39">
        <v>137031</v>
      </c>
      <c r="E1508" s="39" t="s">
        <v>25</v>
      </c>
      <c r="F1508" s="42">
        <v>0</v>
      </c>
      <c r="G1508" s="41">
        <v>15810.01</v>
      </c>
      <c r="H1508" s="54">
        <f t="shared" si="23"/>
        <v>392197389.90000838</v>
      </c>
      <c r="L1508" s="24"/>
      <c r="M1508" s="28"/>
    </row>
    <row r="1509" spans="2:13" s="5" customFormat="1" ht="37.5" customHeight="1">
      <c r="B1509" s="38">
        <v>1494</v>
      </c>
      <c r="C1509" s="40">
        <v>44854</v>
      </c>
      <c r="D1509" s="39">
        <v>137031</v>
      </c>
      <c r="E1509" s="39" t="s">
        <v>25</v>
      </c>
      <c r="F1509" s="42">
        <v>0</v>
      </c>
      <c r="G1509" s="41">
        <v>1267509.97</v>
      </c>
      <c r="H1509" s="54">
        <f t="shared" si="23"/>
        <v>390929879.93000835</v>
      </c>
      <c r="L1509" s="24"/>
      <c r="M1509" s="28"/>
    </row>
    <row r="1510" spans="2:13" s="5" customFormat="1" ht="37.5" customHeight="1">
      <c r="B1510" s="38">
        <v>1495</v>
      </c>
      <c r="C1510" s="40">
        <v>44854</v>
      </c>
      <c r="D1510" s="39">
        <v>137036</v>
      </c>
      <c r="E1510" s="39" t="s">
        <v>25</v>
      </c>
      <c r="F1510" s="42">
        <v>0</v>
      </c>
      <c r="G1510" s="41">
        <v>5600</v>
      </c>
      <c r="H1510" s="54">
        <f t="shared" si="23"/>
        <v>390924279.93000835</v>
      </c>
      <c r="L1510" s="24"/>
      <c r="M1510" s="28"/>
    </row>
    <row r="1511" spans="2:13" s="5" customFormat="1" ht="37.5" customHeight="1">
      <c r="B1511" s="38">
        <v>1496</v>
      </c>
      <c r="C1511" s="40">
        <v>44854</v>
      </c>
      <c r="D1511" s="39">
        <v>137036</v>
      </c>
      <c r="E1511" s="39" t="s">
        <v>25</v>
      </c>
      <c r="F1511" s="42">
        <v>0</v>
      </c>
      <c r="G1511" s="41">
        <v>18000</v>
      </c>
      <c r="H1511" s="54">
        <f t="shared" si="23"/>
        <v>390906279.93000835</v>
      </c>
      <c r="L1511" s="24"/>
      <c r="M1511" s="28"/>
    </row>
    <row r="1512" spans="2:13" s="5" customFormat="1" ht="37.5" customHeight="1">
      <c r="B1512" s="38">
        <v>1497</v>
      </c>
      <c r="C1512" s="40">
        <v>44854</v>
      </c>
      <c r="D1512" s="39">
        <v>137042</v>
      </c>
      <c r="E1512" s="39" t="s">
        <v>25</v>
      </c>
      <c r="F1512" s="42">
        <v>0</v>
      </c>
      <c r="G1512" s="41">
        <v>51239.4</v>
      </c>
      <c r="H1512" s="54">
        <f t="shared" si="23"/>
        <v>390855040.53000838</v>
      </c>
      <c r="L1512" s="24"/>
      <c r="M1512" s="28"/>
    </row>
    <row r="1513" spans="2:13" s="5" customFormat="1" ht="37.5" customHeight="1">
      <c r="B1513" s="38">
        <v>1498</v>
      </c>
      <c r="C1513" s="40">
        <v>44854</v>
      </c>
      <c r="D1513" s="39">
        <v>137042</v>
      </c>
      <c r="E1513" s="39" t="s">
        <v>25</v>
      </c>
      <c r="F1513" s="42">
        <v>0</v>
      </c>
      <c r="G1513" s="41">
        <v>211641</v>
      </c>
      <c r="H1513" s="54">
        <f t="shared" si="23"/>
        <v>390643399.53000838</v>
      </c>
      <c r="L1513" s="24"/>
      <c r="M1513" s="28"/>
    </row>
    <row r="1514" spans="2:13" s="5" customFormat="1" ht="37.5" customHeight="1">
      <c r="B1514" s="38">
        <v>1499</v>
      </c>
      <c r="C1514" s="40">
        <v>44854</v>
      </c>
      <c r="D1514" s="39">
        <v>137041</v>
      </c>
      <c r="E1514" s="39" t="s">
        <v>25</v>
      </c>
      <c r="F1514" s="42">
        <v>0</v>
      </c>
      <c r="G1514" s="41">
        <v>16282.5</v>
      </c>
      <c r="H1514" s="54">
        <f t="shared" si="23"/>
        <v>390627117.03000838</v>
      </c>
      <c r="L1514" s="24"/>
      <c r="M1514" s="28"/>
    </row>
    <row r="1515" spans="2:13" s="5" customFormat="1" ht="37.5" customHeight="1">
      <c r="B1515" s="38">
        <v>1500</v>
      </c>
      <c r="C1515" s="40">
        <v>44854</v>
      </c>
      <c r="D1515" s="39">
        <v>137041</v>
      </c>
      <c r="E1515" s="39" t="s">
        <v>25</v>
      </c>
      <c r="F1515" s="42">
        <v>0</v>
      </c>
      <c r="G1515" s="41">
        <v>295478.15000000002</v>
      </c>
      <c r="H1515" s="54">
        <f t="shared" si="23"/>
        <v>390331638.8800084</v>
      </c>
      <c r="L1515" s="24"/>
      <c r="M1515" s="28"/>
    </row>
    <row r="1516" spans="2:13" s="5" customFormat="1" ht="37.5" customHeight="1">
      <c r="B1516" s="38">
        <v>1501</v>
      </c>
      <c r="C1516" s="40">
        <v>44854</v>
      </c>
      <c r="D1516" s="39">
        <v>137040</v>
      </c>
      <c r="E1516" s="39" t="s">
        <v>25</v>
      </c>
      <c r="F1516" s="42">
        <v>0</v>
      </c>
      <c r="G1516" s="41">
        <v>519025.82</v>
      </c>
      <c r="H1516" s="54">
        <f t="shared" si="23"/>
        <v>389812613.06000841</v>
      </c>
      <c r="L1516" s="24"/>
      <c r="M1516" s="28"/>
    </row>
    <row r="1517" spans="2:13" s="5" customFormat="1" ht="37.5" customHeight="1">
      <c r="B1517" s="38">
        <v>1502</v>
      </c>
      <c r="C1517" s="40">
        <v>44854</v>
      </c>
      <c r="D1517" s="39">
        <v>137040</v>
      </c>
      <c r="E1517" s="39" t="s">
        <v>25</v>
      </c>
      <c r="F1517" s="42">
        <v>0</v>
      </c>
      <c r="G1517" s="41">
        <v>2143802.2999999998</v>
      </c>
      <c r="H1517" s="54">
        <f t="shared" si="23"/>
        <v>387668810.76000839</v>
      </c>
      <c r="L1517" s="24"/>
      <c r="M1517" s="28"/>
    </row>
    <row r="1518" spans="2:13" s="5" customFormat="1" ht="37.5" customHeight="1">
      <c r="B1518" s="38">
        <v>1503</v>
      </c>
      <c r="C1518" s="40">
        <v>44854</v>
      </c>
      <c r="D1518" s="39">
        <v>137039</v>
      </c>
      <c r="E1518" s="39" t="s">
        <v>25</v>
      </c>
      <c r="F1518" s="42">
        <v>0</v>
      </c>
      <c r="G1518" s="41">
        <v>488.8</v>
      </c>
      <c r="H1518" s="54">
        <f t="shared" si="23"/>
        <v>387668321.96000838</v>
      </c>
      <c r="L1518" s="24"/>
      <c r="M1518" s="28"/>
    </row>
    <row r="1519" spans="2:13" s="5" customFormat="1" ht="37.5" customHeight="1">
      <c r="B1519" s="38">
        <v>1504</v>
      </c>
      <c r="C1519" s="40">
        <v>44854</v>
      </c>
      <c r="D1519" s="39">
        <v>137039</v>
      </c>
      <c r="E1519" s="39" t="s">
        <v>25</v>
      </c>
      <c r="F1519" s="42">
        <v>0</v>
      </c>
      <c r="G1519" s="41">
        <v>11046.88</v>
      </c>
      <c r="H1519" s="54">
        <f t="shared" si="23"/>
        <v>387657275.08000839</v>
      </c>
      <c r="L1519" s="24"/>
      <c r="M1519" s="28"/>
    </row>
    <row r="1520" spans="2:13" s="5" customFormat="1" ht="37.5" customHeight="1">
      <c r="B1520" s="38">
        <v>1505</v>
      </c>
      <c r="C1520" s="40">
        <v>44854</v>
      </c>
      <c r="D1520" s="39">
        <v>137038</v>
      </c>
      <c r="E1520" s="39" t="s">
        <v>25</v>
      </c>
      <c r="F1520" s="42">
        <v>0</v>
      </c>
      <c r="G1520" s="41">
        <v>26972.7</v>
      </c>
      <c r="H1520" s="54">
        <f t="shared" si="23"/>
        <v>387630302.3800084</v>
      </c>
      <c r="L1520" s="24"/>
      <c r="M1520" s="28"/>
    </row>
    <row r="1521" spans="2:13" s="5" customFormat="1" ht="37.5" customHeight="1">
      <c r="B1521" s="38">
        <v>1506</v>
      </c>
      <c r="C1521" s="40">
        <v>44854</v>
      </c>
      <c r="D1521" s="39">
        <v>137038</v>
      </c>
      <c r="E1521" s="39" t="s">
        <v>25</v>
      </c>
      <c r="F1521" s="42">
        <v>0</v>
      </c>
      <c r="G1521" s="41">
        <v>609583.02</v>
      </c>
      <c r="H1521" s="54">
        <f t="shared" si="23"/>
        <v>387020719.36000842</v>
      </c>
      <c r="L1521" s="24"/>
      <c r="M1521" s="28"/>
    </row>
    <row r="1522" spans="2:13" s="5" customFormat="1" ht="37.5" customHeight="1">
      <c r="B1522" s="38">
        <v>1507</v>
      </c>
      <c r="C1522" s="40">
        <v>44854</v>
      </c>
      <c r="D1522" s="39">
        <v>137037</v>
      </c>
      <c r="E1522" s="39" t="s">
        <v>25</v>
      </c>
      <c r="F1522" s="42">
        <v>0</v>
      </c>
      <c r="G1522" s="41">
        <v>1912.26</v>
      </c>
      <c r="H1522" s="54">
        <f t="shared" si="23"/>
        <v>387018807.10000843</v>
      </c>
      <c r="L1522" s="24"/>
      <c r="M1522" s="28"/>
    </row>
    <row r="1523" spans="2:13" s="5" customFormat="1" ht="37.5" customHeight="1">
      <c r="B1523" s="38">
        <v>1508</v>
      </c>
      <c r="C1523" s="40">
        <v>44854</v>
      </c>
      <c r="D1523" s="39">
        <v>137037</v>
      </c>
      <c r="E1523" s="39" t="s">
        <v>25</v>
      </c>
      <c r="F1523" s="42">
        <v>0</v>
      </c>
      <c r="G1523" s="41">
        <v>204970.36</v>
      </c>
      <c r="H1523" s="54">
        <f t="shared" si="23"/>
        <v>386813836.74000841</v>
      </c>
      <c r="L1523" s="24"/>
      <c r="M1523" s="28"/>
    </row>
    <row r="1524" spans="2:13" s="5" customFormat="1" ht="37.5" customHeight="1">
      <c r="B1524" s="38">
        <v>1509</v>
      </c>
      <c r="C1524" s="40">
        <v>44854</v>
      </c>
      <c r="D1524" s="39">
        <v>137027</v>
      </c>
      <c r="E1524" s="39" t="s">
        <v>25</v>
      </c>
      <c r="F1524" s="42">
        <v>0</v>
      </c>
      <c r="G1524" s="41">
        <v>3069388.58</v>
      </c>
      <c r="H1524" s="54">
        <f t="shared" si="23"/>
        <v>383744448.16000843</v>
      </c>
      <c r="L1524" s="24"/>
      <c r="M1524" s="28"/>
    </row>
    <row r="1525" spans="2:13" s="5" customFormat="1" ht="37.5" customHeight="1">
      <c r="B1525" s="38">
        <v>1510</v>
      </c>
      <c r="C1525" s="40">
        <v>44854</v>
      </c>
      <c r="D1525" s="39">
        <v>137043</v>
      </c>
      <c r="E1525" s="39" t="s">
        <v>25</v>
      </c>
      <c r="F1525" s="42">
        <v>0</v>
      </c>
      <c r="G1525" s="41">
        <v>3267939.22</v>
      </c>
      <c r="H1525" s="54">
        <f t="shared" si="23"/>
        <v>380476508.9400084</v>
      </c>
      <c r="L1525" s="24"/>
      <c r="M1525" s="28"/>
    </row>
    <row r="1526" spans="2:13" s="5" customFormat="1" ht="37.5" customHeight="1">
      <c r="B1526" s="38">
        <v>1511</v>
      </c>
      <c r="C1526" s="40">
        <v>44855</v>
      </c>
      <c r="D1526" s="39">
        <v>137470</v>
      </c>
      <c r="E1526" s="39" t="s">
        <v>25</v>
      </c>
      <c r="F1526" s="42">
        <v>0</v>
      </c>
      <c r="G1526" s="41">
        <v>153955.56</v>
      </c>
      <c r="H1526" s="54">
        <f t="shared" si="23"/>
        <v>380322553.3800084</v>
      </c>
      <c r="L1526" s="24"/>
      <c r="M1526" s="28"/>
    </row>
    <row r="1527" spans="2:13" s="5" customFormat="1" ht="37.5" customHeight="1">
      <c r="B1527" s="38">
        <v>1512</v>
      </c>
      <c r="C1527" s="40">
        <v>44855</v>
      </c>
      <c r="D1527" s="39">
        <v>137470</v>
      </c>
      <c r="E1527" s="39" t="s">
        <v>25</v>
      </c>
      <c r="F1527" s="42">
        <v>0</v>
      </c>
      <c r="G1527" s="41">
        <v>635903.4</v>
      </c>
      <c r="H1527" s="54">
        <f t="shared" si="23"/>
        <v>379686649.98000842</v>
      </c>
      <c r="L1527" s="24"/>
      <c r="M1527" s="28"/>
    </row>
    <row r="1528" spans="2:13" s="5" customFormat="1" ht="37.5" customHeight="1">
      <c r="B1528" s="38">
        <v>1513</v>
      </c>
      <c r="C1528" s="40">
        <v>44855</v>
      </c>
      <c r="D1528" s="39">
        <v>137516</v>
      </c>
      <c r="E1528" s="39" t="s">
        <v>25</v>
      </c>
      <c r="F1528" s="42">
        <v>0</v>
      </c>
      <c r="G1528" s="41">
        <v>345652.28</v>
      </c>
      <c r="H1528" s="54">
        <f t="shared" si="23"/>
        <v>379340997.70000845</v>
      </c>
      <c r="L1528" s="24"/>
      <c r="M1528" s="28"/>
    </row>
    <row r="1529" spans="2:13" s="5" customFormat="1" ht="37.5" customHeight="1">
      <c r="B1529" s="38">
        <v>1514</v>
      </c>
      <c r="C1529" s="40">
        <v>44855</v>
      </c>
      <c r="D1529" s="39">
        <v>137516</v>
      </c>
      <c r="E1529" s="39" t="s">
        <v>25</v>
      </c>
      <c r="F1529" s="42">
        <v>0</v>
      </c>
      <c r="G1529" s="41">
        <v>1427694.2</v>
      </c>
      <c r="H1529" s="54">
        <f t="shared" si="23"/>
        <v>377913303.50000846</v>
      </c>
      <c r="L1529" s="24"/>
      <c r="M1529" s="28"/>
    </row>
    <row r="1530" spans="2:13" s="5" customFormat="1" ht="37.5" customHeight="1">
      <c r="B1530" s="38">
        <v>1515</v>
      </c>
      <c r="C1530" s="40">
        <v>44855</v>
      </c>
      <c r="D1530" s="39">
        <v>137472</v>
      </c>
      <c r="E1530" s="39" t="s">
        <v>25</v>
      </c>
      <c r="F1530" s="42">
        <v>0</v>
      </c>
      <c r="G1530" s="41">
        <v>422108</v>
      </c>
      <c r="H1530" s="54">
        <f t="shared" si="23"/>
        <v>377491195.50000846</v>
      </c>
      <c r="L1530" s="24"/>
      <c r="M1530" s="28"/>
    </row>
    <row r="1531" spans="2:13" s="5" customFormat="1" ht="37.5" customHeight="1">
      <c r="B1531" s="38">
        <v>1516</v>
      </c>
      <c r="C1531" s="40">
        <v>44855</v>
      </c>
      <c r="D1531" s="39">
        <v>137473</v>
      </c>
      <c r="E1531" s="39" t="s">
        <v>25</v>
      </c>
      <c r="F1531" s="42">
        <v>0</v>
      </c>
      <c r="G1531" s="41">
        <v>214052.71</v>
      </c>
      <c r="H1531" s="54">
        <f t="shared" si="23"/>
        <v>377277142.79000849</v>
      </c>
      <c r="L1531" s="24"/>
      <c r="M1531" s="28"/>
    </row>
    <row r="1532" spans="2:13" s="5" customFormat="1" ht="37.5" customHeight="1">
      <c r="B1532" s="38">
        <v>1517</v>
      </c>
      <c r="C1532" s="40">
        <v>44855</v>
      </c>
      <c r="D1532" s="39">
        <v>137473</v>
      </c>
      <c r="E1532" s="39" t="s">
        <v>25</v>
      </c>
      <c r="F1532" s="42">
        <v>0</v>
      </c>
      <c r="G1532" s="41">
        <v>4128226.97</v>
      </c>
      <c r="H1532" s="54">
        <f t="shared" si="23"/>
        <v>373148915.82000846</v>
      </c>
      <c r="L1532" s="24"/>
      <c r="M1532" s="28"/>
    </row>
    <row r="1533" spans="2:13" s="5" customFormat="1" ht="37.5" customHeight="1">
      <c r="B1533" s="38">
        <v>1518</v>
      </c>
      <c r="C1533" s="40">
        <v>44855</v>
      </c>
      <c r="D1533" s="39">
        <v>137474</v>
      </c>
      <c r="E1533" s="39" t="s">
        <v>25</v>
      </c>
      <c r="F1533" s="42">
        <v>0</v>
      </c>
      <c r="G1533" s="41">
        <v>172060.93</v>
      </c>
      <c r="H1533" s="54">
        <f t="shared" si="23"/>
        <v>372976854.89000845</v>
      </c>
      <c r="L1533" s="24"/>
      <c r="M1533" s="28"/>
    </row>
    <row r="1534" spans="2:13" s="5" customFormat="1" ht="37.5" customHeight="1">
      <c r="B1534" s="38">
        <v>1519</v>
      </c>
      <c r="C1534" s="40">
        <v>44855</v>
      </c>
      <c r="D1534" s="39">
        <v>137474</v>
      </c>
      <c r="E1534" s="39" t="s">
        <v>25</v>
      </c>
      <c r="F1534" s="42">
        <v>0</v>
      </c>
      <c r="G1534" s="41">
        <v>710686.45</v>
      </c>
      <c r="H1534" s="54">
        <f t="shared" si="23"/>
        <v>372266168.44000846</v>
      </c>
      <c r="L1534" s="24"/>
      <c r="M1534" s="28"/>
    </row>
    <row r="1535" spans="2:13" s="5" customFormat="1" ht="37.5" customHeight="1">
      <c r="B1535" s="38">
        <v>1520</v>
      </c>
      <c r="C1535" s="40">
        <v>44855</v>
      </c>
      <c r="D1535" s="39">
        <v>137486</v>
      </c>
      <c r="E1535" s="39" t="s">
        <v>25</v>
      </c>
      <c r="F1535" s="42">
        <v>0</v>
      </c>
      <c r="G1535" s="41">
        <v>2586515.31</v>
      </c>
      <c r="H1535" s="54">
        <f t="shared" si="23"/>
        <v>369679653.13000846</v>
      </c>
      <c r="L1535" s="24"/>
      <c r="M1535" s="28"/>
    </row>
    <row r="1536" spans="2:13" s="5" customFormat="1" ht="37.5" customHeight="1">
      <c r="B1536" s="38">
        <v>1521</v>
      </c>
      <c r="C1536" s="40">
        <v>44855</v>
      </c>
      <c r="D1536" s="39">
        <v>137485</v>
      </c>
      <c r="E1536" s="39" t="s">
        <v>25</v>
      </c>
      <c r="F1536" s="42">
        <v>0</v>
      </c>
      <c r="G1536" s="41">
        <v>782557.52</v>
      </c>
      <c r="H1536" s="54">
        <f t="shared" si="23"/>
        <v>368897095.61000848</v>
      </c>
      <c r="L1536" s="24"/>
      <c r="M1536" s="28"/>
    </row>
    <row r="1537" spans="2:13" s="5" customFormat="1" ht="37.5" customHeight="1">
      <c r="B1537" s="38">
        <v>1522</v>
      </c>
      <c r="C1537" s="40">
        <v>44855</v>
      </c>
      <c r="D1537" s="39">
        <v>137484</v>
      </c>
      <c r="E1537" s="39" t="s">
        <v>25</v>
      </c>
      <c r="F1537" s="42">
        <v>0</v>
      </c>
      <c r="G1537" s="41">
        <v>3673628.92</v>
      </c>
      <c r="H1537" s="54">
        <f t="shared" si="23"/>
        <v>365223466.69000846</v>
      </c>
      <c r="L1537" s="24"/>
      <c r="M1537" s="28"/>
    </row>
    <row r="1538" spans="2:13" s="5" customFormat="1" ht="37.5" customHeight="1">
      <c r="B1538" s="38">
        <v>1523</v>
      </c>
      <c r="C1538" s="40">
        <v>44855</v>
      </c>
      <c r="D1538" s="39">
        <v>137483</v>
      </c>
      <c r="E1538" s="39" t="s">
        <v>25</v>
      </c>
      <c r="F1538" s="42">
        <v>0</v>
      </c>
      <c r="G1538" s="41">
        <v>3005121.97</v>
      </c>
      <c r="H1538" s="54">
        <f t="shared" si="23"/>
        <v>362218344.72000843</v>
      </c>
      <c r="L1538" s="24"/>
      <c r="M1538" s="28"/>
    </row>
    <row r="1539" spans="2:13" s="5" customFormat="1" ht="37.5" customHeight="1">
      <c r="B1539" s="38">
        <v>1524</v>
      </c>
      <c r="C1539" s="40">
        <v>44855</v>
      </c>
      <c r="D1539" s="39">
        <v>137482</v>
      </c>
      <c r="E1539" s="39" t="s">
        <v>25</v>
      </c>
      <c r="F1539" s="42">
        <v>0</v>
      </c>
      <c r="G1539" s="41">
        <v>3727652.88</v>
      </c>
      <c r="H1539" s="54">
        <f t="shared" si="23"/>
        <v>358490691.84000844</v>
      </c>
      <c r="L1539" s="24"/>
      <c r="M1539" s="28"/>
    </row>
    <row r="1540" spans="2:13" s="5" customFormat="1" ht="37.5" customHeight="1">
      <c r="B1540" s="38">
        <v>1525</v>
      </c>
      <c r="C1540" s="40">
        <v>44855</v>
      </c>
      <c r="D1540" s="39">
        <v>137481</v>
      </c>
      <c r="E1540" s="39" t="s">
        <v>25</v>
      </c>
      <c r="F1540" s="42">
        <v>0</v>
      </c>
      <c r="G1540" s="41">
        <v>4165531.25</v>
      </c>
      <c r="H1540" s="54">
        <f t="shared" si="23"/>
        <v>354325160.59000844</v>
      </c>
      <c r="L1540" s="24"/>
      <c r="M1540" s="28"/>
    </row>
    <row r="1541" spans="2:13" s="5" customFormat="1" ht="37.5" customHeight="1">
      <c r="B1541" s="38">
        <v>1526</v>
      </c>
      <c r="C1541" s="40">
        <v>44855</v>
      </c>
      <c r="D1541" s="39">
        <v>137480</v>
      </c>
      <c r="E1541" s="39" t="s">
        <v>25</v>
      </c>
      <c r="F1541" s="42">
        <v>0</v>
      </c>
      <c r="G1541" s="41">
        <v>1343964.35</v>
      </c>
      <c r="H1541" s="54">
        <f t="shared" si="23"/>
        <v>352981196.24000841</v>
      </c>
      <c r="L1541" s="24"/>
      <c r="M1541" s="28"/>
    </row>
    <row r="1542" spans="2:13" s="5" customFormat="1" ht="37.5" customHeight="1">
      <c r="B1542" s="38">
        <v>1527</v>
      </c>
      <c r="C1542" s="40">
        <v>44855</v>
      </c>
      <c r="D1542" s="39">
        <v>137479</v>
      </c>
      <c r="E1542" s="39" t="s">
        <v>25</v>
      </c>
      <c r="F1542" s="42">
        <v>0</v>
      </c>
      <c r="G1542" s="41">
        <v>3075258.34</v>
      </c>
      <c r="H1542" s="54">
        <f t="shared" si="23"/>
        <v>349905937.90000844</v>
      </c>
      <c r="L1542" s="24"/>
      <c r="M1542" s="28"/>
    </row>
    <row r="1543" spans="2:13" s="5" customFormat="1" ht="37.5" customHeight="1">
      <c r="B1543" s="38">
        <v>1528</v>
      </c>
      <c r="C1543" s="40">
        <v>44855</v>
      </c>
      <c r="D1543" s="39">
        <v>137478</v>
      </c>
      <c r="E1543" s="39" t="s">
        <v>25</v>
      </c>
      <c r="F1543" s="42">
        <v>0</v>
      </c>
      <c r="G1543" s="41">
        <v>43066.02</v>
      </c>
      <c r="H1543" s="54">
        <f t="shared" si="23"/>
        <v>349862871.88000846</v>
      </c>
      <c r="L1543" s="24"/>
      <c r="M1543" s="28"/>
    </row>
    <row r="1544" spans="2:13" s="5" customFormat="1" ht="37.5" customHeight="1">
      <c r="B1544" s="38">
        <v>1529</v>
      </c>
      <c r="C1544" s="40">
        <v>44855</v>
      </c>
      <c r="D1544" s="39">
        <v>137478</v>
      </c>
      <c r="E1544" s="39" t="s">
        <v>25</v>
      </c>
      <c r="F1544" s="42">
        <v>0</v>
      </c>
      <c r="G1544" s="41">
        <v>290716.01</v>
      </c>
      <c r="H1544" s="54">
        <f t="shared" si="23"/>
        <v>349572155.87000847</v>
      </c>
      <c r="L1544" s="24"/>
      <c r="M1544" s="28"/>
    </row>
    <row r="1545" spans="2:13" s="5" customFormat="1" ht="37.5" customHeight="1">
      <c r="B1545" s="38">
        <v>1530</v>
      </c>
      <c r="C1545" s="40">
        <v>44855</v>
      </c>
      <c r="D1545" s="39">
        <v>137477</v>
      </c>
      <c r="E1545" s="39" t="s">
        <v>25</v>
      </c>
      <c r="F1545" s="42">
        <v>0</v>
      </c>
      <c r="G1545" s="41">
        <v>4083389.56</v>
      </c>
      <c r="H1545" s="54">
        <f t="shared" si="23"/>
        <v>345488766.31000847</v>
      </c>
      <c r="L1545" s="24"/>
      <c r="M1545" s="28"/>
    </row>
    <row r="1546" spans="2:13" s="5" customFormat="1" ht="37.5" customHeight="1">
      <c r="B1546" s="38">
        <v>1531</v>
      </c>
      <c r="C1546" s="40">
        <v>44855</v>
      </c>
      <c r="D1546" s="39">
        <v>137476</v>
      </c>
      <c r="E1546" s="39" t="s">
        <v>25</v>
      </c>
      <c r="F1546" s="42">
        <v>0</v>
      </c>
      <c r="G1546" s="41">
        <v>868174.43</v>
      </c>
      <c r="H1546" s="54">
        <f t="shared" si="23"/>
        <v>344620591.88000846</v>
      </c>
      <c r="L1546" s="24"/>
      <c r="M1546" s="28"/>
    </row>
    <row r="1547" spans="2:13" s="5" customFormat="1" ht="37.5" customHeight="1">
      <c r="B1547" s="38">
        <v>1532</v>
      </c>
      <c r="C1547" s="40">
        <v>44855</v>
      </c>
      <c r="D1547" s="39">
        <v>137475</v>
      </c>
      <c r="E1547" s="39" t="s">
        <v>25</v>
      </c>
      <c r="F1547" s="42">
        <v>0</v>
      </c>
      <c r="G1547" s="41">
        <v>3555787.2</v>
      </c>
      <c r="H1547" s="54">
        <f t="shared" si="23"/>
        <v>341064804.68000847</v>
      </c>
      <c r="L1547" s="24"/>
      <c r="M1547" s="28"/>
    </row>
    <row r="1548" spans="2:13" s="5" customFormat="1" ht="37.5" customHeight="1">
      <c r="B1548" s="38">
        <v>1533</v>
      </c>
      <c r="C1548" s="40">
        <v>44855</v>
      </c>
      <c r="D1548" s="39">
        <v>137487</v>
      </c>
      <c r="E1548" s="39" t="s">
        <v>25</v>
      </c>
      <c r="F1548" s="42">
        <v>0</v>
      </c>
      <c r="G1548" s="41">
        <v>245132.43</v>
      </c>
      <c r="H1548" s="54">
        <f t="shared" si="23"/>
        <v>340819672.25000846</v>
      </c>
      <c r="L1548" s="24"/>
      <c r="M1548" s="28"/>
    </row>
    <row r="1549" spans="2:13" s="5" customFormat="1" ht="37.5" customHeight="1">
      <c r="B1549" s="38">
        <v>1534</v>
      </c>
      <c r="C1549" s="40">
        <v>44855</v>
      </c>
      <c r="D1549" s="39">
        <v>137487</v>
      </c>
      <c r="E1549" s="39" t="s">
        <v>25</v>
      </c>
      <c r="F1549" s="42">
        <v>0</v>
      </c>
      <c r="G1549" s="41">
        <v>4727631.09</v>
      </c>
      <c r="H1549" s="54">
        <f t="shared" si="23"/>
        <v>336092041.16000849</v>
      </c>
      <c r="L1549" s="24"/>
      <c r="M1549" s="28"/>
    </row>
    <row r="1550" spans="2:13" s="5" customFormat="1" ht="37.5" customHeight="1">
      <c r="B1550" s="38">
        <v>1535</v>
      </c>
      <c r="C1550" s="40">
        <v>44855</v>
      </c>
      <c r="D1550" s="39">
        <v>137488</v>
      </c>
      <c r="E1550" s="39" t="s">
        <v>25</v>
      </c>
      <c r="F1550" s="42">
        <v>0</v>
      </c>
      <c r="G1550" s="41">
        <v>87752.43</v>
      </c>
      <c r="H1550" s="54">
        <f t="shared" si="23"/>
        <v>336004288.73000848</v>
      </c>
      <c r="L1550" s="24"/>
      <c r="M1550" s="28"/>
    </row>
    <row r="1551" spans="2:13" s="5" customFormat="1" ht="37.5" customHeight="1">
      <c r="B1551" s="38">
        <v>1536</v>
      </c>
      <c r="C1551" s="40">
        <v>44855</v>
      </c>
      <c r="D1551" s="39">
        <v>137488</v>
      </c>
      <c r="E1551" s="39" t="s">
        <v>25</v>
      </c>
      <c r="F1551" s="42">
        <v>0</v>
      </c>
      <c r="G1551" s="41">
        <v>1296467.73</v>
      </c>
      <c r="H1551" s="54">
        <f t="shared" si="23"/>
        <v>334707821.00000846</v>
      </c>
      <c r="L1551" s="24"/>
      <c r="M1551" s="28"/>
    </row>
    <row r="1552" spans="2:13" s="5" customFormat="1" ht="37.5" customHeight="1">
      <c r="B1552" s="38">
        <v>1537</v>
      </c>
      <c r="C1552" s="40">
        <v>44855</v>
      </c>
      <c r="D1552" s="39">
        <v>137489</v>
      </c>
      <c r="E1552" s="39" t="s">
        <v>25</v>
      </c>
      <c r="F1552" s="42">
        <v>0</v>
      </c>
      <c r="G1552" s="41">
        <v>39436.17</v>
      </c>
      <c r="H1552" s="54">
        <f t="shared" si="23"/>
        <v>334668384.83000845</v>
      </c>
      <c r="L1552" s="24"/>
      <c r="M1552" s="28"/>
    </row>
    <row r="1553" spans="2:13" s="5" customFormat="1" ht="37.5" customHeight="1">
      <c r="B1553" s="38">
        <v>1538</v>
      </c>
      <c r="C1553" s="40">
        <v>44855</v>
      </c>
      <c r="D1553" s="39">
        <v>137489</v>
      </c>
      <c r="E1553" s="39" t="s">
        <v>25</v>
      </c>
      <c r="F1553" s="42">
        <v>0</v>
      </c>
      <c r="G1553" s="41">
        <v>3283299.22</v>
      </c>
      <c r="H1553" s="54">
        <f t="shared" si="23"/>
        <v>331385085.61000842</v>
      </c>
      <c r="L1553" s="24"/>
      <c r="M1553" s="28"/>
    </row>
    <row r="1554" spans="2:13" s="5" customFormat="1" ht="37.5" customHeight="1">
      <c r="B1554" s="38">
        <v>1539</v>
      </c>
      <c r="C1554" s="40">
        <v>44855</v>
      </c>
      <c r="D1554" s="39">
        <v>137490</v>
      </c>
      <c r="E1554" s="39" t="s">
        <v>25</v>
      </c>
      <c r="F1554" s="42">
        <v>0</v>
      </c>
      <c r="G1554" s="41">
        <v>29895.55</v>
      </c>
      <c r="H1554" s="54">
        <f t="shared" ref="H1554:H1617" si="24">H1553+F1554-G1554</f>
        <v>331355190.06000841</v>
      </c>
      <c r="L1554" s="24"/>
      <c r="M1554" s="28"/>
    </row>
    <row r="1555" spans="2:13" s="5" customFormat="1" ht="37.5" customHeight="1">
      <c r="B1555" s="38">
        <v>1540</v>
      </c>
      <c r="C1555" s="40">
        <v>44855</v>
      </c>
      <c r="D1555" s="39">
        <v>137490</v>
      </c>
      <c r="E1555" s="39" t="s">
        <v>25</v>
      </c>
      <c r="F1555" s="42">
        <v>0</v>
      </c>
      <c r="G1555" s="41">
        <v>675639.43</v>
      </c>
      <c r="H1555" s="54">
        <f t="shared" si="24"/>
        <v>330679550.6300084</v>
      </c>
      <c r="L1555" s="24"/>
      <c r="M1555" s="28"/>
    </row>
    <row r="1556" spans="2:13" s="5" customFormat="1" ht="37.5" customHeight="1">
      <c r="B1556" s="38">
        <v>1541</v>
      </c>
      <c r="C1556" s="40">
        <v>44855</v>
      </c>
      <c r="D1556" s="39">
        <v>137491</v>
      </c>
      <c r="E1556" s="39" t="s">
        <v>25</v>
      </c>
      <c r="F1556" s="42">
        <v>0</v>
      </c>
      <c r="G1556" s="41">
        <v>39760.800000000003</v>
      </c>
      <c r="H1556" s="54">
        <f t="shared" si="24"/>
        <v>330639789.83000839</v>
      </c>
      <c r="L1556" s="24"/>
      <c r="M1556" s="28"/>
    </row>
    <row r="1557" spans="2:13" s="5" customFormat="1" ht="37.5" customHeight="1">
      <c r="B1557" s="38">
        <v>1542</v>
      </c>
      <c r="C1557" s="40">
        <v>44855</v>
      </c>
      <c r="D1557" s="39">
        <v>137491</v>
      </c>
      <c r="E1557" s="39" t="s">
        <v>25</v>
      </c>
      <c r="F1557" s="42">
        <v>0</v>
      </c>
      <c r="G1557" s="41">
        <v>898594.08</v>
      </c>
      <c r="H1557" s="54">
        <f t="shared" si="24"/>
        <v>329741195.7500084</v>
      </c>
      <c r="L1557" s="24"/>
      <c r="M1557" s="28"/>
    </row>
    <row r="1558" spans="2:13" s="5" customFormat="1" ht="37.5" customHeight="1">
      <c r="B1558" s="38">
        <v>1543</v>
      </c>
      <c r="C1558" s="40">
        <v>44855</v>
      </c>
      <c r="D1558" s="39">
        <v>137492</v>
      </c>
      <c r="E1558" s="39" t="s">
        <v>25</v>
      </c>
      <c r="F1558" s="42">
        <v>0</v>
      </c>
      <c r="G1558" s="41">
        <v>6006.56</v>
      </c>
      <c r="H1558" s="54">
        <f t="shared" si="24"/>
        <v>329735189.1900084</v>
      </c>
      <c r="L1558" s="24"/>
      <c r="M1558" s="28"/>
    </row>
    <row r="1559" spans="2:13" s="5" customFormat="1" ht="37.5" customHeight="1">
      <c r="B1559" s="38">
        <v>1544</v>
      </c>
      <c r="C1559" s="40">
        <v>44855</v>
      </c>
      <c r="D1559" s="39">
        <v>137492</v>
      </c>
      <c r="E1559" s="39" t="s">
        <v>25</v>
      </c>
      <c r="F1559" s="42">
        <v>0</v>
      </c>
      <c r="G1559" s="41">
        <v>519483.14</v>
      </c>
      <c r="H1559" s="54">
        <f t="shared" si="24"/>
        <v>329215706.05000842</v>
      </c>
      <c r="L1559" s="24"/>
      <c r="M1559" s="28"/>
    </row>
    <row r="1560" spans="2:13" s="5" customFormat="1" ht="37.5" customHeight="1">
      <c r="B1560" s="38">
        <v>1545</v>
      </c>
      <c r="C1560" s="40">
        <v>44855</v>
      </c>
      <c r="D1560" s="39">
        <v>137493</v>
      </c>
      <c r="E1560" s="39" t="s">
        <v>25</v>
      </c>
      <c r="F1560" s="42">
        <v>0</v>
      </c>
      <c r="G1560" s="41">
        <v>9027.2000000000007</v>
      </c>
      <c r="H1560" s="54">
        <f t="shared" si="24"/>
        <v>329206678.85000843</v>
      </c>
      <c r="L1560" s="24"/>
      <c r="M1560" s="28"/>
    </row>
    <row r="1561" spans="2:13" s="5" customFormat="1" ht="37.5" customHeight="1">
      <c r="B1561" s="38">
        <v>1546</v>
      </c>
      <c r="C1561" s="40">
        <v>44855</v>
      </c>
      <c r="D1561" s="39">
        <v>137493</v>
      </c>
      <c r="E1561" s="39" t="s">
        <v>25</v>
      </c>
      <c r="F1561" s="42">
        <v>0</v>
      </c>
      <c r="G1561" s="41">
        <v>754048.68</v>
      </c>
      <c r="H1561" s="54">
        <f t="shared" si="24"/>
        <v>328452630.17000842</v>
      </c>
      <c r="L1561" s="24"/>
      <c r="M1561" s="28"/>
    </row>
    <row r="1562" spans="2:13" s="5" customFormat="1" ht="37.5" customHeight="1">
      <c r="B1562" s="38">
        <v>1547</v>
      </c>
      <c r="C1562" s="40">
        <v>44855</v>
      </c>
      <c r="D1562" s="39">
        <v>137494</v>
      </c>
      <c r="E1562" s="39" t="s">
        <v>25</v>
      </c>
      <c r="F1562" s="42">
        <v>0</v>
      </c>
      <c r="G1562" s="41">
        <v>29523.15</v>
      </c>
      <c r="H1562" s="54">
        <f t="shared" si="24"/>
        <v>328423107.02000844</v>
      </c>
      <c r="L1562" s="24"/>
      <c r="M1562" s="28"/>
    </row>
    <row r="1563" spans="2:13" s="5" customFormat="1" ht="37.5" customHeight="1">
      <c r="B1563" s="38">
        <v>1548</v>
      </c>
      <c r="C1563" s="40">
        <v>44855</v>
      </c>
      <c r="D1563" s="39">
        <v>137494</v>
      </c>
      <c r="E1563" s="39" t="s">
        <v>25</v>
      </c>
      <c r="F1563" s="42">
        <v>0</v>
      </c>
      <c r="G1563" s="41">
        <v>286072.11</v>
      </c>
      <c r="H1563" s="54">
        <f t="shared" si="24"/>
        <v>328137034.91000843</v>
      </c>
      <c r="L1563" s="24"/>
      <c r="M1563" s="28"/>
    </row>
    <row r="1564" spans="2:13" s="5" customFormat="1" ht="37.5" customHeight="1">
      <c r="B1564" s="38">
        <v>1549</v>
      </c>
      <c r="C1564" s="40">
        <v>44855</v>
      </c>
      <c r="D1564" s="39">
        <v>137495</v>
      </c>
      <c r="E1564" s="39" t="s">
        <v>25</v>
      </c>
      <c r="F1564" s="42">
        <v>0</v>
      </c>
      <c r="G1564" s="41">
        <v>100851.3</v>
      </c>
      <c r="H1564" s="54">
        <f t="shared" si="24"/>
        <v>328036183.61000842</v>
      </c>
      <c r="L1564" s="24"/>
      <c r="M1564" s="28"/>
    </row>
    <row r="1565" spans="2:13" s="5" customFormat="1" ht="37.5" customHeight="1">
      <c r="B1565" s="38">
        <v>1550</v>
      </c>
      <c r="C1565" s="40">
        <v>44855</v>
      </c>
      <c r="D1565" s="39">
        <v>137495</v>
      </c>
      <c r="E1565" s="39" t="s">
        <v>25</v>
      </c>
      <c r="F1565" s="42">
        <v>0</v>
      </c>
      <c r="G1565" s="41">
        <v>1061448.3</v>
      </c>
      <c r="H1565" s="54">
        <f t="shared" si="24"/>
        <v>326974735.31000841</v>
      </c>
      <c r="L1565" s="24"/>
      <c r="M1565" s="28"/>
    </row>
    <row r="1566" spans="2:13" s="5" customFormat="1" ht="37.5" customHeight="1">
      <c r="B1566" s="38">
        <v>1551</v>
      </c>
      <c r="C1566" s="40">
        <v>44855</v>
      </c>
      <c r="D1566" s="39">
        <v>137496</v>
      </c>
      <c r="E1566" s="39" t="s">
        <v>25</v>
      </c>
      <c r="F1566" s="42">
        <v>0</v>
      </c>
      <c r="G1566" s="41">
        <v>152205.75</v>
      </c>
      <c r="H1566" s="54">
        <f t="shared" si="24"/>
        <v>326822529.56000841</v>
      </c>
      <c r="L1566" s="24"/>
      <c r="M1566" s="28"/>
    </row>
    <row r="1567" spans="2:13" s="5" customFormat="1" ht="37.5" customHeight="1">
      <c r="B1567" s="38">
        <v>1552</v>
      </c>
      <c r="C1567" s="40">
        <v>44855</v>
      </c>
      <c r="D1567" s="39">
        <v>137496</v>
      </c>
      <c r="E1567" s="39" t="s">
        <v>25</v>
      </c>
      <c r="F1567" s="42">
        <v>0</v>
      </c>
      <c r="G1567" s="41">
        <v>2721438.85</v>
      </c>
      <c r="H1567" s="54">
        <f t="shared" si="24"/>
        <v>324101090.71000838</v>
      </c>
      <c r="L1567" s="24"/>
      <c r="M1567" s="28"/>
    </row>
    <row r="1568" spans="2:13" s="5" customFormat="1" ht="37.5" customHeight="1">
      <c r="B1568" s="38">
        <v>1553</v>
      </c>
      <c r="C1568" s="40">
        <v>44855</v>
      </c>
      <c r="D1568" s="39">
        <v>137497</v>
      </c>
      <c r="E1568" s="39" t="s">
        <v>25</v>
      </c>
      <c r="F1568" s="42">
        <v>0</v>
      </c>
      <c r="G1568" s="41">
        <v>57077.16</v>
      </c>
      <c r="H1568" s="54">
        <f t="shared" si="24"/>
        <v>324044013.55000836</v>
      </c>
      <c r="L1568" s="24"/>
      <c r="M1568" s="28"/>
    </row>
    <row r="1569" spans="2:13" s="5" customFormat="1" ht="37.5" customHeight="1">
      <c r="B1569" s="38">
        <v>1554</v>
      </c>
      <c r="C1569" s="40">
        <v>44855</v>
      </c>
      <c r="D1569" s="39">
        <v>137497</v>
      </c>
      <c r="E1569" s="39" t="s">
        <v>25</v>
      </c>
      <c r="F1569" s="42">
        <v>0</v>
      </c>
      <c r="G1569" s="41">
        <v>1289943.75</v>
      </c>
      <c r="H1569" s="54">
        <f t="shared" si="24"/>
        <v>322754069.80000836</v>
      </c>
      <c r="L1569" s="24"/>
      <c r="M1569" s="28"/>
    </row>
    <row r="1570" spans="2:13" s="5" customFormat="1" ht="37.5" customHeight="1">
      <c r="B1570" s="38">
        <v>1555</v>
      </c>
      <c r="C1570" s="40">
        <v>44855</v>
      </c>
      <c r="D1570" s="39">
        <v>137498</v>
      </c>
      <c r="E1570" s="39" t="s">
        <v>25</v>
      </c>
      <c r="F1570" s="42">
        <v>0</v>
      </c>
      <c r="G1570" s="41">
        <v>39670.400000000001</v>
      </c>
      <c r="H1570" s="54">
        <f t="shared" si="24"/>
        <v>322714399.40000838</v>
      </c>
      <c r="L1570" s="24"/>
      <c r="M1570" s="28"/>
    </row>
    <row r="1571" spans="2:13" s="5" customFormat="1" ht="37.5" customHeight="1">
      <c r="B1571" s="38">
        <v>1556</v>
      </c>
      <c r="C1571" s="40">
        <v>44855</v>
      </c>
      <c r="D1571" s="39">
        <v>137498</v>
      </c>
      <c r="E1571" s="39" t="s">
        <v>25</v>
      </c>
      <c r="F1571" s="42">
        <v>0</v>
      </c>
      <c r="G1571" s="41">
        <v>163856</v>
      </c>
      <c r="H1571" s="54">
        <f t="shared" si="24"/>
        <v>322550543.40000838</v>
      </c>
      <c r="L1571" s="24"/>
      <c r="M1571" s="28"/>
    </row>
    <row r="1572" spans="2:13" s="5" customFormat="1" ht="37.5" customHeight="1">
      <c r="B1572" s="38">
        <v>1557</v>
      </c>
      <c r="C1572" s="40">
        <v>44855</v>
      </c>
      <c r="D1572" s="39">
        <v>137499</v>
      </c>
      <c r="E1572" s="39" t="s">
        <v>25</v>
      </c>
      <c r="F1572" s="42">
        <v>0</v>
      </c>
      <c r="G1572" s="41">
        <v>95128.6</v>
      </c>
      <c r="H1572" s="54">
        <f t="shared" si="24"/>
        <v>322455414.80000836</v>
      </c>
      <c r="L1572" s="24"/>
      <c r="M1572" s="28"/>
    </row>
    <row r="1573" spans="2:13" s="5" customFormat="1" ht="37.5" customHeight="1">
      <c r="B1573" s="38">
        <v>1558</v>
      </c>
      <c r="C1573" s="40">
        <v>44855</v>
      </c>
      <c r="D1573" s="39">
        <v>137499</v>
      </c>
      <c r="E1573" s="39" t="s">
        <v>25</v>
      </c>
      <c r="F1573" s="42">
        <v>0</v>
      </c>
      <c r="G1573" s="41">
        <v>2149906.2400000002</v>
      </c>
      <c r="H1573" s="54">
        <f t="shared" si="24"/>
        <v>320305508.56000835</v>
      </c>
      <c r="L1573" s="24"/>
      <c r="M1573" s="28"/>
    </row>
    <row r="1574" spans="2:13" s="5" customFormat="1" ht="37.5" customHeight="1">
      <c r="B1574" s="38">
        <v>1559</v>
      </c>
      <c r="C1574" s="40">
        <v>44855</v>
      </c>
      <c r="D1574" s="39">
        <v>137500</v>
      </c>
      <c r="E1574" s="39" t="s">
        <v>25</v>
      </c>
      <c r="F1574" s="42">
        <v>0</v>
      </c>
      <c r="G1574" s="41">
        <v>214811.84</v>
      </c>
      <c r="H1574" s="54">
        <f t="shared" si="24"/>
        <v>320090696.72000837</v>
      </c>
      <c r="L1574" s="24"/>
      <c r="M1574" s="28"/>
    </row>
    <row r="1575" spans="2:13" s="5" customFormat="1" ht="37.5" customHeight="1">
      <c r="B1575" s="38">
        <v>1560</v>
      </c>
      <c r="C1575" s="40">
        <v>44855</v>
      </c>
      <c r="D1575" s="39">
        <v>137500</v>
      </c>
      <c r="E1575" s="39" t="s">
        <v>25</v>
      </c>
      <c r="F1575" s="42">
        <v>0</v>
      </c>
      <c r="G1575" s="41">
        <v>1563496.96</v>
      </c>
      <c r="H1575" s="54">
        <f t="shared" si="24"/>
        <v>318527199.76000839</v>
      </c>
      <c r="L1575" s="24"/>
      <c r="M1575" s="28"/>
    </row>
    <row r="1576" spans="2:13" s="5" customFormat="1" ht="37.5" customHeight="1">
      <c r="B1576" s="38">
        <v>1561</v>
      </c>
      <c r="C1576" s="40">
        <v>44855</v>
      </c>
      <c r="D1576" s="39">
        <v>137501</v>
      </c>
      <c r="E1576" s="39" t="s">
        <v>25</v>
      </c>
      <c r="F1576" s="42">
        <v>0</v>
      </c>
      <c r="G1576" s="41">
        <v>54036.35</v>
      </c>
      <c r="H1576" s="54">
        <f t="shared" si="24"/>
        <v>318473163.41000837</v>
      </c>
      <c r="L1576" s="24"/>
      <c r="M1576" s="28"/>
    </row>
    <row r="1577" spans="2:13" s="5" customFormat="1" ht="37.5" customHeight="1">
      <c r="B1577" s="38">
        <v>1562</v>
      </c>
      <c r="C1577" s="40">
        <v>44855</v>
      </c>
      <c r="D1577" s="39">
        <v>137501</v>
      </c>
      <c r="E1577" s="39" t="s">
        <v>25</v>
      </c>
      <c r="F1577" s="42">
        <v>0</v>
      </c>
      <c r="G1577" s="41">
        <v>593797.05000000005</v>
      </c>
      <c r="H1577" s="54">
        <f t="shared" si="24"/>
        <v>317879366.36000836</v>
      </c>
      <c r="L1577" s="24"/>
      <c r="M1577" s="28"/>
    </row>
    <row r="1578" spans="2:13" s="5" customFormat="1" ht="37.5" customHeight="1">
      <c r="B1578" s="38">
        <v>1563</v>
      </c>
      <c r="C1578" s="40">
        <v>44855</v>
      </c>
      <c r="D1578" s="39">
        <v>137502</v>
      </c>
      <c r="E1578" s="39" t="s">
        <v>25</v>
      </c>
      <c r="F1578" s="42">
        <v>0</v>
      </c>
      <c r="G1578" s="41">
        <v>178574.76</v>
      </c>
      <c r="H1578" s="54">
        <f t="shared" si="24"/>
        <v>317700791.60000837</v>
      </c>
      <c r="L1578" s="24"/>
      <c r="M1578" s="28"/>
    </row>
    <row r="1579" spans="2:13" s="5" customFormat="1" ht="37.5" customHeight="1">
      <c r="B1579" s="38">
        <v>1564</v>
      </c>
      <c r="C1579" s="40">
        <v>44855</v>
      </c>
      <c r="D1579" s="39">
        <v>137502</v>
      </c>
      <c r="E1579" s="39" t="s">
        <v>25</v>
      </c>
      <c r="F1579" s="42">
        <v>0</v>
      </c>
      <c r="G1579" s="41">
        <v>574259.51</v>
      </c>
      <c r="H1579" s="54">
        <f t="shared" si="24"/>
        <v>317126532.09000838</v>
      </c>
      <c r="L1579" s="24"/>
      <c r="M1579" s="28"/>
    </row>
    <row r="1580" spans="2:13" s="5" customFormat="1" ht="37.5" customHeight="1">
      <c r="B1580" s="38">
        <v>1565</v>
      </c>
      <c r="C1580" s="40">
        <v>44855</v>
      </c>
      <c r="D1580" s="39">
        <v>137503</v>
      </c>
      <c r="E1580" s="39" t="s">
        <v>25</v>
      </c>
      <c r="F1580" s="42">
        <v>0</v>
      </c>
      <c r="G1580" s="41">
        <v>60220.9</v>
      </c>
      <c r="H1580" s="54">
        <f t="shared" si="24"/>
        <v>317066311.1900084</v>
      </c>
      <c r="L1580" s="24"/>
      <c r="M1580" s="28"/>
    </row>
    <row r="1581" spans="2:13" s="5" customFormat="1" ht="37.5" customHeight="1">
      <c r="B1581" s="38">
        <v>1566</v>
      </c>
      <c r="C1581" s="40">
        <v>44855</v>
      </c>
      <c r="D1581" s="39">
        <v>137503</v>
      </c>
      <c r="E1581" s="39" t="s">
        <v>25</v>
      </c>
      <c r="F1581" s="42">
        <v>0</v>
      </c>
      <c r="G1581" s="41">
        <v>62125.56</v>
      </c>
      <c r="H1581" s="54">
        <f t="shared" si="24"/>
        <v>317004185.6300084</v>
      </c>
      <c r="L1581" s="24"/>
      <c r="M1581" s="28"/>
    </row>
    <row r="1582" spans="2:13" s="5" customFormat="1" ht="37.5" customHeight="1">
      <c r="B1582" s="38">
        <v>1567</v>
      </c>
      <c r="C1582" s="40">
        <v>44855</v>
      </c>
      <c r="D1582" s="39">
        <v>137504</v>
      </c>
      <c r="E1582" s="39" t="s">
        <v>25</v>
      </c>
      <c r="F1582" s="42">
        <v>0</v>
      </c>
      <c r="G1582" s="41">
        <v>57609.39</v>
      </c>
      <c r="H1582" s="54">
        <f t="shared" si="24"/>
        <v>316946576.24000841</v>
      </c>
      <c r="L1582" s="24"/>
      <c r="M1582" s="28"/>
    </row>
    <row r="1583" spans="2:13" s="5" customFormat="1" ht="37.5" customHeight="1">
      <c r="B1583" s="38">
        <v>1568</v>
      </c>
      <c r="C1583" s="40">
        <v>44855</v>
      </c>
      <c r="D1583" s="39">
        <v>137504</v>
      </c>
      <c r="E1583" s="39" t="s">
        <v>25</v>
      </c>
      <c r="F1583" s="42">
        <v>0</v>
      </c>
      <c r="G1583" s="41">
        <v>406501.67</v>
      </c>
      <c r="H1583" s="54">
        <f t="shared" si="24"/>
        <v>316540074.5700084</v>
      </c>
      <c r="L1583" s="24"/>
      <c r="M1583" s="28"/>
    </row>
    <row r="1584" spans="2:13" s="5" customFormat="1" ht="37.5" customHeight="1">
      <c r="B1584" s="38">
        <v>1569</v>
      </c>
      <c r="C1584" s="40">
        <v>44855</v>
      </c>
      <c r="D1584" s="39">
        <v>137505</v>
      </c>
      <c r="E1584" s="39" t="s">
        <v>25</v>
      </c>
      <c r="F1584" s="42">
        <v>0</v>
      </c>
      <c r="G1584" s="41">
        <v>19366.599999999999</v>
      </c>
      <c r="H1584" s="54">
        <f t="shared" si="24"/>
        <v>316520707.97000837</v>
      </c>
      <c r="L1584" s="24"/>
      <c r="M1584" s="28"/>
    </row>
    <row r="1585" spans="2:13" s="5" customFormat="1" ht="37.5" customHeight="1">
      <c r="B1585" s="38">
        <v>1570</v>
      </c>
      <c r="C1585" s="40">
        <v>44855</v>
      </c>
      <c r="D1585" s="39">
        <v>137505</v>
      </c>
      <c r="E1585" s="39" t="s">
        <v>25</v>
      </c>
      <c r="F1585" s="42">
        <v>0</v>
      </c>
      <c r="G1585" s="41">
        <v>437685.16</v>
      </c>
      <c r="H1585" s="54">
        <f t="shared" si="24"/>
        <v>316083022.81000835</v>
      </c>
      <c r="L1585" s="24"/>
      <c r="M1585" s="28"/>
    </row>
    <row r="1586" spans="2:13" s="5" customFormat="1" ht="37.5" customHeight="1">
      <c r="B1586" s="38">
        <v>1571</v>
      </c>
      <c r="C1586" s="40">
        <v>44855</v>
      </c>
      <c r="D1586" s="39">
        <v>137506</v>
      </c>
      <c r="E1586" s="39" t="s">
        <v>25</v>
      </c>
      <c r="F1586" s="42">
        <v>0</v>
      </c>
      <c r="G1586" s="41">
        <v>127847.07</v>
      </c>
      <c r="H1586" s="54">
        <f t="shared" si="24"/>
        <v>315955175.74000835</v>
      </c>
      <c r="L1586" s="24"/>
      <c r="M1586" s="28"/>
    </row>
    <row r="1587" spans="2:13" s="5" customFormat="1" ht="37.5" customHeight="1">
      <c r="B1587" s="38">
        <v>1572</v>
      </c>
      <c r="C1587" s="40">
        <v>44855</v>
      </c>
      <c r="D1587" s="39">
        <v>137506</v>
      </c>
      <c r="E1587" s="39" t="s">
        <v>25</v>
      </c>
      <c r="F1587" s="42">
        <v>0</v>
      </c>
      <c r="G1587" s="41">
        <v>1888832.13</v>
      </c>
      <c r="H1587" s="54">
        <f t="shared" si="24"/>
        <v>314066343.61000836</v>
      </c>
      <c r="L1587" s="24"/>
      <c r="M1587" s="28"/>
    </row>
    <row r="1588" spans="2:13" s="5" customFormat="1" ht="37.5" customHeight="1">
      <c r="B1588" s="38">
        <v>1573</v>
      </c>
      <c r="C1588" s="40">
        <v>44855</v>
      </c>
      <c r="D1588" s="39">
        <v>137507</v>
      </c>
      <c r="E1588" s="39" t="s">
        <v>25</v>
      </c>
      <c r="F1588" s="42">
        <v>0</v>
      </c>
      <c r="G1588" s="41">
        <v>2695207.6</v>
      </c>
      <c r="H1588" s="54">
        <f t="shared" si="24"/>
        <v>311371136.01000834</v>
      </c>
      <c r="L1588" s="24"/>
      <c r="M1588" s="28"/>
    </row>
    <row r="1589" spans="2:13" s="5" customFormat="1" ht="37.5" customHeight="1">
      <c r="B1589" s="38">
        <v>1574</v>
      </c>
      <c r="C1589" s="40">
        <v>44855</v>
      </c>
      <c r="D1589" s="39">
        <v>137508</v>
      </c>
      <c r="E1589" s="39" t="s">
        <v>25</v>
      </c>
      <c r="F1589" s="42">
        <v>0</v>
      </c>
      <c r="G1589" s="41">
        <v>2413654.67</v>
      </c>
      <c r="H1589" s="54">
        <f t="shared" si="24"/>
        <v>308957481.34000832</v>
      </c>
      <c r="L1589" s="24"/>
      <c r="M1589" s="28"/>
    </row>
    <row r="1590" spans="2:13" s="5" customFormat="1" ht="37.5" customHeight="1">
      <c r="B1590" s="38">
        <v>1575</v>
      </c>
      <c r="C1590" s="40">
        <v>44855</v>
      </c>
      <c r="D1590" s="39">
        <v>137509</v>
      </c>
      <c r="E1590" s="39" t="s">
        <v>25</v>
      </c>
      <c r="F1590" s="42">
        <v>0</v>
      </c>
      <c r="G1590" s="41">
        <v>1812045.83</v>
      </c>
      <c r="H1590" s="54">
        <f t="shared" si="24"/>
        <v>307145435.51000834</v>
      </c>
      <c r="L1590" s="24"/>
      <c r="M1590" s="28"/>
    </row>
    <row r="1591" spans="2:13" s="5" customFormat="1" ht="37.5" customHeight="1">
      <c r="B1591" s="38">
        <v>1576</v>
      </c>
      <c r="C1591" s="40">
        <v>44855</v>
      </c>
      <c r="D1591" s="39">
        <v>137510</v>
      </c>
      <c r="E1591" s="39" t="s">
        <v>25</v>
      </c>
      <c r="F1591" s="42">
        <v>0</v>
      </c>
      <c r="G1591" s="41">
        <v>2000138.06</v>
      </c>
      <c r="H1591" s="54">
        <f t="shared" si="24"/>
        <v>305145297.45000833</v>
      </c>
      <c r="L1591" s="24"/>
      <c r="M1591" s="28"/>
    </row>
    <row r="1592" spans="2:13" s="5" customFormat="1" ht="37.5" customHeight="1">
      <c r="B1592" s="38">
        <v>1577</v>
      </c>
      <c r="C1592" s="40">
        <v>44855</v>
      </c>
      <c r="D1592" s="39">
        <v>137511</v>
      </c>
      <c r="E1592" s="39" t="s">
        <v>25</v>
      </c>
      <c r="F1592" s="42">
        <v>0</v>
      </c>
      <c r="G1592" s="41">
        <v>1944779.24</v>
      </c>
      <c r="H1592" s="54">
        <f t="shared" si="24"/>
        <v>303200518.21000832</v>
      </c>
      <c r="L1592" s="24"/>
      <c r="M1592" s="28"/>
    </row>
    <row r="1593" spans="2:13" s="5" customFormat="1" ht="37.5" customHeight="1">
      <c r="B1593" s="38">
        <v>1578</v>
      </c>
      <c r="C1593" s="40">
        <v>44855</v>
      </c>
      <c r="D1593" s="39">
        <v>137512</v>
      </c>
      <c r="E1593" s="39" t="s">
        <v>25</v>
      </c>
      <c r="F1593" s="42">
        <v>0</v>
      </c>
      <c r="G1593" s="41">
        <v>105622.05</v>
      </c>
      <c r="H1593" s="54">
        <f t="shared" si="24"/>
        <v>303094896.16000831</v>
      </c>
      <c r="L1593" s="24"/>
      <c r="M1593" s="28"/>
    </row>
    <row r="1594" spans="2:13" s="5" customFormat="1" ht="37.5" customHeight="1">
      <c r="B1594" s="38">
        <v>1579</v>
      </c>
      <c r="C1594" s="40">
        <v>44855</v>
      </c>
      <c r="D1594" s="39">
        <v>137512</v>
      </c>
      <c r="E1594" s="39" t="s">
        <v>25</v>
      </c>
      <c r="F1594" s="42">
        <v>0</v>
      </c>
      <c r="G1594" s="41">
        <v>1615524.28</v>
      </c>
      <c r="H1594" s="54">
        <f t="shared" si="24"/>
        <v>301479371.88000834</v>
      </c>
      <c r="L1594" s="24"/>
      <c r="M1594" s="28"/>
    </row>
    <row r="1595" spans="2:13" s="5" customFormat="1" ht="37.5" customHeight="1">
      <c r="B1595" s="38">
        <v>1580</v>
      </c>
      <c r="C1595" s="40">
        <v>44855</v>
      </c>
      <c r="D1595" s="39">
        <v>137513</v>
      </c>
      <c r="E1595" s="39" t="s">
        <v>25</v>
      </c>
      <c r="F1595" s="42">
        <v>0</v>
      </c>
      <c r="G1595" s="41">
        <v>2033437.88</v>
      </c>
      <c r="H1595" s="54">
        <f t="shared" si="24"/>
        <v>299445934.00000834</v>
      </c>
      <c r="L1595" s="24"/>
      <c r="M1595" s="28"/>
    </row>
    <row r="1596" spans="2:13" s="5" customFormat="1" ht="37.5" customHeight="1">
      <c r="B1596" s="38">
        <v>1581</v>
      </c>
      <c r="C1596" s="40">
        <v>44855</v>
      </c>
      <c r="D1596" s="39">
        <v>137514</v>
      </c>
      <c r="E1596" s="39" t="s">
        <v>25</v>
      </c>
      <c r="F1596" s="42">
        <v>0</v>
      </c>
      <c r="G1596" s="41">
        <v>29878.83</v>
      </c>
      <c r="H1596" s="54">
        <f t="shared" si="24"/>
        <v>299416055.17000836</v>
      </c>
      <c r="L1596" s="24"/>
      <c r="M1596" s="28"/>
    </row>
    <row r="1597" spans="2:13" s="5" customFormat="1" ht="37.5" customHeight="1">
      <c r="B1597" s="38">
        <v>1582</v>
      </c>
      <c r="C1597" s="40">
        <v>44855</v>
      </c>
      <c r="D1597" s="39">
        <v>137514</v>
      </c>
      <c r="E1597" s="39" t="s">
        <v>25</v>
      </c>
      <c r="F1597" s="42">
        <v>0</v>
      </c>
      <c r="G1597" s="41">
        <v>464247.49</v>
      </c>
      <c r="H1597" s="54">
        <f t="shared" si="24"/>
        <v>298951807.68000835</v>
      </c>
      <c r="L1597" s="24"/>
      <c r="M1597" s="28"/>
    </row>
    <row r="1598" spans="2:13" s="5" customFormat="1" ht="37.5" customHeight="1">
      <c r="B1598" s="38">
        <v>1583</v>
      </c>
      <c r="C1598" s="40">
        <v>44855</v>
      </c>
      <c r="D1598" s="39">
        <v>137515</v>
      </c>
      <c r="E1598" s="39" t="s">
        <v>25</v>
      </c>
      <c r="F1598" s="42">
        <v>0</v>
      </c>
      <c r="G1598" s="41">
        <v>24236.02</v>
      </c>
      <c r="H1598" s="54">
        <f t="shared" si="24"/>
        <v>298927571.66000837</v>
      </c>
      <c r="L1598" s="24"/>
      <c r="M1598" s="28"/>
    </row>
    <row r="1599" spans="2:13" s="5" customFormat="1" ht="37.5" customHeight="1">
      <c r="B1599" s="38">
        <v>1584</v>
      </c>
      <c r="C1599" s="40">
        <v>44855</v>
      </c>
      <c r="D1599" s="39">
        <v>137515</v>
      </c>
      <c r="E1599" s="39" t="s">
        <v>25</v>
      </c>
      <c r="F1599" s="42">
        <v>0</v>
      </c>
      <c r="G1599" s="41">
        <v>100105.3</v>
      </c>
      <c r="H1599" s="54">
        <f t="shared" si="24"/>
        <v>298827466.36000836</v>
      </c>
      <c r="L1599" s="24"/>
      <c r="M1599" s="28"/>
    </row>
    <row r="1600" spans="2:13" s="5" customFormat="1" ht="37.5" customHeight="1">
      <c r="B1600" s="38">
        <v>1585</v>
      </c>
      <c r="C1600" s="40">
        <v>44855</v>
      </c>
      <c r="D1600" s="39">
        <v>137471</v>
      </c>
      <c r="E1600" s="39" t="s">
        <v>25</v>
      </c>
      <c r="F1600" s="42">
        <v>0</v>
      </c>
      <c r="G1600" s="41">
        <v>31695.200000000001</v>
      </c>
      <c r="H1600" s="54">
        <f t="shared" si="24"/>
        <v>298795771.16000837</v>
      </c>
      <c r="L1600" s="24"/>
      <c r="M1600" s="28"/>
    </row>
    <row r="1601" spans="2:13" s="5" customFormat="1" ht="37.5" customHeight="1">
      <c r="B1601" s="38">
        <v>1586</v>
      </c>
      <c r="C1601" s="40">
        <v>44855</v>
      </c>
      <c r="D1601" s="39">
        <v>137471</v>
      </c>
      <c r="E1601" s="39" t="s">
        <v>25</v>
      </c>
      <c r="F1601" s="42">
        <v>0</v>
      </c>
      <c r="G1601" s="41">
        <v>535695.91</v>
      </c>
      <c r="H1601" s="54">
        <f t="shared" si="24"/>
        <v>298260075.25000834</v>
      </c>
      <c r="L1601" s="24"/>
      <c r="M1601" s="28"/>
    </row>
    <row r="1602" spans="2:13" s="5" customFormat="1" ht="37.5" customHeight="1">
      <c r="B1602" s="38">
        <v>1587</v>
      </c>
      <c r="C1602" s="40">
        <v>44855</v>
      </c>
      <c r="D1602" s="39">
        <v>137997</v>
      </c>
      <c r="E1602" s="39" t="s">
        <v>25</v>
      </c>
      <c r="F1602" s="42">
        <v>0</v>
      </c>
      <c r="G1602" s="41">
        <v>24677.69</v>
      </c>
      <c r="H1602" s="54">
        <f t="shared" si="24"/>
        <v>298235397.56000835</v>
      </c>
      <c r="L1602" s="24"/>
      <c r="M1602" s="28"/>
    </row>
    <row r="1603" spans="2:13" s="5" customFormat="1" ht="37.5" customHeight="1">
      <c r="B1603" s="38">
        <v>1588</v>
      </c>
      <c r="C1603" s="40">
        <v>44855</v>
      </c>
      <c r="D1603" s="39">
        <v>137997</v>
      </c>
      <c r="E1603" s="39" t="s">
        <v>25</v>
      </c>
      <c r="F1603" s="42">
        <v>0</v>
      </c>
      <c r="G1603" s="41">
        <v>295361.11</v>
      </c>
      <c r="H1603" s="54">
        <f t="shared" si="24"/>
        <v>297940036.45000833</v>
      </c>
      <c r="L1603" s="24"/>
      <c r="M1603" s="28"/>
    </row>
    <row r="1604" spans="2:13" s="5" customFormat="1" ht="37.5" customHeight="1">
      <c r="B1604" s="38">
        <v>1589</v>
      </c>
      <c r="C1604" s="40">
        <v>44855</v>
      </c>
      <c r="D1604" s="39">
        <v>137999</v>
      </c>
      <c r="E1604" s="39" t="s">
        <v>25</v>
      </c>
      <c r="F1604" s="42">
        <v>0</v>
      </c>
      <c r="G1604" s="41">
        <v>177498.97</v>
      </c>
      <c r="H1604" s="54">
        <f t="shared" si="24"/>
        <v>297762537.4800083</v>
      </c>
      <c r="L1604" s="24"/>
      <c r="M1604" s="28"/>
    </row>
    <row r="1605" spans="2:13" s="5" customFormat="1" ht="37.5" customHeight="1">
      <c r="B1605" s="38">
        <v>1590</v>
      </c>
      <c r="C1605" s="40">
        <v>44855</v>
      </c>
      <c r="D1605" s="39">
        <v>137999</v>
      </c>
      <c r="E1605" s="39" t="s">
        <v>25</v>
      </c>
      <c r="F1605" s="42">
        <v>0</v>
      </c>
      <c r="G1605" s="41">
        <v>1392452.19</v>
      </c>
      <c r="H1605" s="54">
        <f t="shared" si="24"/>
        <v>296370085.29000831</v>
      </c>
      <c r="L1605" s="24"/>
      <c r="M1605" s="28"/>
    </row>
    <row r="1606" spans="2:13" s="5" customFormat="1" ht="37.5" customHeight="1">
      <c r="B1606" s="38">
        <v>1591</v>
      </c>
      <c r="C1606" s="40">
        <v>44855</v>
      </c>
      <c r="D1606" s="39">
        <v>137998</v>
      </c>
      <c r="E1606" s="39" t="s">
        <v>25</v>
      </c>
      <c r="F1606" s="42">
        <v>0</v>
      </c>
      <c r="G1606" s="41">
        <v>1687596.79</v>
      </c>
      <c r="H1606" s="54">
        <f t="shared" si="24"/>
        <v>294682488.50000829</v>
      </c>
      <c r="L1606" s="24"/>
      <c r="M1606" s="28"/>
    </row>
    <row r="1607" spans="2:13" s="5" customFormat="1" ht="37.5" customHeight="1">
      <c r="B1607" s="38">
        <v>1592</v>
      </c>
      <c r="C1607" s="40">
        <v>44855</v>
      </c>
      <c r="D1607" s="39">
        <v>137998</v>
      </c>
      <c r="E1607" s="39" t="s">
        <v>25</v>
      </c>
      <c r="F1607" s="42">
        <v>0</v>
      </c>
      <c r="G1607" s="41">
        <v>21872150.32</v>
      </c>
      <c r="H1607" s="54">
        <f t="shared" si="24"/>
        <v>272810338.18000829</v>
      </c>
      <c r="L1607" s="24"/>
      <c r="M1607" s="28"/>
    </row>
    <row r="1608" spans="2:13" s="5" customFormat="1" ht="37.5" customHeight="1">
      <c r="B1608" s="38">
        <v>1593</v>
      </c>
      <c r="C1608" s="40">
        <v>44855</v>
      </c>
      <c r="D1608" s="39">
        <v>137996</v>
      </c>
      <c r="E1608" s="39" t="s">
        <v>25</v>
      </c>
      <c r="F1608" s="42">
        <v>0</v>
      </c>
      <c r="G1608" s="41">
        <v>6635.62</v>
      </c>
      <c r="H1608" s="54">
        <f t="shared" si="24"/>
        <v>272803702.56000829</v>
      </c>
      <c r="L1608" s="24"/>
      <c r="M1608" s="28"/>
    </row>
    <row r="1609" spans="2:13" s="5" customFormat="1" ht="37.5" customHeight="1">
      <c r="B1609" s="38">
        <v>1594</v>
      </c>
      <c r="C1609" s="40">
        <v>44855</v>
      </c>
      <c r="D1609" s="39">
        <v>137996</v>
      </c>
      <c r="E1609" s="39" t="s">
        <v>25</v>
      </c>
      <c r="F1609" s="42">
        <v>0</v>
      </c>
      <c r="G1609" s="41">
        <v>173339.53</v>
      </c>
      <c r="H1609" s="54">
        <f t="shared" si="24"/>
        <v>272630363.03000832</v>
      </c>
      <c r="L1609" s="24"/>
      <c r="M1609" s="28"/>
    </row>
    <row r="1610" spans="2:13" s="5" customFormat="1" ht="37.5" customHeight="1">
      <c r="B1610" s="38">
        <v>1595</v>
      </c>
      <c r="C1610" s="40">
        <v>44855</v>
      </c>
      <c r="D1610" s="39">
        <v>137995</v>
      </c>
      <c r="E1610" s="39" t="s">
        <v>25</v>
      </c>
      <c r="F1610" s="42">
        <v>0</v>
      </c>
      <c r="G1610" s="41">
        <v>976987.66</v>
      </c>
      <c r="H1610" s="54">
        <f t="shared" si="24"/>
        <v>271653375.37000829</v>
      </c>
      <c r="L1610" s="24"/>
      <c r="M1610" s="28"/>
    </row>
    <row r="1611" spans="2:13" s="5" customFormat="1" ht="37.5" customHeight="1">
      <c r="B1611" s="38">
        <v>1596</v>
      </c>
      <c r="C1611" s="40">
        <v>44855</v>
      </c>
      <c r="D1611" s="39">
        <v>137995</v>
      </c>
      <c r="E1611" s="39" t="s">
        <v>25</v>
      </c>
      <c r="F1611" s="42">
        <v>0</v>
      </c>
      <c r="G1611" s="41">
        <v>26829524.079999998</v>
      </c>
      <c r="H1611" s="54">
        <f t="shared" si="24"/>
        <v>244823851.29000831</v>
      </c>
      <c r="L1611" s="24"/>
      <c r="M1611" s="28"/>
    </row>
    <row r="1612" spans="2:13" s="5" customFormat="1" ht="37.5" customHeight="1">
      <c r="B1612" s="38">
        <v>1597</v>
      </c>
      <c r="C1612" s="40">
        <v>44855</v>
      </c>
      <c r="D1612" s="39">
        <v>39512</v>
      </c>
      <c r="E1612" s="39" t="s">
        <v>24</v>
      </c>
      <c r="F1612" s="42">
        <v>23810093.440000001</v>
      </c>
      <c r="G1612" s="41">
        <v>0</v>
      </c>
      <c r="H1612" s="54">
        <f t="shared" si="24"/>
        <v>268633944.7300083</v>
      </c>
      <c r="L1612" s="24"/>
      <c r="M1612" s="28"/>
    </row>
    <row r="1613" spans="2:13" s="5" customFormat="1" ht="37.5" customHeight="1">
      <c r="B1613" s="38">
        <v>1598</v>
      </c>
      <c r="C1613" s="40">
        <v>44858</v>
      </c>
      <c r="D1613" s="39">
        <v>39523</v>
      </c>
      <c r="E1613" s="39" t="s">
        <v>24</v>
      </c>
      <c r="F1613" s="42">
        <v>53689473.960000001</v>
      </c>
      <c r="G1613" s="41">
        <v>0</v>
      </c>
      <c r="H1613" s="54">
        <f t="shared" si="24"/>
        <v>322323418.69000828</v>
      </c>
      <c r="L1613" s="24"/>
      <c r="M1613" s="28"/>
    </row>
    <row r="1614" spans="2:13" s="5" customFormat="1" ht="37.5" customHeight="1">
      <c r="B1614" s="38">
        <v>1599</v>
      </c>
      <c r="C1614" s="40">
        <v>44858</v>
      </c>
      <c r="D1614" s="39">
        <v>139219</v>
      </c>
      <c r="E1614" s="39" t="s">
        <v>25</v>
      </c>
      <c r="F1614" s="42">
        <v>0</v>
      </c>
      <c r="G1614" s="41">
        <v>80250</v>
      </c>
      <c r="H1614" s="54">
        <f t="shared" si="24"/>
        <v>322243168.69000828</v>
      </c>
      <c r="L1614" s="24"/>
      <c r="M1614" s="28"/>
    </row>
    <row r="1615" spans="2:13" s="5" customFormat="1" ht="37.5" customHeight="1">
      <c r="B1615" s="38">
        <v>1600</v>
      </c>
      <c r="C1615" s="40">
        <v>44858</v>
      </c>
      <c r="D1615" s="39">
        <v>139355</v>
      </c>
      <c r="E1615" s="39" t="s">
        <v>25</v>
      </c>
      <c r="F1615" s="42">
        <v>0</v>
      </c>
      <c r="G1615" s="41">
        <v>21413</v>
      </c>
      <c r="H1615" s="54">
        <f t="shared" si="24"/>
        <v>322221755.69000828</v>
      </c>
      <c r="L1615" s="24"/>
      <c r="M1615" s="28"/>
    </row>
    <row r="1616" spans="2:13" s="5" customFormat="1" ht="37.5" customHeight="1">
      <c r="B1616" s="38">
        <v>1601</v>
      </c>
      <c r="C1616" s="40">
        <v>44858</v>
      </c>
      <c r="D1616" s="39">
        <v>139355</v>
      </c>
      <c r="E1616" s="39" t="s">
        <v>25</v>
      </c>
      <c r="F1616" s="42">
        <v>0</v>
      </c>
      <c r="G1616" s="41">
        <v>483933.8</v>
      </c>
      <c r="H1616" s="54">
        <f t="shared" si="24"/>
        <v>321737821.89000827</v>
      </c>
      <c r="L1616" s="24"/>
      <c r="M1616" s="28"/>
    </row>
    <row r="1617" spans="2:13" s="5" customFormat="1" ht="37.5" customHeight="1">
      <c r="B1617" s="38">
        <v>1602</v>
      </c>
      <c r="C1617" s="40">
        <v>44858</v>
      </c>
      <c r="D1617" s="39">
        <v>139406</v>
      </c>
      <c r="E1617" s="39" t="s">
        <v>25</v>
      </c>
      <c r="F1617" s="42">
        <v>0</v>
      </c>
      <c r="G1617" s="41">
        <v>7383.49</v>
      </c>
      <c r="H1617" s="54">
        <f t="shared" si="24"/>
        <v>321730438.40000826</v>
      </c>
      <c r="L1617" s="24"/>
      <c r="M1617" s="28"/>
    </row>
    <row r="1618" spans="2:13" s="5" customFormat="1" ht="37.5" customHeight="1">
      <c r="B1618" s="38">
        <v>1603</v>
      </c>
      <c r="C1618" s="40">
        <v>44858</v>
      </c>
      <c r="D1618" s="39">
        <v>139406</v>
      </c>
      <c r="E1618" s="39" t="s">
        <v>25</v>
      </c>
      <c r="F1618" s="42">
        <v>0</v>
      </c>
      <c r="G1618" s="41">
        <v>795425.67</v>
      </c>
      <c r="H1618" s="54">
        <f t="shared" ref="H1618:H1681" si="25">H1617+F1618-G1618</f>
        <v>320935012.73000824</v>
      </c>
      <c r="L1618" s="24"/>
      <c r="M1618" s="28"/>
    </row>
    <row r="1619" spans="2:13" s="5" customFormat="1" ht="37.5" customHeight="1">
      <c r="B1619" s="38">
        <v>1604</v>
      </c>
      <c r="C1619" s="40">
        <v>44858</v>
      </c>
      <c r="D1619" s="39">
        <v>139357</v>
      </c>
      <c r="E1619" s="39" t="s">
        <v>25</v>
      </c>
      <c r="F1619" s="42">
        <v>0</v>
      </c>
      <c r="G1619" s="41">
        <v>20221.75</v>
      </c>
      <c r="H1619" s="54">
        <f t="shared" si="25"/>
        <v>320914790.98000824</v>
      </c>
      <c r="L1619" s="24"/>
      <c r="M1619" s="28"/>
    </row>
    <row r="1620" spans="2:13" s="5" customFormat="1" ht="37.5" customHeight="1">
      <c r="B1620" s="38">
        <v>1605</v>
      </c>
      <c r="C1620" s="40">
        <v>44858</v>
      </c>
      <c r="D1620" s="39">
        <v>139357</v>
      </c>
      <c r="E1620" s="39" t="s">
        <v>25</v>
      </c>
      <c r="F1620" s="42">
        <v>0</v>
      </c>
      <c r="G1620" s="41">
        <v>457011.55</v>
      </c>
      <c r="H1620" s="54">
        <f t="shared" si="25"/>
        <v>320457779.43000823</v>
      </c>
      <c r="L1620" s="24"/>
      <c r="M1620" s="28"/>
    </row>
    <row r="1621" spans="2:13" s="5" customFormat="1" ht="37.5" customHeight="1">
      <c r="B1621" s="38">
        <v>1606</v>
      </c>
      <c r="C1621" s="40">
        <v>44858</v>
      </c>
      <c r="D1621" s="39">
        <v>139358</v>
      </c>
      <c r="E1621" s="39" t="s">
        <v>25</v>
      </c>
      <c r="F1621" s="42">
        <v>0</v>
      </c>
      <c r="G1621" s="41">
        <v>3196</v>
      </c>
      <c r="H1621" s="54">
        <f t="shared" si="25"/>
        <v>320454583.43000823</v>
      </c>
      <c r="L1621" s="24"/>
      <c r="M1621" s="28"/>
    </row>
    <row r="1622" spans="2:13" s="5" customFormat="1" ht="37.5" customHeight="1">
      <c r="B1622" s="38">
        <v>1607</v>
      </c>
      <c r="C1622" s="40">
        <v>44858</v>
      </c>
      <c r="D1622" s="39">
        <v>139358</v>
      </c>
      <c r="E1622" s="39" t="s">
        <v>25</v>
      </c>
      <c r="F1622" s="42">
        <v>0</v>
      </c>
      <c r="G1622" s="41">
        <v>72229.600000000006</v>
      </c>
      <c r="H1622" s="54">
        <f t="shared" si="25"/>
        <v>320382353.83000821</v>
      </c>
      <c r="L1622" s="24"/>
      <c r="M1622" s="28"/>
    </row>
    <row r="1623" spans="2:13" s="5" customFormat="1" ht="37.5" customHeight="1">
      <c r="B1623" s="38">
        <v>1608</v>
      </c>
      <c r="C1623" s="40">
        <v>44858</v>
      </c>
      <c r="D1623" s="39">
        <v>139359</v>
      </c>
      <c r="E1623" s="39" t="s">
        <v>25</v>
      </c>
      <c r="F1623" s="42">
        <v>0</v>
      </c>
      <c r="G1623" s="41">
        <v>376560.83</v>
      </c>
      <c r="H1623" s="54">
        <f t="shared" si="25"/>
        <v>320005793.00000823</v>
      </c>
      <c r="L1623" s="24"/>
      <c r="M1623" s="28"/>
    </row>
    <row r="1624" spans="2:13" s="5" customFormat="1" ht="37.5" customHeight="1">
      <c r="B1624" s="38">
        <v>1609</v>
      </c>
      <c r="C1624" s="40">
        <v>44858</v>
      </c>
      <c r="D1624" s="39">
        <v>139359</v>
      </c>
      <c r="E1624" s="39" t="s">
        <v>25</v>
      </c>
      <c r="F1624" s="42">
        <v>0</v>
      </c>
      <c r="G1624" s="41">
        <v>1170386.54</v>
      </c>
      <c r="H1624" s="54">
        <f t="shared" si="25"/>
        <v>318835406.4600082</v>
      </c>
      <c r="L1624" s="24"/>
      <c r="M1624" s="28"/>
    </row>
    <row r="1625" spans="2:13" s="5" customFormat="1" ht="37.5" customHeight="1">
      <c r="B1625" s="38">
        <v>1610</v>
      </c>
      <c r="C1625" s="40">
        <v>44858</v>
      </c>
      <c r="D1625" s="39">
        <v>139360</v>
      </c>
      <c r="E1625" s="39" t="s">
        <v>25</v>
      </c>
      <c r="F1625" s="42">
        <v>0</v>
      </c>
      <c r="G1625" s="41">
        <v>42955.75</v>
      </c>
      <c r="H1625" s="54">
        <f t="shared" si="25"/>
        <v>318792450.7100082</v>
      </c>
      <c r="L1625" s="24"/>
      <c r="M1625" s="28"/>
    </row>
    <row r="1626" spans="2:13" s="5" customFormat="1" ht="37.5" customHeight="1">
      <c r="B1626" s="38">
        <v>1611</v>
      </c>
      <c r="C1626" s="40">
        <v>44858</v>
      </c>
      <c r="D1626" s="39">
        <v>139360</v>
      </c>
      <c r="E1626" s="39" t="s">
        <v>25</v>
      </c>
      <c r="F1626" s="42">
        <v>0</v>
      </c>
      <c r="G1626" s="41">
        <v>970799.95</v>
      </c>
      <c r="H1626" s="54">
        <f t="shared" si="25"/>
        <v>317821650.76000822</v>
      </c>
      <c r="L1626" s="24"/>
      <c r="M1626" s="28"/>
    </row>
    <row r="1627" spans="2:13" s="5" customFormat="1" ht="37.5" customHeight="1">
      <c r="B1627" s="38">
        <v>1612</v>
      </c>
      <c r="C1627" s="40">
        <v>44858</v>
      </c>
      <c r="D1627" s="39">
        <v>139361</v>
      </c>
      <c r="E1627" s="39" t="s">
        <v>25</v>
      </c>
      <c r="F1627" s="42">
        <v>0</v>
      </c>
      <c r="G1627" s="41">
        <v>32618.11</v>
      </c>
      <c r="H1627" s="54">
        <f t="shared" si="25"/>
        <v>317789032.6500082</v>
      </c>
      <c r="L1627" s="24"/>
      <c r="M1627" s="28"/>
    </row>
    <row r="1628" spans="2:13" s="5" customFormat="1" ht="37.5" customHeight="1">
      <c r="B1628" s="38">
        <v>1613</v>
      </c>
      <c r="C1628" s="40">
        <v>44858</v>
      </c>
      <c r="D1628" s="39">
        <v>139361</v>
      </c>
      <c r="E1628" s="39" t="s">
        <v>25</v>
      </c>
      <c r="F1628" s="42">
        <v>0</v>
      </c>
      <c r="G1628" s="41">
        <v>629073.89</v>
      </c>
      <c r="H1628" s="54">
        <f t="shared" si="25"/>
        <v>317159958.76000822</v>
      </c>
      <c r="L1628" s="24"/>
      <c r="M1628" s="28"/>
    </row>
    <row r="1629" spans="2:13" s="5" customFormat="1" ht="37.5" customHeight="1">
      <c r="B1629" s="38">
        <v>1614</v>
      </c>
      <c r="C1629" s="40">
        <v>44858</v>
      </c>
      <c r="D1629" s="39">
        <v>139364</v>
      </c>
      <c r="E1629" s="39" t="s">
        <v>25</v>
      </c>
      <c r="F1629" s="42">
        <v>0</v>
      </c>
      <c r="G1629" s="41">
        <v>3406352.52</v>
      </c>
      <c r="H1629" s="54">
        <f t="shared" si="25"/>
        <v>313753606.24000823</v>
      </c>
      <c r="L1629" s="24"/>
      <c r="M1629" s="28"/>
    </row>
    <row r="1630" spans="2:13" s="5" customFormat="1" ht="37.5" customHeight="1">
      <c r="B1630" s="38">
        <v>1615</v>
      </c>
      <c r="C1630" s="40">
        <v>44858</v>
      </c>
      <c r="D1630" s="39">
        <v>139363</v>
      </c>
      <c r="E1630" s="39" t="s">
        <v>25</v>
      </c>
      <c r="F1630" s="42">
        <v>0</v>
      </c>
      <c r="G1630" s="41">
        <v>32680.76</v>
      </c>
      <c r="H1630" s="54">
        <f t="shared" si="25"/>
        <v>313720925.48000824</v>
      </c>
      <c r="L1630" s="24"/>
      <c r="M1630" s="28"/>
    </row>
    <row r="1631" spans="2:13" s="5" customFormat="1" ht="37.5" customHeight="1">
      <c r="B1631" s="38">
        <v>1616</v>
      </c>
      <c r="C1631" s="40">
        <v>44858</v>
      </c>
      <c r="D1631" s="39">
        <v>139363</v>
      </c>
      <c r="E1631" s="39" t="s">
        <v>25</v>
      </c>
      <c r="F1631" s="42">
        <v>0</v>
      </c>
      <c r="G1631" s="41">
        <v>482834.84</v>
      </c>
      <c r="H1631" s="54">
        <f t="shared" si="25"/>
        <v>313238090.64000827</v>
      </c>
      <c r="L1631" s="24"/>
      <c r="M1631" s="28"/>
    </row>
    <row r="1632" spans="2:13" s="5" customFormat="1" ht="37.5" customHeight="1">
      <c r="B1632" s="38">
        <v>1617</v>
      </c>
      <c r="C1632" s="40">
        <v>44858</v>
      </c>
      <c r="D1632" s="39">
        <v>139362</v>
      </c>
      <c r="E1632" s="39" t="s">
        <v>25</v>
      </c>
      <c r="F1632" s="42">
        <v>0</v>
      </c>
      <c r="G1632" s="41">
        <v>65937.34</v>
      </c>
      <c r="H1632" s="54">
        <f t="shared" si="25"/>
        <v>313172153.3000083</v>
      </c>
      <c r="L1632" s="24"/>
      <c r="M1632" s="28"/>
    </row>
    <row r="1633" spans="2:13" s="5" customFormat="1" ht="37.5" customHeight="1">
      <c r="B1633" s="38">
        <v>1618</v>
      </c>
      <c r="C1633" s="40">
        <v>44858</v>
      </c>
      <c r="D1633" s="39">
        <v>139362</v>
      </c>
      <c r="E1633" s="39" t="s">
        <v>25</v>
      </c>
      <c r="F1633" s="42">
        <v>0</v>
      </c>
      <c r="G1633" s="41">
        <v>792781.04</v>
      </c>
      <c r="H1633" s="54">
        <f t="shared" si="25"/>
        <v>312379372.26000828</v>
      </c>
      <c r="L1633" s="24"/>
      <c r="M1633" s="28"/>
    </row>
    <row r="1634" spans="2:13" s="5" customFormat="1" ht="37.5" customHeight="1">
      <c r="B1634" s="38">
        <v>1619</v>
      </c>
      <c r="C1634" s="40">
        <v>44858</v>
      </c>
      <c r="D1634" s="39">
        <v>139365</v>
      </c>
      <c r="E1634" s="39" t="s">
        <v>25</v>
      </c>
      <c r="F1634" s="42">
        <v>0</v>
      </c>
      <c r="G1634" s="41">
        <v>86553.600000000006</v>
      </c>
      <c r="H1634" s="54">
        <f t="shared" si="25"/>
        <v>312292818.66000825</v>
      </c>
      <c r="L1634" s="24"/>
      <c r="M1634" s="28"/>
    </row>
    <row r="1635" spans="2:13" s="5" customFormat="1" ht="37.5" customHeight="1">
      <c r="B1635" s="38">
        <v>1620</v>
      </c>
      <c r="C1635" s="40">
        <v>44858</v>
      </c>
      <c r="D1635" s="39">
        <v>139365</v>
      </c>
      <c r="E1635" s="39" t="s">
        <v>25</v>
      </c>
      <c r="F1635" s="42">
        <v>0</v>
      </c>
      <c r="G1635" s="41">
        <v>285436.69</v>
      </c>
      <c r="H1635" s="54">
        <f t="shared" si="25"/>
        <v>312007381.97000825</v>
      </c>
      <c r="L1635" s="24"/>
      <c r="M1635" s="28"/>
    </row>
    <row r="1636" spans="2:13" s="5" customFormat="1" ht="37.5" customHeight="1">
      <c r="B1636" s="38">
        <v>1621</v>
      </c>
      <c r="C1636" s="40">
        <v>44858</v>
      </c>
      <c r="D1636" s="39">
        <v>139367</v>
      </c>
      <c r="E1636" s="39" t="s">
        <v>25</v>
      </c>
      <c r="F1636" s="42">
        <v>0</v>
      </c>
      <c r="G1636" s="41">
        <v>35982.35</v>
      </c>
      <c r="H1636" s="54">
        <f t="shared" si="25"/>
        <v>311971399.62000823</v>
      </c>
      <c r="L1636" s="24"/>
      <c r="M1636" s="28"/>
    </row>
    <row r="1637" spans="2:13" s="5" customFormat="1" ht="37.5" customHeight="1">
      <c r="B1637" s="38">
        <v>1622</v>
      </c>
      <c r="C1637" s="40">
        <v>44858</v>
      </c>
      <c r="D1637" s="39">
        <v>139367</v>
      </c>
      <c r="E1637" s="39" t="s">
        <v>25</v>
      </c>
      <c r="F1637" s="42">
        <v>0</v>
      </c>
      <c r="G1637" s="41">
        <v>623311.55000000005</v>
      </c>
      <c r="H1637" s="54">
        <f t="shared" si="25"/>
        <v>311348088.07000822</v>
      </c>
      <c r="L1637" s="24"/>
      <c r="M1637" s="28"/>
    </row>
    <row r="1638" spans="2:13" s="5" customFormat="1" ht="37.5" customHeight="1">
      <c r="B1638" s="38">
        <v>1623</v>
      </c>
      <c r="C1638" s="40">
        <v>44858</v>
      </c>
      <c r="D1638" s="39">
        <v>139366</v>
      </c>
      <c r="E1638" s="39" t="s">
        <v>25</v>
      </c>
      <c r="F1638" s="42">
        <v>0</v>
      </c>
      <c r="G1638" s="41">
        <v>251670.39</v>
      </c>
      <c r="H1638" s="54">
        <f t="shared" si="25"/>
        <v>311096417.68000823</v>
      </c>
      <c r="L1638" s="24"/>
      <c r="M1638" s="28"/>
    </row>
    <row r="1639" spans="2:13" s="5" customFormat="1" ht="37.5" customHeight="1">
      <c r="B1639" s="38">
        <v>1624</v>
      </c>
      <c r="C1639" s="40">
        <v>44858</v>
      </c>
      <c r="D1639" s="39">
        <v>139366</v>
      </c>
      <c r="E1639" s="39" t="s">
        <v>25</v>
      </c>
      <c r="F1639" s="42">
        <v>0</v>
      </c>
      <c r="G1639" s="41">
        <v>662222.51</v>
      </c>
      <c r="H1639" s="54">
        <f t="shared" si="25"/>
        <v>310434195.17000824</v>
      </c>
      <c r="L1639" s="24"/>
      <c r="M1639" s="28"/>
    </row>
    <row r="1640" spans="2:13" s="5" customFormat="1" ht="37.5" customHeight="1">
      <c r="B1640" s="38">
        <v>1625</v>
      </c>
      <c r="C1640" s="40">
        <v>44858</v>
      </c>
      <c r="D1640" s="39">
        <v>139368</v>
      </c>
      <c r="E1640" s="39" t="s">
        <v>25</v>
      </c>
      <c r="F1640" s="42">
        <v>0</v>
      </c>
      <c r="G1640" s="41">
        <v>17476</v>
      </c>
      <c r="H1640" s="54">
        <f t="shared" si="25"/>
        <v>310416719.17000824</v>
      </c>
      <c r="L1640" s="24"/>
      <c r="M1640" s="28"/>
    </row>
    <row r="1641" spans="2:13" s="5" customFormat="1" ht="37.5" customHeight="1">
      <c r="B1641" s="38">
        <v>1626</v>
      </c>
      <c r="C1641" s="40">
        <v>44858</v>
      </c>
      <c r="D1641" s="39">
        <v>139373</v>
      </c>
      <c r="E1641" s="39" t="s">
        <v>25</v>
      </c>
      <c r="F1641" s="42">
        <v>0</v>
      </c>
      <c r="G1641" s="41">
        <v>11317.6</v>
      </c>
      <c r="H1641" s="54">
        <f t="shared" si="25"/>
        <v>310405401.57000822</v>
      </c>
      <c r="L1641" s="24"/>
      <c r="M1641" s="28"/>
    </row>
    <row r="1642" spans="2:13" s="5" customFormat="1" ht="37.5" customHeight="1">
      <c r="B1642" s="38">
        <v>1627</v>
      </c>
      <c r="C1642" s="40">
        <v>44858</v>
      </c>
      <c r="D1642" s="39">
        <v>139373</v>
      </c>
      <c r="E1642" s="39" t="s">
        <v>25</v>
      </c>
      <c r="F1642" s="42">
        <v>0</v>
      </c>
      <c r="G1642" s="41">
        <v>255777.76</v>
      </c>
      <c r="H1642" s="54">
        <f t="shared" si="25"/>
        <v>310149623.81000823</v>
      </c>
      <c r="L1642" s="24"/>
      <c r="M1642" s="28"/>
    </row>
    <row r="1643" spans="2:13" s="5" customFormat="1" ht="37.5" customHeight="1">
      <c r="B1643" s="38">
        <v>1628</v>
      </c>
      <c r="C1643" s="40">
        <v>44858</v>
      </c>
      <c r="D1643" s="39">
        <v>139372</v>
      </c>
      <c r="E1643" s="39" t="s">
        <v>25</v>
      </c>
      <c r="F1643" s="42">
        <v>0</v>
      </c>
      <c r="G1643" s="41">
        <v>9945.2000000000007</v>
      </c>
      <c r="H1643" s="54">
        <f t="shared" si="25"/>
        <v>310139678.61000824</v>
      </c>
      <c r="L1643" s="24"/>
      <c r="M1643" s="28"/>
    </row>
    <row r="1644" spans="2:13" s="5" customFormat="1" ht="37.5" customHeight="1">
      <c r="B1644" s="38">
        <v>1629</v>
      </c>
      <c r="C1644" s="40">
        <v>44858</v>
      </c>
      <c r="D1644" s="39">
        <v>139372</v>
      </c>
      <c r="E1644" s="39" t="s">
        <v>25</v>
      </c>
      <c r="F1644" s="42">
        <v>0</v>
      </c>
      <c r="G1644" s="41">
        <v>41078</v>
      </c>
      <c r="H1644" s="54">
        <f t="shared" si="25"/>
        <v>310098600.61000824</v>
      </c>
      <c r="L1644" s="24"/>
      <c r="M1644" s="28"/>
    </row>
    <row r="1645" spans="2:13" s="5" customFormat="1" ht="37.5" customHeight="1">
      <c r="B1645" s="38">
        <v>1630</v>
      </c>
      <c r="C1645" s="40">
        <v>44858</v>
      </c>
      <c r="D1645" s="39">
        <v>139371</v>
      </c>
      <c r="E1645" s="39" t="s">
        <v>25</v>
      </c>
      <c r="F1645" s="42">
        <v>0</v>
      </c>
      <c r="G1645" s="41">
        <v>116247.43</v>
      </c>
      <c r="H1645" s="54">
        <f t="shared" si="25"/>
        <v>309982353.18000823</v>
      </c>
      <c r="L1645" s="24"/>
      <c r="M1645" s="28"/>
    </row>
    <row r="1646" spans="2:13" s="5" customFormat="1" ht="37.5" customHeight="1">
      <c r="B1646" s="38">
        <v>1631</v>
      </c>
      <c r="C1646" s="40">
        <v>44858</v>
      </c>
      <c r="D1646" s="39">
        <v>139371</v>
      </c>
      <c r="E1646" s="39" t="s">
        <v>25</v>
      </c>
      <c r="F1646" s="42">
        <v>0</v>
      </c>
      <c r="G1646" s="41">
        <v>746956.5</v>
      </c>
      <c r="H1646" s="54">
        <f t="shared" si="25"/>
        <v>309235396.68000823</v>
      </c>
      <c r="L1646" s="24"/>
      <c r="M1646" s="28"/>
    </row>
    <row r="1647" spans="2:13" s="5" customFormat="1" ht="37.5" customHeight="1">
      <c r="B1647" s="38">
        <v>1632</v>
      </c>
      <c r="C1647" s="40">
        <v>44858</v>
      </c>
      <c r="D1647" s="39">
        <v>139370</v>
      </c>
      <c r="E1647" s="39" t="s">
        <v>25</v>
      </c>
      <c r="F1647" s="42">
        <v>0</v>
      </c>
      <c r="G1647" s="41">
        <v>59458.18</v>
      </c>
      <c r="H1647" s="54">
        <f t="shared" si="25"/>
        <v>309175938.50000823</v>
      </c>
      <c r="L1647" s="24"/>
      <c r="M1647" s="28"/>
    </row>
    <row r="1648" spans="2:13" s="5" customFormat="1" ht="37.5" customHeight="1">
      <c r="B1648" s="38">
        <v>1633</v>
      </c>
      <c r="C1648" s="40">
        <v>44858</v>
      </c>
      <c r="D1648" s="39">
        <v>139370</v>
      </c>
      <c r="E1648" s="39" t="s">
        <v>25</v>
      </c>
      <c r="F1648" s="42">
        <v>0</v>
      </c>
      <c r="G1648" s="41">
        <v>379472.64000000001</v>
      </c>
      <c r="H1648" s="54">
        <f t="shared" si="25"/>
        <v>308796465.86000824</v>
      </c>
      <c r="L1648" s="24"/>
      <c r="M1648" s="28"/>
    </row>
    <row r="1649" spans="2:13" s="5" customFormat="1" ht="37.5" customHeight="1">
      <c r="B1649" s="38">
        <v>1634</v>
      </c>
      <c r="C1649" s="40">
        <v>44858</v>
      </c>
      <c r="D1649" s="39">
        <v>139369</v>
      </c>
      <c r="E1649" s="39" t="s">
        <v>25</v>
      </c>
      <c r="F1649" s="42">
        <v>0</v>
      </c>
      <c r="G1649" s="41">
        <v>77697.3</v>
      </c>
      <c r="H1649" s="54">
        <f t="shared" si="25"/>
        <v>308718768.56000823</v>
      </c>
      <c r="L1649" s="24"/>
      <c r="M1649" s="28"/>
    </row>
    <row r="1650" spans="2:13" s="5" customFormat="1" ht="37.5" customHeight="1">
      <c r="B1650" s="38">
        <v>1635</v>
      </c>
      <c r="C1650" s="40">
        <v>44858</v>
      </c>
      <c r="D1650" s="39">
        <v>139369</v>
      </c>
      <c r="E1650" s="39" t="s">
        <v>25</v>
      </c>
      <c r="F1650" s="42">
        <v>0</v>
      </c>
      <c r="G1650" s="41">
        <v>1936395.08</v>
      </c>
      <c r="H1650" s="54">
        <f t="shared" si="25"/>
        <v>306782373.48000824</v>
      </c>
      <c r="L1650" s="24"/>
      <c r="M1650" s="28"/>
    </row>
    <row r="1651" spans="2:13" s="5" customFormat="1" ht="37.5" customHeight="1">
      <c r="B1651" s="38">
        <v>1636</v>
      </c>
      <c r="C1651" s="40">
        <v>44858</v>
      </c>
      <c r="D1651" s="39">
        <v>139374</v>
      </c>
      <c r="E1651" s="39" t="s">
        <v>25</v>
      </c>
      <c r="F1651" s="42">
        <v>0</v>
      </c>
      <c r="G1651" s="41">
        <v>65768.039999999994</v>
      </c>
      <c r="H1651" s="54">
        <f t="shared" si="25"/>
        <v>306716605.44000822</v>
      </c>
      <c r="L1651" s="24"/>
      <c r="M1651" s="28"/>
    </row>
    <row r="1652" spans="2:13" s="5" customFormat="1" ht="37.5" customHeight="1">
      <c r="B1652" s="38">
        <v>1637</v>
      </c>
      <c r="C1652" s="40">
        <v>44858</v>
      </c>
      <c r="D1652" s="39">
        <v>139374</v>
      </c>
      <c r="E1652" s="39" t="s">
        <v>25</v>
      </c>
      <c r="F1652" s="42">
        <v>0</v>
      </c>
      <c r="G1652" s="41">
        <v>271650.59999999998</v>
      </c>
      <c r="H1652" s="54">
        <f t="shared" si="25"/>
        <v>306444954.8400082</v>
      </c>
      <c r="L1652" s="24"/>
      <c r="M1652" s="28"/>
    </row>
    <row r="1653" spans="2:13" s="5" customFormat="1" ht="37.5" customHeight="1">
      <c r="B1653" s="38">
        <v>1638</v>
      </c>
      <c r="C1653" s="40">
        <v>44858</v>
      </c>
      <c r="D1653" s="39">
        <v>139386</v>
      </c>
      <c r="E1653" s="39" t="s">
        <v>25</v>
      </c>
      <c r="F1653" s="42">
        <v>0</v>
      </c>
      <c r="G1653" s="41">
        <v>377795.24</v>
      </c>
      <c r="H1653" s="54">
        <f t="shared" si="25"/>
        <v>306067159.60000819</v>
      </c>
      <c r="L1653" s="24"/>
      <c r="M1653" s="28"/>
    </row>
    <row r="1654" spans="2:13" s="5" customFormat="1" ht="37.5" customHeight="1">
      <c r="B1654" s="38">
        <v>1639</v>
      </c>
      <c r="C1654" s="40">
        <v>44858</v>
      </c>
      <c r="D1654" s="39">
        <v>139386</v>
      </c>
      <c r="E1654" s="39" t="s">
        <v>25</v>
      </c>
      <c r="F1654" s="42">
        <v>0</v>
      </c>
      <c r="G1654" s="41">
        <v>1020767.8</v>
      </c>
      <c r="H1654" s="54">
        <f t="shared" si="25"/>
        <v>305046391.80000818</v>
      </c>
      <c r="L1654" s="24"/>
      <c r="M1654" s="28"/>
    </row>
    <row r="1655" spans="2:13" s="5" customFormat="1" ht="37.5" customHeight="1">
      <c r="B1655" s="38">
        <v>1640</v>
      </c>
      <c r="C1655" s="40">
        <v>44858</v>
      </c>
      <c r="D1655" s="39">
        <v>139385</v>
      </c>
      <c r="E1655" s="39" t="s">
        <v>25</v>
      </c>
      <c r="F1655" s="42">
        <v>0</v>
      </c>
      <c r="G1655" s="41">
        <v>8491.0300000000007</v>
      </c>
      <c r="H1655" s="54">
        <f t="shared" si="25"/>
        <v>305037900.77000821</v>
      </c>
      <c r="L1655" s="24"/>
      <c r="M1655" s="28"/>
    </row>
    <row r="1656" spans="2:13" s="5" customFormat="1" ht="37.5" customHeight="1">
      <c r="B1656" s="38">
        <v>1641</v>
      </c>
      <c r="C1656" s="40">
        <v>44858</v>
      </c>
      <c r="D1656" s="39">
        <v>139385</v>
      </c>
      <c r="E1656" s="39" t="s">
        <v>25</v>
      </c>
      <c r="F1656" s="42">
        <v>0</v>
      </c>
      <c r="G1656" s="41">
        <v>912373.87</v>
      </c>
      <c r="H1656" s="54">
        <f t="shared" si="25"/>
        <v>304125526.9000082</v>
      </c>
      <c r="L1656" s="24"/>
      <c r="M1656" s="28"/>
    </row>
    <row r="1657" spans="2:13" ht="43.5" customHeight="1">
      <c r="B1657" s="38">
        <v>1642</v>
      </c>
      <c r="C1657" s="40">
        <v>44858</v>
      </c>
      <c r="D1657" s="39">
        <v>139384</v>
      </c>
      <c r="E1657" s="39" t="s">
        <v>25</v>
      </c>
      <c r="F1657" s="42">
        <v>0</v>
      </c>
      <c r="G1657" s="41">
        <v>86559.71</v>
      </c>
      <c r="H1657" s="54">
        <f t="shared" si="25"/>
        <v>304038967.19000822</v>
      </c>
    </row>
    <row r="1658" spans="2:13" ht="24" customHeight="1">
      <c r="B1658" s="38">
        <v>1643</v>
      </c>
      <c r="C1658" s="40">
        <v>44858</v>
      </c>
      <c r="D1658" s="39">
        <v>139384</v>
      </c>
      <c r="E1658" s="39" t="s">
        <v>25</v>
      </c>
      <c r="F1658" s="42">
        <v>0</v>
      </c>
      <c r="G1658" s="41">
        <v>1669393.09</v>
      </c>
      <c r="H1658" s="54">
        <f t="shared" si="25"/>
        <v>302369574.10000825</v>
      </c>
    </row>
    <row r="1659" spans="2:13" ht="24" customHeight="1">
      <c r="B1659" s="38">
        <v>1644</v>
      </c>
      <c r="C1659" s="40">
        <v>44858</v>
      </c>
      <c r="D1659" s="39">
        <v>139383</v>
      </c>
      <c r="E1659" s="39" t="s">
        <v>25</v>
      </c>
      <c r="F1659" s="42">
        <v>0</v>
      </c>
      <c r="G1659" s="41">
        <v>17728.400000000001</v>
      </c>
      <c r="H1659" s="54">
        <f t="shared" si="25"/>
        <v>302351845.70000827</v>
      </c>
    </row>
    <row r="1660" spans="2:13" ht="24" customHeight="1">
      <c r="B1660" s="38">
        <v>1645</v>
      </c>
      <c r="C1660" s="40">
        <v>44858</v>
      </c>
      <c r="D1660" s="39">
        <v>139383</v>
      </c>
      <c r="E1660" s="39" t="s">
        <v>25</v>
      </c>
      <c r="F1660" s="42">
        <v>0</v>
      </c>
      <c r="G1660" s="41">
        <v>73226</v>
      </c>
      <c r="H1660" s="54">
        <f t="shared" si="25"/>
        <v>302278619.70000827</v>
      </c>
    </row>
    <row r="1661" spans="2:13" ht="34.5" customHeight="1">
      <c r="B1661" s="38">
        <v>1646</v>
      </c>
      <c r="C1661" s="40">
        <v>44858</v>
      </c>
      <c r="D1661" s="39">
        <v>139382</v>
      </c>
      <c r="E1661" s="39" t="s">
        <v>25</v>
      </c>
      <c r="F1661" s="42">
        <v>0</v>
      </c>
      <c r="G1661" s="41">
        <v>1001281.77</v>
      </c>
      <c r="H1661" s="54">
        <f t="shared" si="25"/>
        <v>301277337.93000829</v>
      </c>
    </row>
    <row r="1662" spans="2:13" ht="24.75" customHeight="1">
      <c r="B1662" s="38">
        <v>1647</v>
      </c>
      <c r="C1662" s="40">
        <v>44858</v>
      </c>
      <c r="D1662" s="39">
        <v>139382</v>
      </c>
      <c r="E1662" s="39" t="s">
        <v>25</v>
      </c>
      <c r="F1662" s="42">
        <v>0</v>
      </c>
      <c r="G1662" s="41">
        <v>3041001.33</v>
      </c>
      <c r="H1662" s="54">
        <f t="shared" si="25"/>
        <v>298236336.60000831</v>
      </c>
    </row>
    <row r="1663" spans="2:13" ht="23.25" customHeight="1">
      <c r="B1663" s="38">
        <v>1648</v>
      </c>
      <c r="C1663" s="40">
        <v>44858</v>
      </c>
      <c r="D1663" s="39">
        <v>139381</v>
      </c>
      <c r="E1663" s="39" t="s">
        <v>25</v>
      </c>
      <c r="F1663" s="42">
        <v>0</v>
      </c>
      <c r="G1663" s="41">
        <v>61015.92</v>
      </c>
      <c r="H1663" s="54">
        <f t="shared" si="25"/>
        <v>298175320.68000829</v>
      </c>
    </row>
    <row r="1664" spans="2:13" ht="23.25" customHeight="1">
      <c r="B1664" s="38">
        <v>1649</v>
      </c>
      <c r="C1664" s="40">
        <v>44858</v>
      </c>
      <c r="D1664" s="39">
        <v>139381</v>
      </c>
      <c r="E1664" s="39" t="s">
        <v>25</v>
      </c>
      <c r="F1664" s="42">
        <v>0</v>
      </c>
      <c r="G1664" s="41">
        <v>869054.38</v>
      </c>
      <c r="H1664" s="54">
        <f t="shared" si="25"/>
        <v>297306266.3000083</v>
      </c>
    </row>
    <row r="1665" spans="2:8" ht="20.25" customHeight="1">
      <c r="B1665" s="38">
        <v>1650</v>
      </c>
      <c r="C1665" s="40">
        <v>44858</v>
      </c>
      <c r="D1665" s="39">
        <v>139380</v>
      </c>
      <c r="E1665" s="39" t="s">
        <v>25</v>
      </c>
      <c r="F1665" s="42">
        <v>0</v>
      </c>
      <c r="G1665" s="41">
        <v>42632.800000000003</v>
      </c>
      <c r="H1665" s="54">
        <f t="shared" si="25"/>
        <v>297263633.50000829</v>
      </c>
    </row>
    <row r="1666" spans="2:8" ht="23.25" customHeight="1">
      <c r="B1666" s="38">
        <v>1651</v>
      </c>
      <c r="C1666" s="40">
        <v>44858</v>
      </c>
      <c r="D1666" s="39">
        <v>139380</v>
      </c>
      <c r="E1666" s="39" t="s">
        <v>25</v>
      </c>
      <c r="F1666" s="42">
        <v>0</v>
      </c>
      <c r="G1666" s="41">
        <v>176092</v>
      </c>
      <c r="H1666" s="54">
        <f t="shared" si="25"/>
        <v>297087541.50000829</v>
      </c>
    </row>
    <row r="1667" spans="2:8" ht="23.25" customHeight="1">
      <c r="B1667" s="38">
        <v>1652</v>
      </c>
      <c r="C1667" s="40">
        <v>44858</v>
      </c>
      <c r="D1667" s="39">
        <v>139379</v>
      </c>
      <c r="E1667" s="39" t="s">
        <v>25</v>
      </c>
      <c r="F1667" s="42">
        <v>0</v>
      </c>
      <c r="G1667" s="41">
        <v>72038.3</v>
      </c>
      <c r="H1667" s="54">
        <f t="shared" si="25"/>
        <v>297015503.20000827</v>
      </c>
    </row>
    <row r="1668" spans="2:8" ht="23.25" customHeight="1">
      <c r="B1668" s="38">
        <v>1653</v>
      </c>
      <c r="C1668" s="40">
        <v>44858</v>
      </c>
      <c r="D1668" s="39">
        <v>139379</v>
      </c>
      <c r="E1668" s="39" t="s">
        <v>25</v>
      </c>
      <c r="F1668" s="42">
        <v>0</v>
      </c>
      <c r="G1668" s="41">
        <v>1177844.56</v>
      </c>
      <c r="H1668" s="54">
        <f t="shared" si="25"/>
        <v>295837658.64000827</v>
      </c>
    </row>
    <row r="1669" spans="2:8" ht="23.25" customHeight="1">
      <c r="B1669" s="38">
        <v>1654</v>
      </c>
      <c r="C1669" s="40">
        <v>44858</v>
      </c>
      <c r="D1669" s="39">
        <v>139378</v>
      </c>
      <c r="E1669" s="39" t="s">
        <v>25</v>
      </c>
      <c r="F1669" s="42">
        <v>0</v>
      </c>
      <c r="G1669" s="41">
        <v>30507.96</v>
      </c>
      <c r="H1669" s="54">
        <f t="shared" si="25"/>
        <v>295807150.68000829</v>
      </c>
    </row>
    <row r="1670" spans="2:8" ht="23.25" customHeight="1">
      <c r="B1670" s="38">
        <v>1655</v>
      </c>
      <c r="C1670" s="40">
        <v>44858</v>
      </c>
      <c r="D1670" s="39">
        <v>139378</v>
      </c>
      <c r="E1670" s="39" t="s">
        <v>25</v>
      </c>
      <c r="F1670" s="42">
        <v>0</v>
      </c>
      <c r="G1670" s="41">
        <v>437734.34</v>
      </c>
      <c r="H1670" s="54">
        <f t="shared" si="25"/>
        <v>295369416.34000832</v>
      </c>
    </row>
    <row r="1671" spans="2:8" ht="23.25" customHeight="1">
      <c r="B1671" s="38">
        <v>1656</v>
      </c>
      <c r="C1671" s="40">
        <v>44858</v>
      </c>
      <c r="D1671" s="39">
        <v>139377</v>
      </c>
      <c r="E1671" s="39" t="s">
        <v>25</v>
      </c>
      <c r="F1671" s="42">
        <v>0</v>
      </c>
      <c r="G1671" s="41">
        <v>189544</v>
      </c>
      <c r="H1671" s="54">
        <f t="shared" si="25"/>
        <v>295179872.34000832</v>
      </c>
    </row>
    <row r="1672" spans="2:8" ht="23.25" customHeight="1">
      <c r="B1672" s="38">
        <v>1657</v>
      </c>
      <c r="C1672" s="40">
        <v>44858</v>
      </c>
      <c r="D1672" s="39">
        <v>139377</v>
      </c>
      <c r="E1672" s="39" t="s">
        <v>25</v>
      </c>
      <c r="F1672" s="42">
        <v>0</v>
      </c>
      <c r="G1672" s="41">
        <v>3381488.87</v>
      </c>
      <c r="H1672" s="54">
        <f t="shared" si="25"/>
        <v>291798383.47000831</v>
      </c>
    </row>
    <row r="1673" spans="2:8" ht="23.25" customHeight="1">
      <c r="B1673" s="38">
        <v>1658</v>
      </c>
      <c r="C1673" s="40">
        <v>44858</v>
      </c>
      <c r="D1673" s="39">
        <v>139376</v>
      </c>
      <c r="E1673" s="39" t="s">
        <v>25</v>
      </c>
      <c r="F1673" s="42">
        <v>0</v>
      </c>
      <c r="G1673" s="41">
        <v>8909.66</v>
      </c>
      <c r="H1673" s="54">
        <f t="shared" si="25"/>
        <v>291789473.81000829</v>
      </c>
    </row>
    <row r="1674" spans="2:8" ht="23.25" customHeight="1">
      <c r="B1674" s="38">
        <v>1659</v>
      </c>
      <c r="C1674" s="40">
        <v>44858</v>
      </c>
      <c r="D1674" s="39">
        <v>139376</v>
      </c>
      <c r="E1674" s="39" t="s">
        <v>25</v>
      </c>
      <c r="F1674" s="42">
        <v>0</v>
      </c>
      <c r="G1674" s="41">
        <v>955670.58</v>
      </c>
      <c r="H1674" s="54">
        <f t="shared" si="25"/>
        <v>290833803.2300083</v>
      </c>
    </row>
    <row r="1675" spans="2:8" ht="23.25" customHeight="1">
      <c r="B1675" s="38">
        <v>1660</v>
      </c>
      <c r="C1675" s="40">
        <v>44858</v>
      </c>
      <c r="D1675" s="39">
        <v>139375</v>
      </c>
      <c r="E1675" s="39" t="s">
        <v>25</v>
      </c>
      <c r="F1675" s="42">
        <v>0</v>
      </c>
      <c r="G1675" s="41">
        <v>10712</v>
      </c>
      <c r="H1675" s="54">
        <f t="shared" si="25"/>
        <v>290823091.2300083</v>
      </c>
    </row>
    <row r="1676" spans="2:8" ht="23.25" customHeight="1">
      <c r="B1676" s="38">
        <v>1661</v>
      </c>
      <c r="C1676" s="40">
        <v>44858</v>
      </c>
      <c r="D1676" s="39">
        <v>139375</v>
      </c>
      <c r="E1676" s="39" t="s">
        <v>25</v>
      </c>
      <c r="F1676" s="42">
        <v>0</v>
      </c>
      <c r="G1676" s="41">
        <v>172759.77</v>
      </c>
      <c r="H1676" s="54">
        <f t="shared" si="25"/>
        <v>290650331.46000832</v>
      </c>
    </row>
    <row r="1677" spans="2:8" ht="23.25" customHeight="1">
      <c r="B1677" s="38">
        <v>1662</v>
      </c>
      <c r="C1677" s="40">
        <v>44858</v>
      </c>
      <c r="D1677" s="39">
        <v>139387</v>
      </c>
      <c r="E1677" s="39" t="s">
        <v>25</v>
      </c>
      <c r="F1677" s="42">
        <v>0</v>
      </c>
      <c r="G1677" s="41">
        <v>16516.89</v>
      </c>
      <c r="H1677" s="54">
        <f t="shared" si="25"/>
        <v>290633814.57000834</v>
      </c>
    </row>
    <row r="1678" spans="2:8" ht="23.25" customHeight="1">
      <c r="B1678" s="38">
        <v>1663</v>
      </c>
      <c r="C1678" s="40">
        <v>44858</v>
      </c>
      <c r="D1678" s="39">
        <v>139387</v>
      </c>
      <c r="E1678" s="39" t="s">
        <v>25</v>
      </c>
      <c r="F1678" s="42">
        <v>0</v>
      </c>
      <c r="G1678" s="41">
        <v>172506.51</v>
      </c>
      <c r="H1678" s="54">
        <f t="shared" si="25"/>
        <v>290461308.06000835</v>
      </c>
    </row>
    <row r="1679" spans="2:8" ht="23.25" customHeight="1">
      <c r="B1679" s="38">
        <v>1664</v>
      </c>
      <c r="C1679" s="40">
        <v>44858</v>
      </c>
      <c r="D1679" s="39">
        <v>139395</v>
      </c>
      <c r="E1679" s="39" t="s">
        <v>25</v>
      </c>
      <c r="F1679" s="42">
        <v>0</v>
      </c>
      <c r="G1679" s="41">
        <v>2055095.8</v>
      </c>
      <c r="H1679" s="54">
        <f t="shared" si="25"/>
        <v>288406212.26000834</v>
      </c>
    </row>
    <row r="1680" spans="2:8" ht="23.25" customHeight="1">
      <c r="B1680" s="38">
        <v>1665</v>
      </c>
      <c r="C1680" s="40">
        <v>44858</v>
      </c>
      <c r="D1680" s="39">
        <v>139394</v>
      </c>
      <c r="E1680" s="39" t="s">
        <v>25</v>
      </c>
      <c r="F1680" s="42">
        <v>0</v>
      </c>
      <c r="G1680" s="41">
        <v>39013.35</v>
      </c>
      <c r="H1680" s="54">
        <f t="shared" si="25"/>
        <v>288367198.91000831</v>
      </c>
    </row>
    <row r="1681" spans="2:8" ht="23.25" customHeight="1">
      <c r="B1681" s="38">
        <v>1666</v>
      </c>
      <c r="C1681" s="40">
        <v>44858</v>
      </c>
      <c r="D1681" s="39">
        <v>139394</v>
      </c>
      <c r="E1681" s="39" t="s">
        <v>25</v>
      </c>
      <c r="F1681" s="42">
        <v>0</v>
      </c>
      <c r="G1681" s="41">
        <v>881701.77</v>
      </c>
      <c r="H1681" s="54">
        <f t="shared" si="25"/>
        <v>287485497.14000833</v>
      </c>
    </row>
    <row r="1682" spans="2:8" ht="23.25" customHeight="1">
      <c r="B1682" s="38">
        <v>1667</v>
      </c>
      <c r="C1682" s="40">
        <v>44858</v>
      </c>
      <c r="D1682" s="39">
        <v>139393</v>
      </c>
      <c r="E1682" s="39" t="s">
        <v>25</v>
      </c>
      <c r="F1682" s="42">
        <v>0</v>
      </c>
      <c r="G1682" s="41">
        <v>39013.360000000001</v>
      </c>
      <c r="H1682" s="54">
        <f t="shared" ref="H1682:H1745" si="26">H1681+F1682-G1682</f>
        <v>287446483.78000832</v>
      </c>
    </row>
    <row r="1683" spans="2:8" ht="23.25" customHeight="1">
      <c r="B1683" s="38">
        <v>1668</v>
      </c>
      <c r="C1683" s="40">
        <v>44858</v>
      </c>
      <c r="D1683" s="39">
        <v>139393</v>
      </c>
      <c r="E1683" s="39" t="s">
        <v>25</v>
      </c>
      <c r="F1683" s="42">
        <v>0</v>
      </c>
      <c r="G1683" s="41">
        <v>697558.74</v>
      </c>
      <c r="H1683" s="54">
        <f t="shared" si="26"/>
        <v>286748925.04000831</v>
      </c>
    </row>
    <row r="1684" spans="2:8" ht="23.25" customHeight="1">
      <c r="B1684" s="38">
        <v>1669</v>
      </c>
      <c r="C1684" s="40">
        <v>44858</v>
      </c>
      <c r="D1684" s="39">
        <v>139392</v>
      </c>
      <c r="E1684" s="39" t="s">
        <v>25</v>
      </c>
      <c r="F1684" s="42">
        <v>0</v>
      </c>
      <c r="G1684" s="41">
        <v>1804826.52</v>
      </c>
      <c r="H1684" s="54">
        <f t="shared" si="26"/>
        <v>284944098.52000833</v>
      </c>
    </row>
    <row r="1685" spans="2:8" ht="23.25" customHeight="1">
      <c r="B1685" s="38">
        <v>1670</v>
      </c>
      <c r="C1685" s="40">
        <v>44858</v>
      </c>
      <c r="D1685" s="39">
        <v>139391</v>
      </c>
      <c r="E1685" s="39" t="s">
        <v>25</v>
      </c>
      <c r="F1685" s="42">
        <v>0</v>
      </c>
      <c r="G1685" s="41">
        <v>39013.35</v>
      </c>
      <c r="H1685" s="54">
        <f t="shared" si="26"/>
        <v>284905085.1700083</v>
      </c>
    </row>
    <row r="1686" spans="2:8" ht="23.25" customHeight="1">
      <c r="B1686" s="38">
        <v>1671</v>
      </c>
      <c r="C1686" s="40">
        <v>44858</v>
      </c>
      <c r="D1686" s="39">
        <v>139391</v>
      </c>
      <c r="E1686" s="39" t="s">
        <v>25</v>
      </c>
      <c r="F1686" s="42">
        <v>0</v>
      </c>
      <c r="G1686" s="41">
        <v>881701.77</v>
      </c>
      <c r="H1686" s="54">
        <f t="shared" si="26"/>
        <v>284023383.40000832</v>
      </c>
    </row>
    <row r="1687" spans="2:8" ht="23.25" customHeight="1">
      <c r="B1687" s="38">
        <v>1672</v>
      </c>
      <c r="C1687" s="40">
        <v>44858</v>
      </c>
      <c r="D1687" s="39">
        <v>139390</v>
      </c>
      <c r="E1687" s="39" t="s">
        <v>25</v>
      </c>
      <c r="F1687" s="42">
        <v>0</v>
      </c>
      <c r="G1687" s="41">
        <v>8306.6</v>
      </c>
      <c r="H1687" s="54">
        <f t="shared" si="26"/>
        <v>284015076.8000083</v>
      </c>
    </row>
    <row r="1688" spans="2:8" ht="23.25" customHeight="1">
      <c r="B1688" s="38">
        <v>1673</v>
      </c>
      <c r="C1688" s="40">
        <v>44858</v>
      </c>
      <c r="D1688" s="39">
        <v>139390</v>
      </c>
      <c r="E1688" s="39" t="s">
        <v>25</v>
      </c>
      <c r="F1688" s="42">
        <v>0</v>
      </c>
      <c r="G1688" s="41">
        <v>718403.88</v>
      </c>
      <c r="H1688" s="54">
        <f t="shared" si="26"/>
        <v>283296672.9200083</v>
      </c>
    </row>
    <row r="1689" spans="2:8" ht="23.25" customHeight="1">
      <c r="B1689" s="38">
        <v>1674</v>
      </c>
      <c r="C1689" s="40">
        <v>44858</v>
      </c>
      <c r="D1689" s="39">
        <v>139389</v>
      </c>
      <c r="E1689" s="39" t="s">
        <v>25</v>
      </c>
      <c r="F1689" s="42">
        <v>0</v>
      </c>
      <c r="G1689" s="41">
        <v>107202.77</v>
      </c>
      <c r="H1689" s="54">
        <f t="shared" si="26"/>
        <v>283189470.15000832</v>
      </c>
    </row>
    <row r="1690" spans="2:8" ht="23.25" customHeight="1">
      <c r="B1690" s="38">
        <v>1675</v>
      </c>
      <c r="C1690" s="40">
        <v>44858</v>
      </c>
      <c r="D1690" s="39">
        <v>139389</v>
      </c>
      <c r="E1690" s="39" t="s">
        <v>25</v>
      </c>
      <c r="F1690" s="42">
        <v>0</v>
      </c>
      <c r="G1690" s="41">
        <v>236675.99</v>
      </c>
      <c r="H1690" s="54">
        <f t="shared" si="26"/>
        <v>282952794.16000831</v>
      </c>
    </row>
    <row r="1691" spans="2:8" ht="23.25" customHeight="1">
      <c r="B1691" s="38">
        <v>1676</v>
      </c>
      <c r="C1691" s="40">
        <v>44858</v>
      </c>
      <c r="D1691" s="39">
        <v>139388</v>
      </c>
      <c r="E1691" s="39" t="s">
        <v>25</v>
      </c>
      <c r="F1691" s="42">
        <v>0</v>
      </c>
      <c r="G1691" s="41">
        <v>15505.08</v>
      </c>
      <c r="H1691" s="54">
        <f t="shared" si="26"/>
        <v>282937289.08000833</v>
      </c>
    </row>
    <row r="1692" spans="2:8" ht="23.25" customHeight="1">
      <c r="B1692" s="38">
        <v>1677</v>
      </c>
      <c r="C1692" s="40">
        <v>44858</v>
      </c>
      <c r="D1692" s="39">
        <v>139388</v>
      </c>
      <c r="E1692" s="39" t="s">
        <v>25</v>
      </c>
      <c r="F1692" s="42">
        <v>0</v>
      </c>
      <c r="G1692" s="41">
        <v>247486.16</v>
      </c>
      <c r="H1692" s="54">
        <f t="shared" si="26"/>
        <v>282689802.9200083</v>
      </c>
    </row>
    <row r="1693" spans="2:8" ht="23.25" customHeight="1">
      <c r="B1693" s="38">
        <v>1678</v>
      </c>
      <c r="C1693" s="40">
        <v>44858</v>
      </c>
      <c r="D1693" s="39">
        <v>139396</v>
      </c>
      <c r="E1693" s="39" t="s">
        <v>25</v>
      </c>
      <c r="F1693" s="42">
        <v>0</v>
      </c>
      <c r="G1693" s="41">
        <v>20190.98</v>
      </c>
      <c r="H1693" s="54">
        <f t="shared" si="26"/>
        <v>282669611.94000828</v>
      </c>
    </row>
    <row r="1694" spans="2:8" ht="23.25" customHeight="1">
      <c r="B1694" s="38">
        <v>1679</v>
      </c>
      <c r="C1694" s="40">
        <v>44858</v>
      </c>
      <c r="D1694" s="39">
        <v>139396</v>
      </c>
      <c r="E1694" s="39" t="s">
        <v>25</v>
      </c>
      <c r="F1694" s="42">
        <v>0</v>
      </c>
      <c r="G1694" s="41">
        <v>2169007.96</v>
      </c>
      <c r="H1694" s="54">
        <f t="shared" si="26"/>
        <v>280500603.9800083</v>
      </c>
    </row>
    <row r="1695" spans="2:8" ht="23.25" customHeight="1">
      <c r="B1695" s="38">
        <v>1680</v>
      </c>
      <c r="C1695" s="40">
        <v>44858</v>
      </c>
      <c r="D1695" s="39">
        <v>139404</v>
      </c>
      <c r="E1695" s="39" t="s">
        <v>25</v>
      </c>
      <c r="F1695" s="42">
        <v>0</v>
      </c>
      <c r="G1695" s="41">
        <v>23206.400000000001</v>
      </c>
      <c r="H1695" s="54">
        <f t="shared" si="26"/>
        <v>280477397.58000833</v>
      </c>
    </row>
    <row r="1696" spans="2:8" ht="23.25" customHeight="1">
      <c r="B1696" s="38">
        <v>1681</v>
      </c>
      <c r="C1696" s="40">
        <v>44858</v>
      </c>
      <c r="D1696" s="39">
        <v>139404</v>
      </c>
      <c r="E1696" s="39" t="s">
        <v>25</v>
      </c>
      <c r="F1696" s="42">
        <v>0</v>
      </c>
      <c r="G1696" s="41">
        <v>382820.6</v>
      </c>
      <c r="H1696" s="54">
        <f t="shared" si="26"/>
        <v>280094576.9800083</v>
      </c>
    </row>
    <row r="1697" spans="2:8" ht="23.25" customHeight="1">
      <c r="B1697" s="38">
        <v>1682</v>
      </c>
      <c r="C1697" s="40">
        <v>44858</v>
      </c>
      <c r="D1697" s="39">
        <v>139403</v>
      </c>
      <c r="E1697" s="39" t="s">
        <v>25</v>
      </c>
      <c r="F1697" s="42">
        <v>0</v>
      </c>
      <c r="G1697" s="41">
        <v>4284.09</v>
      </c>
      <c r="H1697" s="54">
        <f t="shared" si="26"/>
        <v>280090292.89000833</v>
      </c>
    </row>
    <row r="1698" spans="2:8" ht="23.25" customHeight="1">
      <c r="B1698" s="38">
        <v>1683</v>
      </c>
      <c r="C1698" s="40">
        <v>44858</v>
      </c>
      <c r="D1698" s="39">
        <v>139403</v>
      </c>
      <c r="E1698" s="39" t="s">
        <v>25</v>
      </c>
      <c r="F1698" s="42">
        <v>0</v>
      </c>
      <c r="G1698" s="41">
        <v>462440.43</v>
      </c>
      <c r="H1698" s="54">
        <f t="shared" si="26"/>
        <v>279627852.46000832</v>
      </c>
    </row>
    <row r="1699" spans="2:8" ht="23.25" customHeight="1">
      <c r="B1699" s="38">
        <v>1684</v>
      </c>
      <c r="C1699" s="40">
        <v>44858</v>
      </c>
      <c r="D1699" s="39">
        <v>139402</v>
      </c>
      <c r="E1699" s="39" t="s">
        <v>25</v>
      </c>
      <c r="F1699" s="42">
        <v>0</v>
      </c>
      <c r="G1699" s="41">
        <v>28376.6</v>
      </c>
      <c r="H1699" s="54">
        <f t="shared" si="26"/>
        <v>279599475.8600083</v>
      </c>
    </row>
    <row r="1700" spans="2:8" ht="23.25" customHeight="1">
      <c r="B1700" s="38">
        <v>1685</v>
      </c>
      <c r="C1700" s="40">
        <v>44858</v>
      </c>
      <c r="D1700" s="39">
        <v>139402</v>
      </c>
      <c r="E1700" s="39" t="s">
        <v>25</v>
      </c>
      <c r="F1700" s="42">
        <v>0</v>
      </c>
      <c r="G1700" s="41">
        <v>438401.62</v>
      </c>
      <c r="H1700" s="54">
        <f t="shared" si="26"/>
        <v>279161074.24000829</v>
      </c>
    </row>
    <row r="1701" spans="2:8" ht="23.25" customHeight="1">
      <c r="B1701" s="38">
        <v>1686</v>
      </c>
      <c r="C1701" s="40">
        <v>44858</v>
      </c>
      <c r="D1701" s="39">
        <v>139401</v>
      </c>
      <c r="E1701" s="39" t="s">
        <v>25</v>
      </c>
      <c r="F1701" s="42">
        <v>0</v>
      </c>
      <c r="G1701" s="41">
        <v>9803.1</v>
      </c>
      <c r="H1701" s="54">
        <f t="shared" si="26"/>
        <v>279151271.14000827</v>
      </c>
    </row>
    <row r="1702" spans="2:8" ht="23.25" customHeight="1">
      <c r="B1702" s="38">
        <v>1687</v>
      </c>
      <c r="C1702" s="40">
        <v>44858</v>
      </c>
      <c r="D1702" s="39">
        <v>139401</v>
      </c>
      <c r="E1702" s="39" t="s">
        <v>25</v>
      </c>
      <c r="F1702" s="42">
        <v>0</v>
      </c>
      <c r="G1702" s="41">
        <v>1050429.78</v>
      </c>
      <c r="H1702" s="54">
        <f t="shared" si="26"/>
        <v>278100841.3600083</v>
      </c>
    </row>
    <row r="1703" spans="2:8" ht="23.25" customHeight="1">
      <c r="B1703" s="38">
        <v>1688</v>
      </c>
      <c r="C1703" s="40">
        <v>44858</v>
      </c>
      <c r="D1703" s="39">
        <v>139400</v>
      </c>
      <c r="E1703" s="39" t="s">
        <v>25</v>
      </c>
      <c r="F1703" s="42">
        <v>0</v>
      </c>
      <c r="G1703" s="41">
        <v>10553.85</v>
      </c>
      <c r="H1703" s="54">
        <f t="shared" si="26"/>
        <v>278090287.51000828</v>
      </c>
    </row>
    <row r="1704" spans="2:8" ht="23.25" customHeight="1">
      <c r="B1704" s="38">
        <v>1689</v>
      </c>
      <c r="C1704" s="40">
        <v>44858</v>
      </c>
      <c r="D1704" s="39">
        <v>139400</v>
      </c>
      <c r="E1704" s="39" t="s">
        <v>25</v>
      </c>
      <c r="F1704" s="42">
        <v>0</v>
      </c>
      <c r="G1704" s="41">
        <v>1127243.3700000001</v>
      </c>
      <c r="H1704" s="54">
        <f t="shared" si="26"/>
        <v>276963044.14000827</v>
      </c>
    </row>
    <row r="1705" spans="2:8" ht="23.25" customHeight="1">
      <c r="B1705" s="38">
        <v>1690</v>
      </c>
      <c r="C1705" s="40">
        <v>44858</v>
      </c>
      <c r="D1705" s="39">
        <v>139399</v>
      </c>
      <c r="E1705" s="39" t="s">
        <v>25</v>
      </c>
      <c r="F1705" s="42">
        <v>0</v>
      </c>
      <c r="G1705" s="41">
        <v>192.08</v>
      </c>
      <c r="H1705" s="54">
        <f t="shared" si="26"/>
        <v>276962852.06000829</v>
      </c>
    </row>
    <row r="1706" spans="2:8" ht="23.25" customHeight="1">
      <c r="B1706" s="38">
        <v>1691</v>
      </c>
      <c r="C1706" s="40">
        <v>44858</v>
      </c>
      <c r="D1706" s="39">
        <v>139399</v>
      </c>
      <c r="E1706" s="39" t="s">
        <v>25</v>
      </c>
      <c r="F1706" s="42">
        <v>0</v>
      </c>
      <c r="G1706" s="41">
        <v>1908.72</v>
      </c>
      <c r="H1706" s="54">
        <f t="shared" si="26"/>
        <v>276960943.34000826</v>
      </c>
    </row>
    <row r="1707" spans="2:8" ht="23.25" customHeight="1">
      <c r="B1707" s="38">
        <v>1692</v>
      </c>
      <c r="C1707" s="40">
        <v>44858</v>
      </c>
      <c r="D1707" s="39">
        <v>139398</v>
      </c>
      <c r="E1707" s="39" t="s">
        <v>25</v>
      </c>
      <c r="F1707" s="42">
        <v>0</v>
      </c>
      <c r="G1707" s="41">
        <v>87459.88</v>
      </c>
      <c r="H1707" s="54">
        <f t="shared" si="26"/>
        <v>276873483.46000826</v>
      </c>
    </row>
    <row r="1708" spans="2:8" ht="23.25" customHeight="1">
      <c r="B1708" s="38">
        <v>1693</v>
      </c>
      <c r="C1708" s="40">
        <v>44858</v>
      </c>
      <c r="D1708" s="39">
        <v>139398</v>
      </c>
      <c r="E1708" s="39" t="s">
        <v>25</v>
      </c>
      <c r="F1708" s="42">
        <v>0</v>
      </c>
      <c r="G1708" s="41">
        <v>911246.98</v>
      </c>
      <c r="H1708" s="54">
        <f t="shared" si="26"/>
        <v>275962236.48000824</v>
      </c>
    </row>
    <row r="1709" spans="2:8" ht="23.25" customHeight="1">
      <c r="B1709" s="38">
        <v>1694</v>
      </c>
      <c r="C1709" s="40">
        <v>44858</v>
      </c>
      <c r="D1709" s="39">
        <v>139397</v>
      </c>
      <c r="E1709" s="39" t="s">
        <v>25</v>
      </c>
      <c r="F1709" s="42">
        <v>0</v>
      </c>
      <c r="G1709" s="41">
        <v>28869.43</v>
      </c>
      <c r="H1709" s="54">
        <f t="shared" si="26"/>
        <v>275933367.05000824</v>
      </c>
    </row>
    <row r="1710" spans="2:8" ht="23.25" customHeight="1">
      <c r="B1710" s="38">
        <v>1695</v>
      </c>
      <c r="C1710" s="40">
        <v>44858</v>
      </c>
      <c r="D1710" s="39">
        <v>139397</v>
      </c>
      <c r="E1710" s="39" t="s">
        <v>25</v>
      </c>
      <c r="F1710" s="42">
        <v>0</v>
      </c>
      <c r="G1710" s="41">
        <v>313235.01</v>
      </c>
      <c r="H1710" s="54">
        <f t="shared" si="26"/>
        <v>275620132.04000825</v>
      </c>
    </row>
    <row r="1711" spans="2:8" ht="23.25" customHeight="1">
      <c r="B1711" s="38">
        <v>1696</v>
      </c>
      <c r="C1711" s="40">
        <v>44858</v>
      </c>
      <c r="D1711" s="39">
        <v>139356</v>
      </c>
      <c r="E1711" s="39" t="s">
        <v>25</v>
      </c>
      <c r="F1711" s="42">
        <v>0</v>
      </c>
      <c r="G1711" s="41">
        <v>127810.55</v>
      </c>
      <c r="H1711" s="54">
        <f t="shared" si="26"/>
        <v>275492321.49000823</v>
      </c>
    </row>
    <row r="1712" spans="2:8" ht="23.25" customHeight="1">
      <c r="B1712" s="38">
        <v>1697</v>
      </c>
      <c r="C1712" s="40">
        <v>44858</v>
      </c>
      <c r="D1712" s="39">
        <v>139356</v>
      </c>
      <c r="E1712" s="39" t="s">
        <v>25</v>
      </c>
      <c r="F1712" s="42">
        <v>0</v>
      </c>
      <c r="G1712" s="41">
        <v>2068926.62</v>
      </c>
      <c r="H1712" s="54">
        <f t="shared" si="26"/>
        <v>273423394.87000823</v>
      </c>
    </row>
    <row r="1713" spans="2:8" ht="23.25" customHeight="1">
      <c r="B1713" s="38">
        <v>1698</v>
      </c>
      <c r="C1713" s="40">
        <v>44858</v>
      </c>
      <c r="D1713" s="39">
        <v>139405</v>
      </c>
      <c r="E1713" s="39" t="s">
        <v>25</v>
      </c>
      <c r="F1713" s="42">
        <v>0</v>
      </c>
      <c r="G1713" s="41">
        <v>25057.4</v>
      </c>
      <c r="H1713" s="54">
        <f t="shared" si="26"/>
        <v>273398337.47000825</v>
      </c>
    </row>
    <row r="1714" spans="2:8" ht="23.25" customHeight="1">
      <c r="B1714" s="38">
        <v>1699</v>
      </c>
      <c r="C1714" s="40">
        <v>44858</v>
      </c>
      <c r="D1714" s="39">
        <v>139405</v>
      </c>
      <c r="E1714" s="39" t="s">
        <v>25</v>
      </c>
      <c r="F1714" s="42">
        <v>0</v>
      </c>
      <c r="G1714" s="41">
        <v>416023.39</v>
      </c>
      <c r="H1714" s="54">
        <f t="shared" si="26"/>
        <v>272982314.08000827</v>
      </c>
    </row>
    <row r="1715" spans="2:8" ht="23.25" customHeight="1">
      <c r="B1715" s="38">
        <v>1700</v>
      </c>
      <c r="C1715" s="40">
        <v>44858</v>
      </c>
      <c r="D1715" s="39">
        <v>39536</v>
      </c>
      <c r="E1715" s="39" t="s">
        <v>24</v>
      </c>
      <c r="F1715" s="42">
        <v>129750294.59</v>
      </c>
      <c r="G1715" s="41">
        <v>0</v>
      </c>
      <c r="H1715" s="54">
        <f t="shared" si="26"/>
        <v>402732608.6700083</v>
      </c>
    </row>
    <row r="1716" spans="2:8" ht="23.25" customHeight="1">
      <c r="B1716" s="38">
        <v>1701</v>
      </c>
      <c r="C1716" s="40">
        <v>44859</v>
      </c>
      <c r="D1716" s="39">
        <v>140408</v>
      </c>
      <c r="E1716" s="39" t="s">
        <v>25</v>
      </c>
      <c r="F1716" s="42">
        <v>0</v>
      </c>
      <c r="G1716" s="41">
        <v>3214267.34</v>
      </c>
      <c r="H1716" s="54">
        <f t="shared" si="26"/>
        <v>399518341.33000833</v>
      </c>
    </row>
    <row r="1717" spans="2:8" ht="23.25" customHeight="1">
      <c r="B1717" s="38">
        <v>1702</v>
      </c>
      <c r="C1717" s="40">
        <v>44859</v>
      </c>
      <c r="D1717" s="39">
        <v>140432</v>
      </c>
      <c r="E1717" s="39" t="s">
        <v>25</v>
      </c>
      <c r="F1717" s="42">
        <v>0</v>
      </c>
      <c r="G1717" s="41">
        <v>3872032.69</v>
      </c>
      <c r="H1717" s="54">
        <f t="shared" si="26"/>
        <v>395646308.64000833</v>
      </c>
    </row>
    <row r="1718" spans="2:8" ht="23.25" customHeight="1">
      <c r="B1718" s="38">
        <v>1703</v>
      </c>
      <c r="C1718" s="40">
        <v>44859</v>
      </c>
      <c r="D1718" s="39">
        <v>140410</v>
      </c>
      <c r="E1718" s="39" t="s">
        <v>25</v>
      </c>
      <c r="F1718" s="42">
        <v>0</v>
      </c>
      <c r="G1718" s="41">
        <v>1898736.66</v>
      </c>
      <c r="H1718" s="54">
        <f t="shared" si="26"/>
        <v>393747571.9800083</v>
      </c>
    </row>
    <row r="1719" spans="2:8" ht="23.25" customHeight="1">
      <c r="B1719" s="38">
        <v>1704</v>
      </c>
      <c r="C1719" s="40">
        <v>44859</v>
      </c>
      <c r="D1719" s="39">
        <v>140411</v>
      </c>
      <c r="E1719" s="39" t="s">
        <v>25</v>
      </c>
      <c r="F1719" s="42">
        <v>0</v>
      </c>
      <c r="G1719" s="41">
        <v>40387.72</v>
      </c>
      <c r="H1719" s="54">
        <f t="shared" si="26"/>
        <v>393707184.26000828</v>
      </c>
    </row>
    <row r="1720" spans="2:8" ht="23.25" customHeight="1">
      <c r="B1720" s="38">
        <v>1705</v>
      </c>
      <c r="C1720" s="40">
        <v>44859</v>
      </c>
      <c r="D1720" s="39">
        <v>140411</v>
      </c>
      <c r="E1720" s="39" t="s">
        <v>25</v>
      </c>
      <c r="F1720" s="42">
        <v>0</v>
      </c>
      <c r="G1720" s="41">
        <v>912762.41</v>
      </c>
      <c r="H1720" s="54">
        <f t="shared" si="26"/>
        <v>392794421.85000825</v>
      </c>
    </row>
    <row r="1721" spans="2:8" ht="23.25" customHeight="1">
      <c r="B1721" s="38">
        <v>1706</v>
      </c>
      <c r="C1721" s="40">
        <v>44859</v>
      </c>
      <c r="D1721" s="39">
        <v>140415</v>
      </c>
      <c r="E1721" s="39" t="s">
        <v>25</v>
      </c>
      <c r="F1721" s="42">
        <v>0</v>
      </c>
      <c r="G1721" s="41">
        <v>28160.1</v>
      </c>
      <c r="H1721" s="54">
        <f t="shared" si="26"/>
        <v>392766261.75000823</v>
      </c>
    </row>
    <row r="1722" spans="2:8" ht="23.25" customHeight="1">
      <c r="B1722" s="38">
        <v>1707</v>
      </c>
      <c r="C1722" s="40">
        <v>44859</v>
      </c>
      <c r="D1722" s="39">
        <v>140415</v>
      </c>
      <c r="E1722" s="39" t="s">
        <v>25</v>
      </c>
      <c r="F1722" s="42">
        <v>0</v>
      </c>
      <c r="G1722" s="41">
        <v>636418.26</v>
      </c>
      <c r="H1722" s="54">
        <f t="shared" si="26"/>
        <v>392129843.49000823</v>
      </c>
    </row>
    <row r="1723" spans="2:8" ht="23.25" customHeight="1">
      <c r="B1723" s="38">
        <v>1708</v>
      </c>
      <c r="C1723" s="40">
        <v>44859</v>
      </c>
      <c r="D1723" s="39">
        <v>140414</v>
      </c>
      <c r="E1723" s="39" t="s">
        <v>25</v>
      </c>
      <c r="F1723" s="42">
        <v>0</v>
      </c>
      <c r="G1723" s="41">
        <v>2162</v>
      </c>
      <c r="H1723" s="54">
        <f t="shared" si="26"/>
        <v>392127681.49000823</v>
      </c>
    </row>
    <row r="1724" spans="2:8" ht="23.25" customHeight="1">
      <c r="B1724" s="38">
        <v>1709</v>
      </c>
      <c r="C1724" s="40">
        <v>44859</v>
      </c>
      <c r="D1724" s="39">
        <v>140414</v>
      </c>
      <c r="E1724" s="39" t="s">
        <v>25</v>
      </c>
      <c r="F1724" s="42">
        <v>0</v>
      </c>
      <c r="G1724" s="41">
        <v>8930</v>
      </c>
      <c r="H1724" s="54">
        <f t="shared" si="26"/>
        <v>392118751.49000823</v>
      </c>
    </row>
    <row r="1725" spans="2:8" ht="23.25" customHeight="1">
      <c r="B1725" s="38">
        <v>1710</v>
      </c>
      <c r="C1725" s="40">
        <v>44859</v>
      </c>
      <c r="D1725" s="39">
        <v>140413</v>
      </c>
      <c r="E1725" s="39" t="s">
        <v>25</v>
      </c>
      <c r="F1725" s="42">
        <v>0</v>
      </c>
      <c r="G1725" s="41">
        <v>651337</v>
      </c>
      <c r="H1725" s="54">
        <f t="shared" si="26"/>
        <v>391467414.49000823</v>
      </c>
    </row>
    <row r="1726" spans="2:8" ht="23.25" customHeight="1">
      <c r="B1726" s="38">
        <v>1711</v>
      </c>
      <c r="C1726" s="40">
        <v>44859</v>
      </c>
      <c r="D1726" s="39">
        <v>140413</v>
      </c>
      <c r="E1726" s="39" t="s">
        <v>25</v>
      </c>
      <c r="F1726" s="42">
        <v>0</v>
      </c>
      <c r="G1726" s="41">
        <v>1591557.25</v>
      </c>
      <c r="H1726" s="54">
        <f t="shared" si="26"/>
        <v>389875857.24000823</v>
      </c>
    </row>
    <row r="1727" spans="2:8" ht="23.25" customHeight="1">
      <c r="B1727" s="38">
        <v>1712</v>
      </c>
      <c r="C1727" s="40">
        <v>44859</v>
      </c>
      <c r="D1727" s="39">
        <v>140412</v>
      </c>
      <c r="E1727" s="39" t="s">
        <v>25</v>
      </c>
      <c r="F1727" s="42">
        <v>0</v>
      </c>
      <c r="G1727" s="41">
        <v>11261.31</v>
      </c>
      <c r="H1727" s="54">
        <f t="shared" si="26"/>
        <v>389864595.93000823</v>
      </c>
    </row>
    <row r="1728" spans="2:8" ht="23.25" customHeight="1">
      <c r="B1728" s="38">
        <v>1713</v>
      </c>
      <c r="C1728" s="40">
        <v>44859</v>
      </c>
      <c r="D1728" s="39">
        <v>140412</v>
      </c>
      <c r="E1728" s="39" t="s">
        <v>25</v>
      </c>
      <c r="F1728" s="42">
        <v>0</v>
      </c>
      <c r="G1728" s="41">
        <v>1209605.8500000001</v>
      </c>
      <c r="H1728" s="54">
        <f t="shared" si="26"/>
        <v>388654990.08000821</v>
      </c>
    </row>
    <row r="1729" spans="2:8" ht="23.25" customHeight="1">
      <c r="B1729" s="38">
        <v>1714</v>
      </c>
      <c r="C1729" s="40">
        <v>44859</v>
      </c>
      <c r="D1729" s="39">
        <v>140416</v>
      </c>
      <c r="E1729" s="39" t="s">
        <v>25</v>
      </c>
      <c r="F1729" s="42">
        <v>0</v>
      </c>
      <c r="G1729" s="41">
        <v>4813.46</v>
      </c>
      <c r="H1729" s="54">
        <f t="shared" si="26"/>
        <v>388650176.62000823</v>
      </c>
    </row>
    <row r="1730" spans="2:8" ht="23.25" customHeight="1">
      <c r="B1730" s="38">
        <v>1715</v>
      </c>
      <c r="C1730" s="40">
        <v>44859</v>
      </c>
      <c r="D1730" s="39">
        <v>140416</v>
      </c>
      <c r="E1730" s="39" t="s">
        <v>25</v>
      </c>
      <c r="F1730" s="42">
        <v>0</v>
      </c>
      <c r="G1730" s="41">
        <v>108784.1</v>
      </c>
      <c r="H1730" s="54">
        <f t="shared" si="26"/>
        <v>388541392.52000821</v>
      </c>
    </row>
    <row r="1731" spans="2:8" ht="23.25" customHeight="1">
      <c r="B1731" s="38">
        <v>1716</v>
      </c>
      <c r="C1731" s="40">
        <v>44859</v>
      </c>
      <c r="D1731" s="39">
        <v>140420</v>
      </c>
      <c r="E1731" s="39" t="s">
        <v>25</v>
      </c>
      <c r="F1731" s="42">
        <v>0</v>
      </c>
      <c r="G1731" s="41">
        <v>90941.25</v>
      </c>
      <c r="H1731" s="54">
        <f t="shared" si="26"/>
        <v>388450451.27000821</v>
      </c>
    </row>
    <row r="1732" spans="2:8" ht="23.25" customHeight="1">
      <c r="B1732" s="38">
        <v>1717</v>
      </c>
      <c r="C1732" s="40">
        <v>44859</v>
      </c>
      <c r="D1732" s="39">
        <v>140420</v>
      </c>
      <c r="E1732" s="39" t="s">
        <v>25</v>
      </c>
      <c r="F1732" s="42">
        <v>0</v>
      </c>
      <c r="G1732" s="41">
        <v>1753895.55</v>
      </c>
      <c r="H1732" s="54">
        <f t="shared" si="26"/>
        <v>386696555.72000819</v>
      </c>
    </row>
    <row r="1733" spans="2:8" ht="23.25" customHeight="1">
      <c r="B1733" s="38">
        <v>1718</v>
      </c>
      <c r="C1733" s="40">
        <v>44859</v>
      </c>
      <c r="D1733" s="39">
        <v>140419</v>
      </c>
      <c r="E1733" s="39" t="s">
        <v>25</v>
      </c>
      <c r="F1733" s="42">
        <v>0</v>
      </c>
      <c r="G1733" s="41">
        <v>22125.200000000001</v>
      </c>
      <c r="H1733" s="54">
        <f t="shared" si="26"/>
        <v>386674430.52000821</v>
      </c>
    </row>
    <row r="1734" spans="2:8" ht="23.25" customHeight="1">
      <c r="B1734" s="38">
        <v>1719</v>
      </c>
      <c r="C1734" s="40">
        <v>44859</v>
      </c>
      <c r="D1734" s="39">
        <v>140419</v>
      </c>
      <c r="E1734" s="39" t="s">
        <v>25</v>
      </c>
      <c r="F1734" s="42">
        <v>0</v>
      </c>
      <c r="G1734" s="41">
        <v>250723.44</v>
      </c>
      <c r="H1734" s="54">
        <f t="shared" si="26"/>
        <v>386423707.08000821</v>
      </c>
    </row>
    <row r="1735" spans="2:8" ht="23.25" customHeight="1">
      <c r="B1735" s="38">
        <v>1720</v>
      </c>
      <c r="C1735" s="40">
        <v>44859</v>
      </c>
      <c r="D1735" s="39">
        <v>140418</v>
      </c>
      <c r="E1735" s="39" t="s">
        <v>25</v>
      </c>
      <c r="F1735" s="42">
        <v>0</v>
      </c>
      <c r="G1735" s="41">
        <v>30467.95</v>
      </c>
      <c r="H1735" s="54">
        <f t="shared" si="26"/>
        <v>386393239.13000822</v>
      </c>
    </row>
    <row r="1736" spans="2:8" ht="23.25" customHeight="1">
      <c r="B1736" s="38">
        <v>1721</v>
      </c>
      <c r="C1736" s="40">
        <v>44859</v>
      </c>
      <c r="D1736" s="39">
        <v>140418</v>
      </c>
      <c r="E1736" s="39" t="s">
        <v>25</v>
      </c>
      <c r="F1736" s="42">
        <v>0</v>
      </c>
      <c r="G1736" s="41">
        <v>434049.17</v>
      </c>
      <c r="H1736" s="54">
        <f t="shared" si="26"/>
        <v>385959189.9600082</v>
      </c>
    </row>
    <row r="1737" spans="2:8" ht="23.25" customHeight="1">
      <c r="B1737" s="38">
        <v>1722</v>
      </c>
      <c r="C1737" s="40">
        <v>44859</v>
      </c>
      <c r="D1737" s="39">
        <v>140417</v>
      </c>
      <c r="E1737" s="39" t="s">
        <v>25</v>
      </c>
      <c r="F1737" s="42">
        <v>0</v>
      </c>
      <c r="G1737" s="41">
        <v>263809.13</v>
      </c>
      <c r="H1737" s="54">
        <f t="shared" si="26"/>
        <v>385695380.83000821</v>
      </c>
    </row>
    <row r="1738" spans="2:8" ht="23.25" customHeight="1">
      <c r="B1738" s="38">
        <v>1723</v>
      </c>
      <c r="C1738" s="40">
        <v>44859</v>
      </c>
      <c r="D1738" s="39">
        <v>140417</v>
      </c>
      <c r="E1738" s="39" t="s">
        <v>25</v>
      </c>
      <c r="F1738" s="42">
        <v>0</v>
      </c>
      <c r="G1738" s="41">
        <v>1557381.89</v>
      </c>
      <c r="H1738" s="54">
        <f t="shared" si="26"/>
        <v>384137998.94000822</v>
      </c>
    </row>
    <row r="1739" spans="2:8" ht="23.25" customHeight="1">
      <c r="B1739" s="38">
        <v>1724</v>
      </c>
      <c r="C1739" s="40">
        <v>44859</v>
      </c>
      <c r="D1739" s="39">
        <v>140421</v>
      </c>
      <c r="E1739" s="39" t="s">
        <v>25</v>
      </c>
      <c r="F1739" s="42">
        <v>0</v>
      </c>
      <c r="G1739" s="41">
        <v>7488</v>
      </c>
      <c r="H1739" s="54">
        <f t="shared" si="26"/>
        <v>384130510.94000822</v>
      </c>
    </row>
    <row r="1740" spans="2:8" ht="23.25" customHeight="1">
      <c r="B1740" s="38">
        <v>1725</v>
      </c>
      <c r="C1740" s="40">
        <v>44859</v>
      </c>
      <c r="D1740" s="39">
        <v>140421</v>
      </c>
      <c r="E1740" s="39" t="s">
        <v>25</v>
      </c>
      <c r="F1740" s="42">
        <v>0</v>
      </c>
      <c r="G1740" s="41">
        <v>110628.96</v>
      </c>
      <c r="H1740" s="54">
        <f t="shared" si="26"/>
        <v>384019881.98000824</v>
      </c>
    </row>
    <row r="1741" spans="2:8" ht="23.25" customHeight="1">
      <c r="B1741" s="38">
        <v>1726</v>
      </c>
      <c r="C1741" s="40">
        <v>44859</v>
      </c>
      <c r="D1741" s="39">
        <v>140422</v>
      </c>
      <c r="E1741" s="39" t="s">
        <v>25</v>
      </c>
      <c r="F1741" s="42">
        <v>0</v>
      </c>
      <c r="G1741" s="41">
        <v>2885.12</v>
      </c>
      <c r="H1741" s="54">
        <f t="shared" si="26"/>
        <v>384016996.86000824</v>
      </c>
    </row>
    <row r="1742" spans="2:8" ht="23.25" customHeight="1">
      <c r="B1742" s="38">
        <v>1727</v>
      </c>
      <c r="C1742" s="40">
        <v>44859</v>
      </c>
      <c r="D1742" s="39">
        <v>140422</v>
      </c>
      <c r="E1742" s="39" t="s">
        <v>25</v>
      </c>
      <c r="F1742" s="42">
        <v>0</v>
      </c>
      <c r="G1742" s="41">
        <v>11916.8</v>
      </c>
      <c r="H1742" s="54">
        <f t="shared" si="26"/>
        <v>384005080.06000823</v>
      </c>
    </row>
    <row r="1743" spans="2:8" ht="23.25" customHeight="1">
      <c r="B1743" s="38">
        <v>1728</v>
      </c>
      <c r="C1743" s="40">
        <v>44859</v>
      </c>
      <c r="D1743" s="39">
        <v>140423</v>
      </c>
      <c r="E1743" s="39" t="s">
        <v>25</v>
      </c>
      <c r="F1743" s="42">
        <v>0</v>
      </c>
      <c r="G1743" s="41">
        <v>137093</v>
      </c>
      <c r="H1743" s="54">
        <f t="shared" si="26"/>
        <v>383867987.06000823</v>
      </c>
    </row>
    <row r="1744" spans="2:8" ht="23.25" customHeight="1">
      <c r="B1744" s="38">
        <v>1729</v>
      </c>
      <c r="C1744" s="40">
        <v>44859</v>
      </c>
      <c r="D1744" s="39">
        <v>140423</v>
      </c>
      <c r="E1744" s="39" t="s">
        <v>25</v>
      </c>
      <c r="F1744" s="42">
        <v>0</v>
      </c>
      <c r="G1744" s="41">
        <v>1428375.96</v>
      </c>
      <c r="H1744" s="54">
        <f t="shared" si="26"/>
        <v>382439611.10000825</v>
      </c>
    </row>
    <row r="1745" spans="2:8" ht="23.25" customHeight="1">
      <c r="B1745" s="38">
        <v>1730</v>
      </c>
      <c r="C1745" s="40">
        <v>44859</v>
      </c>
      <c r="D1745" s="39">
        <v>140429</v>
      </c>
      <c r="E1745" s="39" t="s">
        <v>25</v>
      </c>
      <c r="F1745" s="42">
        <v>0</v>
      </c>
      <c r="G1745" s="41">
        <v>64946.48</v>
      </c>
      <c r="H1745" s="54">
        <f t="shared" si="26"/>
        <v>382374664.62000823</v>
      </c>
    </row>
    <row r="1746" spans="2:8" ht="23.25" customHeight="1">
      <c r="B1746" s="38">
        <v>1731</v>
      </c>
      <c r="C1746" s="40">
        <v>44859</v>
      </c>
      <c r="D1746" s="39">
        <v>140429</v>
      </c>
      <c r="E1746" s="39" t="s">
        <v>25</v>
      </c>
      <c r="F1746" s="42">
        <v>0</v>
      </c>
      <c r="G1746" s="41">
        <v>268257.2</v>
      </c>
      <c r="H1746" s="54">
        <f t="shared" ref="H1746:H1809" si="27">H1745+F1746-G1746</f>
        <v>382106407.42000824</v>
      </c>
    </row>
    <row r="1747" spans="2:8" ht="23.25" customHeight="1">
      <c r="B1747" s="38">
        <v>1732</v>
      </c>
      <c r="C1747" s="40">
        <v>44859</v>
      </c>
      <c r="D1747" s="39">
        <v>140428</v>
      </c>
      <c r="E1747" s="39" t="s">
        <v>25</v>
      </c>
      <c r="F1747" s="42">
        <v>0</v>
      </c>
      <c r="G1747" s="41">
        <v>15092.93</v>
      </c>
      <c r="H1747" s="54">
        <f t="shared" si="27"/>
        <v>382091314.49000823</v>
      </c>
    </row>
    <row r="1748" spans="2:8" ht="23.25" customHeight="1">
      <c r="B1748" s="38">
        <v>1733</v>
      </c>
      <c r="C1748" s="40">
        <v>44859</v>
      </c>
      <c r="D1748" s="39">
        <v>140428</v>
      </c>
      <c r="E1748" s="39" t="s">
        <v>25</v>
      </c>
      <c r="F1748" s="42">
        <v>0</v>
      </c>
      <c r="G1748" s="41">
        <v>130999.7</v>
      </c>
      <c r="H1748" s="54">
        <f t="shared" si="27"/>
        <v>381960314.79000825</v>
      </c>
    </row>
    <row r="1749" spans="2:8" ht="23.25" customHeight="1">
      <c r="B1749" s="38">
        <v>1734</v>
      </c>
      <c r="C1749" s="40">
        <v>44859</v>
      </c>
      <c r="D1749" s="39">
        <v>140427</v>
      </c>
      <c r="E1749" s="39" t="s">
        <v>25</v>
      </c>
      <c r="F1749" s="42">
        <v>0</v>
      </c>
      <c r="G1749" s="41">
        <v>2743871.7</v>
      </c>
      <c r="H1749" s="54">
        <f t="shared" si="27"/>
        <v>379216443.09000826</v>
      </c>
    </row>
    <row r="1750" spans="2:8" ht="23.25" customHeight="1">
      <c r="B1750" s="38">
        <v>1735</v>
      </c>
      <c r="C1750" s="40">
        <v>44859</v>
      </c>
      <c r="D1750" s="39">
        <v>140426</v>
      </c>
      <c r="E1750" s="39" t="s">
        <v>25</v>
      </c>
      <c r="F1750" s="42">
        <v>0</v>
      </c>
      <c r="G1750" s="41">
        <v>37545.550000000003</v>
      </c>
      <c r="H1750" s="54">
        <f t="shared" si="27"/>
        <v>379178897.54000825</v>
      </c>
    </row>
    <row r="1751" spans="2:8" ht="23.25" customHeight="1">
      <c r="B1751" s="38">
        <v>1736</v>
      </c>
      <c r="C1751" s="40">
        <v>44859</v>
      </c>
      <c r="D1751" s="39">
        <v>140426</v>
      </c>
      <c r="E1751" s="39" t="s">
        <v>25</v>
      </c>
      <c r="F1751" s="42">
        <v>0</v>
      </c>
      <c r="G1751" s="41">
        <v>608975.07999999996</v>
      </c>
      <c r="H1751" s="54">
        <f t="shared" si="27"/>
        <v>378569922.46000826</v>
      </c>
    </row>
    <row r="1752" spans="2:8" ht="23.25" customHeight="1">
      <c r="B1752" s="38">
        <v>1737</v>
      </c>
      <c r="C1752" s="40">
        <v>44859</v>
      </c>
      <c r="D1752" s="39">
        <v>140425</v>
      </c>
      <c r="E1752" s="39" t="s">
        <v>25</v>
      </c>
      <c r="F1752" s="42">
        <v>0</v>
      </c>
      <c r="G1752" s="41">
        <v>138165.46</v>
      </c>
      <c r="H1752" s="54">
        <f t="shared" si="27"/>
        <v>378431757.00000829</v>
      </c>
    </row>
    <row r="1753" spans="2:8" ht="23.25" customHeight="1">
      <c r="B1753" s="38">
        <v>1738</v>
      </c>
      <c r="C1753" s="40">
        <v>44859</v>
      </c>
      <c r="D1753" s="39">
        <v>140425</v>
      </c>
      <c r="E1753" s="39" t="s">
        <v>25</v>
      </c>
      <c r="F1753" s="42">
        <v>0</v>
      </c>
      <c r="G1753" s="41">
        <v>1644035.58</v>
      </c>
      <c r="H1753" s="54">
        <f t="shared" si="27"/>
        <v>376787721.4200083</v>
      </c>
    </row>
    <row r="1754" spans="2:8" ht="23.25" customHeight="1">
      <c r="B1754" s="38">
        <v>1739</v>
      </c>
      <c r="C1754" s="40">
        <v>44859</v>
      </c>
      <c r="D1754" s="39">
        <v>140424</v>
      </c>
      <c r="E1754" s="39" t="s">
        <v>25</v>
      </c>
      <c r="F1754" s="42">
        <v>0</v>
      </c>
      <c r="G1754" s="41">
        <v>13363.01</v>
      </c>
      <c r="H1754" s="54">
        <f t="shared" si="27"/>
        <v>376774358.41000831</v>
      </c>
    </row>
    <row r="1755" spans="2:8" ht="23.25" customHeight="1">
      <c r="B1755" s="38">
        <v>1740</v>
      </c>
      <c r="C1755" s="40">
        <v>44859</v>
      </c>
      <c r="D1755" s="39">
        <v>140424</v>
      </c>
      <c r="E1755" s="39" t="s">
        <v>25</v>
      </c>
      <c r="F1755" s="42">
        <v>0</v>
      </c>
      <c r="G1755" s="41">
        <v>1436548.23</v>
      </c>
      <c r="H1755" s="54">
        <f t="shared" si="27"/>
        <v>375337810.18000829</v>
      </c>
    </row>
    <row r="1756" spans="2:8" ht="23.25" customHeight="1">
      <c r="B1756" s="38">
        <v>1741</v>
      </c>
      <c r="C1756" s="40">
        <v>44859</v>
      </c>
      <c r="D1756" s="39">
        <v>140409</v>
      </c>
      <c r="E1756" s="39" t="s">
        <v>25</v>
      </c>
      <c r="F1756" s="42">
        <v>0</v>
      </c>
      <c r="G1756" s="41">
        <v>15186.9</v>
      </c>
      <c r="H1756" s="54">
        <f t="shared" si="27"/>
        <v>375322623.28000832</v>
      </c>
    </row>
    <row r="1757" spans="2:8" ht="23.25" customHeight="1">
      <c r="B1757" s="38">
        <v>1742</v>
      </c>
      <c r="C1757" s="40">
        <v>44859</v>
      </c>
      <c r="D1757" s="39">
        <v>140409</v>
      </c>
      <c r="E1757" s="39" t="s">
        <v>25</v>
      </c>
      <c r="F1757" s="42">
        <v>0</v>
      </c>
      <c r="G1757" s="41">
        <v>242103.14</v>
      </c>
      <c r="H1757" s="54">
        <f t="shared" si="27"/>
        <v>375080520.14000833</v>
      </c>
    </row>
    <row r="1758" spans="2:8" ht="23.25" customHeight="1">
      <c r="B1758" s="38">
        <v>1743</v>
      </c>
      <c r="C1758" s="40">
        <v>44859</v>
      </c>
      <c r="D1758" s="39">
        <v>140430</v>
      </c>
      <c r="E1758" s="39" t="s">
        <v>25</v>
      </c>
      <c r="F1758" s="42">
        <v>0</v>
      </c>
      <c r="G1758" s="41">
        <v>106021.13</v>
      </c>
      <c r="H1758" s="54">
        <f t="shared" si="27"/>
        <v>374974499.01000834</v>
      </c>
    </row>
    <row r="1759" spans="2:8" ht="23.25" customHeight="1">
      <c r="B1759" s="38">
        <v>1744</v>
      </c>
      <c r="C1759" s="40">
        <v>44859</v>
      </c>
      <c r="D1759" s="39">
        <v>140430</v>
      </c>
      <c r="E1759" s="39" t="s">
        <v>25</v>
      </c>
      <c r="F1759" s="42">
        <v>0</v>
      </c>
      <c r="G1759" s="41">
        <v>1111366.57</v>
      </c>
      <c r="H1759" s="54">
        <f t="shared" si="27"/>
        <v>373863132.44000834</v>
      </c>
    </row>
    <row r="1760" spans="2:8" ht="23.25" customHeight="1">
      <c r="B1760" s="38">
        <v>1745</v>
      </c>
      <c r="C1760" s="40">
        <v>44859</v>
      </c>
      <c r="D1760" s="39">
        <v>140431</v>
      </c>
      <c r="E1760" s="39" t="s">
        <v>25</v>
      </c>
      <c r="F1760" s="42">
        <v>0</v>
      </c>
      <c r="G1760" s="41">
        <v>38198.050000000003</v>
      </c>
      <c r="H1760" s="54">
        <f t="shared" si="27"/>
        <v>373824934.39000833</v>
      </c>
    </row>
    <row r="1761" spans="2:8" ht="23.25" customHeight="1">
      <c r="B1761" s="38">
        <v>1746</v>
      </c>
      <c r="C1761" s="40">
        <v>44859</v>
      </c>
      <c r="D1761" s="39">
        <v>140431</v>
      </c>
      <c r="E1761" s="39" t="s">
        <v>25</v>
      </c>
      <c r="F1761" s="42">
        <v>0</v>
      </c>
      <c r="G1761" s="41">
        <v>863275.93</v>
      </c>
      <c r="H1761" s="54">
        <f t="shared" si="27"/>
        <v>372961658.46000832</v>
      </c>
    </row>
    <row r="1762" spans="2:8" ht="23.25" customHeight="1">
      <c r="B1762" s="38">
        <v>1747</v>
      </c>
      <c r="C1762" s="40">
        <v>44860</v>
      </c>
      <c r="D1762" s="39">
        <v>141055</v>
      </c>
      <c r="E1762" s="39" t="s">
        <v>25</v>
      </c>
      <c r="F1762" s="42">
        <v>0</v>
      </c>
      <c r="G1762" s="41">
        <v>32850.800000000003</v>
      </c>
      <c r="H1762" s="54">
        <f t="shared" si="27"/>
        <v>372928807.66000831</v>
      </c>
    </row>
    <row r="1763" spans="2:8" ht="23.25" customHeight="1">
      <c r="B1763" s="38">
        <v>1748</v>
      </c>
      <c r="C1763" s="40">
        <v>44860</v>
      </c>
      <c r="D1763" s="39">
        <v>141055</v>
      </c>
      <c r="E1763" s="39" t="s">
        <v>25</v>
      </c>
      <c r="F1763" s="42">
        <v>0</v>
      </c>
      <c r="G1763" s="41">
        <v>476808</v>
      </c>
      <c r="H1763" s="54">
        <f t="shared" si="27"/>
        <v>372451999.66000831</v>
      </c>
    </row>
    <row r="1764" spans="2:8" ht="23.25" customHeight="1">
      <c r="B1764" s="38">
        <v>1749</v>
      </c>
      <c r="C1764" s="40">
        <v>44860</v>
      </c>
      <c r="D1764" s="39">
        <v>141083</v>
      </c>
      <c r="E1764" s="39" t="s">
        <v>25</v>
      </c>
      <c r="F1764" s="42">
        <v>0</v>
      </c>
      <c r="G1764" s="41">
        <v>74156.600000000006</v>
      </c>
      <c r="H1764" s="54">
        <f t="shared" si="27"/>
        <v>372377843.06000829</v>
      </c>
    </row>
    <row r="1765" spans="2:8" ht="23.25" customHeight="1">
      <c r="B1765" s="38">
        <v>1750</v>
      </c>
      <c r="C1765" s="40">
        <v>44860</v>
      </c>
      <c r="D1765" s="39">
        <v>141083</v>
      </c>
      <c r="E1765" s="39" t="s">
        <v>25</v>
      </c>
      <c r="F1765" s="42">
        <v>0</v>
      </c>
      <c r="G1765" s="41">
        <v>306299</v>
      </c>
      <c r="H1765" s="54">
        <f t="shared" si="27"/>
        <v>372071544.06000829</v>
      </c>
    </row>
    <row r="1766" spans="2:8" ht="23.25" customHeight="1">
      <c r="B1766" s="38">
        <v>1751</v>
      </c>
      <c r="C1766" s="40">
        <v>44860</v>
      </c>
      <c r="D1766" s="39">
        <v>141057</v>
      </c>
      <c r="E1766" s="39" t="s">
        <v>25</v>
      </c>
      <c r="F1766" s="42">
        <v>0</v>
      </c>
      <c r="G1766" s="41">
        <v>21072.76</v>
      </c>
      <c r="H1766" s="54">
        <f t="shared" si="27"/>
        <v>372050471.3000083</v>
      </c>
    </row>
    <row r="1767" spans="2:8" ht="23.25" customHeight="1">
      <c r="B1767" s="38">
        <v>1752</v>
      </c>
      <c r="C1767" s="40">
        <v>44860</v>
      </c>
      <c r="D1767" s="39">
        <v>141057</v>
      </c>
      <c r="E1767" s="39" t="s">
        <v>25</v>
      </c>
      <c r="F1767" s="42">
        <v>0</v>
      </c>
      <c r="G1767" s="41">
        <v>1737685.61</v>
      </c>
      <c r="H1767" s="54">
        <f t="shared" si="27"/>
        <v>370312785.69000828</v>
      </c>
    </row>
    <row r="1768" spans="2:8" ht="23.25" customHeight="1">
      <c r="B1768" s="38">
        <v>1753</v>
      </c>
      <c r="C1768" s="40">
        <v>44860</v>
      </c>
      <c r="D1768" s="39">
        <v>141059</v>
      </c>
      <c r="E1768" s="39" t="s">
        <v>25</v>
      </c>
      <c r="F1768" s="42">
        <v>0</v>
      </c>
      <c r="G1768" s="41">
        <v>541041.93999999994</v>
      </c>
      <c r="H1768" s="54">
        <f t="shared" si="27"/>
        <v>369771743.75000829</v>
      </c>
    </row>
    <row r="1769" spans="2:8" ht="23.25" customHeight="1">
      <c r="B1769" s="38">
        <v>1754</v>
      </c>
      <c r="C1769" s="40">
        <v>44860</v>
      </c>
      <c r="D1769" s="39">
        <v>141059</v>
      </c>
      <c r="E1769" s="39" t="s">
        <v>25</v>
      </c>
      <c r="F1769" s="42">
        <v>0</v>
      </c>
      <c r="G1769" s="41">
        <v>12227547.73</v>
      </c>
      <c r="H1769" s="54">
        <f t="shared" si="27"/>
        <v>357544196.02000827</v>
      </c>
    </row>
    <row r="1770" spans="2:8" ht="23.25" customHeight="1">
      <c r="B1770" s="38">
        <v>1755</v>
      </c>
      <c r="C1770" s="40">
        <v>44860</v>
      </c>
      <c r="D1770" s="39">
        <v>141058</v>
      </c>
      <c r="E1770" s="39" t="s">
        <v>25</v>
      </c>
      <c r="F1770" s="42">
        <v>0</v>
      </c>
      <c r="G1770" s="41">
        <v>137395.56</v>
      </c>
      <c r="H1770" s="54">
        <f t="shared" si="27"/>
        <v>357406800.46000826</v>
      </c>
    </row>
    <row r="1771" spans="2:8" ht="23.25" customHeight="1">
      <c r="B1771" s="38">
        <v>1756</v>
      </c>
      <c r="C1771" s="40">
        <v>44860</v>
      </c>
      <c r="D1771" s="39">
        <v>141058</v>
      </c>
      <c r="E1771" s="39" t="s">
        <v>25</v>
      </c>
      <c r="F1771" s="42">
        <v>0</v>
      </c>
      <c r="G1771" s="41">
        <v>398448.94</v>
      </c>
      <c r="H1771" s="54">
        <f t="shared" si="27"/>
        <v>357008351.52000827</v>
      </c>
    </row>
    <row r="1772" spans="2:8" ht="23.25" customHeight="1">
      <c r="B1772" s="38">
        <v>1757</v>
      </c>
      <c r="C1772" s="40">
        <v>44860</v>
      </c>
      <c r="D1772" s="39">
        <v>141060</v>
      </c>
      <c r="E1772" s="39" t="s">
        <v>25</v>
      </c>
      <c r="F1772" s="42">
        <v>0</v>
      </c>
      <c r="G1772" s="41">
        <v>289030.21999999997</v>
      </c>
      <c r="H1772" s="54">
        <f t="shared" si="27"/>
        <v>356719321.30000824</v>
      </c>
    </row>
    <row r="1773" spans="2:8" ht="23.25" customHeight="1">
      <c r="B1773" s="38">
        <v>1758</v>
      </c>
      <c r="C1773" s="40">
        <v>44860</v>
      </c>
      <c r="D1773" s="39">
        <v>141060</v>
      </c>
      <c r="E1773" s="39" t="s">
        <v>25</v>
      </c>
      <c r="F1773" s="42">
        <v>0</v>
      </c>
      <c r="G1773" s="41">
        <v>2039818.59</v>
      </c>
      <c r="H1773" s="54">
        <f t="shared" si="27"/>
        <v>354679502.71000826</v>
      </c>
    </row>
    <row r="1774" spans="2:8" ht="23.25" customHeight="1">
      <c r="B1774" s="38">
        <v>1759</v>
      </c>
      <c r="C1774" s="40">
        <v>44860</v>
      </c>
      <c r="D1774" s="39">
        <v>141061</v>
      </c>
      <c r="E1774" s="39" t="s">
        <v>25</v>
      </c>
      <c r="F1774" s="42">
        <v>0</v>
      </c>
      <c r="G1774" s="41">
        <v>14486804.800000001</v>
      </c>
      <c r="H1774" s="54">
        <f t="shared" si="27"/>
        <v>340192697.91000825</v>
      </c>
    </row>
    <row r="1775" spans="2:8" ht="23.25" customHeight="1">
      <c r="B1775" s="38">
        <v>1760</v>
      </c>
      <c r="C1775" s="40">
        <v>44860</v>
      </c>
      <c r="D1775" s="39">
        <v>141062</v>
      </c>
      <c r="E1775" s="39" t="s">
        <v>25</v>
      </c>
      <c r="F1775" s="42">
        <v>0</v>
      </c>
      <c r="G1775" s="41">
        <v>10829.11</v>
      </c>
      <c r="H1775" s="54">
        <f t="shared" si="27"/>
        <v>340181868.80000824</v>
      </c>
    </row>
    <row r="1776" spans="2:8" ht="23.25" customHeight="1">
      <c r="B1776" s="38">
        <v>1761</v>
      </c>
      <c r="C1776" s="40">
        <v>44860</v>
      </c>
      <c r="D1776" s="39">
        <v>141062</v>
      </c>
      <c r="E1776" s="39" t="s">
        <v>25</v>
      </c>
      <c r="F1776" s="42">
        <v>0</v>
      </c>
      <c r="G1776" s="41">
        <v>1160189.23</v>
      </c>
      <c r="H1776" s="54">
        <f t="shared" si="27"/>
        <v>339021679.57000822</v>
      </c>
    </row>
    <row r="1777" spans="2:8" ht="23.25" customHeight="1">
      <c r="B1777" s="38">
        <v>1762</v>
      </c>
      <c r="C1777" s="40">
        <v>44860</v>
      </c>
      <c r="D1777" s="39">
        <v>141063</v>
      </c>
      <c r="E1777" s="39" t="s">
        <v>25</v>
      </c>
      <c r="F1777" s="42">
        <v>0</v>
      </c>
      <c r="G1777" s="41">
        <v>2377558.14</v>
      </c>
      <c r="H1777" s="54">
        <f t="shared" si="27"/>
        <v>336644121.43000823</v>
      </c>
    </row>
    <row r="1778" spans="2:8" ht="23.25" customHeight="1">
      <c r="B1778" s="38">
        <v>1763</v>
      </c>
      <c r="C1778" s="40">
        <v>44860</v>
      </c>
      <c r="D1778" s="39">
        <v>141066</v>
      </c>
      <c r="E1778" s="39" t="s">
        <v>25</v>
      </c>
      <c r="F1778" s="42">
        <v>0</v>
      </c>
      <c r="G1778" s="41">
        <v>1934630.32</v>
      </c>
      <c r="H1778" s="54">
        <f t="shared" si="27"/>
        <v>334709491.11000824</v>
      </c>
    </row>
    <row r="1779" spans="2:8" ht="23.25" customHeight="1">
      <c r="B1779" s="38">
        <v>1764</v>
      </c>
      <c r="C1779" s="40">
        <v>44860</v>
      </c>
      <c r="D1779" s="39">
        <v>141065</v>
      </c>
      <c r="E1779" s="39" t="s">
        <v>25</v>
      </c>
      <c r="F1779" s="42">
        <v>0</v>
      </c>
      <c r="G1779" s="41">
        <v>17220</v>
      </c>
      <c r="H1779" s="54">
        <f t="shared" si="27"/>
        <v>334692271.11000824</v>
      </c>
    </row>
    <row r="1780" spans="2:8" ht="23.25" customHeight="1">
      <c r="B1780" s="38">
        <v>1765</v>
      </c>
      <c r="C1780" s="40">
        <v>44860</v>
      </c>
      <c r="D1780" s="39">
        <v>141065</v>
      </c>
      <c r="E1780" s="39" t="s">
        <v>25</v>
      </c>
      <c r="F1780" s="42">
        <v>0</v>
      </c>
      <c r="G1780" s="41">
        <v>389172</v>
      </c>
      <c r="H1780" s="54">
        <f t="shared" si="27"/>
        <v>334303099.11000824</v>
      </c>
    </row>
    <row r="1781" spans="2:8" ht="23.25" customHeight="1">
      <c r="B1781" s="38">
        <v>1766</v>
      </c>
      <c r="C1781" s="40">
        <v>44860</v>
      </c>
      <c r="D1781" s="39">
        <v>141064</v>
      </c>
      <c r="E1781" s="39" t="s">
        <v>25</v>
      </c>
      <c r="F1781" s="42">
        <v>0</v>
      </c>
      <c r="G1781" s="41">
        <v>3384.72</v>
      </c>
      <c r="H1781" s="54">
        <f t="shared" si="27"/>
        <v>334299714.39000821</v>
      </c>
    </row>
    <row r="1782" spans="2:8" ht="23.25" customHeight="1">
      <c r="B1782" s="38">
        <v>1767</v>
      </c>
      <c r="C1782" s="40">
        <v>44860</v>
      </c>
      <c r="D1782" s="39">
        <v>141064</v>
      </c>
      <c r="E1782" s="39" t="s">
        <v>25</v>
      </c>
      <c r="F1782" s="42">
        <v>0</v>
      </c>
      <c r="G1782" s="41">
        <v>76494.67</v>
      </c>
      <c r="H1782" s="54">
        <f t="shared" si="27"/>
        <v>334223219.72000819</v>
      </c>
    </row>
    <row r="1783" spans="2:8" ht="23.25" customHeight="1">
      <c r="B1783" s="38">
        <v>1768</v>
      </c>
      <c r="C1783" s="40">
        <v>44860</v>
      </c>
      <c r="D1783" s="39">
        <v>141067</v>
      </c>
      <c r="E1783" s="39" t="s">
        <v>25</v>
      </c>
      <c r="F1783" s="42">
        <v>0</v>
      </c>
      <c r="G1783" s="41">
        <v>3480</v>
      </c>
      <c r="H1783" s="54">
        <f t="shared" si="27"/>
        <v>334219739.72000819</v>
      </c>
    </row>
    <row r="1784" spans="2:8" ht="23.25" customHeight="1">
      <c r="B1784" s="38">
        <v>1769</v>
      </c>
      <c r="C1784" s="40">
        <v>44860</v>
      </c>
      <c r="D1784" s="39">
        <v>141067</v>
      </c>
      <c r="E1784" s="39" t="s">
        <v>25</v>
      </c>
      <c r="F1784" s="42">
        <v>0</v>
      </c>
      <c r="G1784" s="41">
        <v>78648</v>
      </c>
      <c r="H1784" s="54">
        <f t="shared" si="27"/>
        <v>334141091.72000819</v>
      </c>
    </row>
    <row r="1785" spans="2:8" ht="23.25" customHeight="1">
      <c r="B1785" s="38">
        <v>1770</v>
      </c>
      <c r="C1785" s="40">
        <v>44860</v>
      </c>
      <c r="D1785" s="39">
        <v>141072</v>
      </c>
      <c r="E1785" s="39" t="s">
        <v>25</v>
      </c>
      <c r="F1785" s="42">
        <v>0</v>
      </c>
      <c r="G1785" s="41">
        <v>34016.949999999997</v>
      </c>
      <c r="H1785" s="54">
        <f t="shared" si="27"/>
        <v>334107074.77000821</v>
      </c>
    </row>
    <row r="1786" spans="2:8" ht="23.25" customHeight="1">
      <c r="B1786" s="38">
        <v>1771</v>
      </c>
      <c r="C1786" s="40">
        <v>44860</v>
      </c>
      <c r="D1786" s="39">
        <v>141072</v>
      </c>
      <c r="E1786" s="39" t="s">
        <v>25</v>
      </c>
      <c r="F1786" s="42">
        <v>0</v>
      </c>
      <c r="G1786" s="41">
        <v>768783.12</v>
      </c>
      <c r="H1786" s="54">
        <f t="shared" si="27"/>
        <v>333338291.6500082</v>
      </c>
    </row>
    <row r="1787" spans="2:8" ht="23.25" customHeight="1">
      <c r="B1787" s="38">
        <v>1772</v>
      </c>
      <c r="C1787" s="40">
        <v>44860</v>
      </c>
      <c r="D1787" s="39">
        <v>141071</v>
      </c>
      <c r="E1787" s="39" t="s">
        <v>25</v>
      </c>
      <c r="F1787" s="42">
        <v>0</v>
      </c>
      <c r="G1787" s="41">
        <v>64393.120000000003</v>
      </c>
      <c r="H1787" s="54">
        <f t="shared" si="27"/>
        <v>333273898.5300082</v>
      </c>
    </row>
    <row r="1788" spans="2:8" ht="23.25" customHeight="1">
      <c r="B1788" s="38">
        <v>1773</v>
      </c>
      <c r="C1788" s="40">
        <v>44860</v>
      </c>
      <c r="D1788" s="39">
        <v>141071</v>
      </c>
      <c r="E1788" s="39" t="s">
        <v>25</v>
      </c>
      <c r="F1788" s="42">
        <v>0</v>
      </c>
      <c r="G1788" s="41">
        <v>373346.39</v>
      </c>
      <c r="H1788" s="54">
        <f t="shared" si="27"/>
        <v>332900552.14000821</v>
      </c>
    </row>
    <row r="1789" spans="2:8" ht="23.25" customHeight="1">
      <c r="B1789" s="38">
        <v>1774</v>
      </c>
      <c r="C1789" s="40">
        <v>44860</v>
      </c>
      <c r="D1789" s="39">
        <v>141070</v>
      </c>
      <c r="E1789" s="39" t="s">
        <v>25</v>
      </c>
      <c r="F1789" s="42">
        <v>0</v>
      </c>
      <c r="G1789" s="41">
        <v>14261.57</v>
      </c>
      <c r="H1789" s="54">
        <f t="shared" si="27"/>
        <v>332886290.57000822</v>
      </c>
    </row>
    <row r="1790" spans="2:8" ht="23.25" customHeight="1">
      <c r="B1790" s="38">
        <v>1775</v>
      </c>
      <c r="C1790" s="40">
        <v>44860</v>
      </c>
      <c r="D1790" s="39">
        <v>141070</v>
      </c>
      <c r="E1790" s="39" t="s">
        <v>25</v>
      </c>
      <c r="F1790" s="42">
        <v>0</v>
      </c>
      <c r="G1790" s="41">
        <v>1110752.47</v>
      </c>
      <c r="H1790" s="54">
        <f t="shared" si="27"/>
        <v>331775538.10000819</v>
      </c>
    </row>
    <row r="1791" spans="2:8" ht="23.25" customHeight="1">
      <c r="B1791" s="38">
        <v>1776</v>
      </c>
      <c r="C1791" s="40">
        <v>44860</v>
      </c>
      <c r="D1791" s="39">
        <v>141069</v>
      </c>
      <c r="E1791" s="39" t="s">
        <v>25</v>
      </c>
      <c r="F1791" s="42">
        <v>0</v>
      </c>
      <c r="G1791" s="41">
        <v>16942.349999999999</v>
      </c>
      <c r="H1791" s="54">
        <f t="shared" si="27"/>
        <v>331758595.75000817</v>
      </c>
    </row>
    <row r="1792" spans="2:8" ht="23.25" customHeight="1">
      <c r="B1792" s="38">
        <v>1777</v>
      </c>
      <c r="C1792" s="40">
        <v>44860</v>
      </c>
      <c r="D1792" s="39">
        <v>141069</v>
      </c>
      <c r="E1792" s="39" t="s">
        <v>25</v>
      </c>
      <c r="F1792" s="42">
        <v>0</v>
      </c>
      <c r="G1792" s="41">
        <v>1819816.15</v>
      </c>
      <c r="H1792" s="54">
        <f t="shared" si="27"/>
        <v>329938779.60000819</v>
      </c>
    </row>
    <row r="1793" spans="2:8" ht="23.25" customHeight="1">
      <c r="B1793" s="38">
        <v>1778</v>
      </c>
      <c r="C1793" s="40">
        <v>44860</v>
      </c>
      <c r="D1793" s="39">
        <v>141068</v>
      </c>
      <c r="E1793" s="39" t="s">
        <v>25</v>
      </c>
      <c r="F1793" s="42">
        <v>0</v>
      </c>
      <c r="G1793" s="41">
        <v>170375.16</v>
      </c>
      <c r="H1793" s="54">
        <f t="shared" si="27"/>
        <v>329768404.44000816</v>
      </c>
    </row>
    <row r="1794" spans="2:8" ht="23.25" customHeight="1">
      <c r="B1794" s="38">
        <v>1779</v>
      </c>
      <c r="C1794" s="40">
        <v>44860</v>
      </c>
      <c r="D1794" s="39">
        <v>141068</v>
      </c>
      <c r="E1794" s="39" t="s">
        <v>25</v>
      </c>
      <c r="F1794" s="42">
        <v>0</v>
      </c>
      <c r="G1794" s="41">
        <v>2660846.65</v>
      </c>
      <c r="H1794" s="54">
        <f t="shared" si="27"/>
        <v>327107557.79000819</v>
      </c>
    </row>
    <row r="1795" spans="2:8" ht="23.25" customHeight="1">
      <c r="B1795" s="38">
        <v>1780</v>
      </c>
      <c r="C1795" s="40">
        <v>44860</v>
      </c>
      <c r="D1795" s="39">
        <v>141073</v>
      </c>
      <c r="E1795" s="39" t="s">
        <v>25</v>
      </c>
      <c r="F1795" s="42">
        <v>0</v>
      </c>
      <c r="G1795" s="41">
        <v>391742.07</v>
      </c>
      <c r="H1795" s="54">
        <f t="shared" si="27"/>
        <v>326715815.72000819</v>
      </c>
    </row>
    <row r="1796" spans="2:8" ht="23.25" customHeight="1">
      <c r="B1796" s="38">
        <v>1781</v>
      </c>
      <c r="C1796" s="40">
        <v>44860</v>
      </c>
      <c r="D1796" s="39">
        <v>141073</v>
      </c>
      <c r="E1796" s="39" t="s">
        <v>25</v>
      </c>
      <c r="F1796" s="42">
        <v>0</v>
      </c>
      <c r="G1796" s="41">
        <v>7004348.1900000004</v>
      </c>
      <c r="H1796" s="54">
        <f t="shared" si="27"/>
        <v>319711467.5300082</v>
      </c>
    </row>
    <row r="1797" spans="2:8" ht="23.25" customHeight="1">
      <c r="B1797" s="38">
        <v>1782</v>
      </c>
      <c r="C1797" s="40">
        <v>44860</v>
      </c>
      <c r="D1797" s="39">
        <v>141075</v>
      </c>
      <c r="E1797" s="39" t="s">
        <v>25</v>
      </c>
      <c r="F1797" s="42">
        <v>0</v>
      </c>
      <c r="G1797" s="41">
        <v>39511.24</v>
      </c>
      <c r="H1797" s="54">
        <f t="shared" si="27"/>
        <v>319671956.29000819</v>
      </c>
    </row>
    <row r="1798" spans="2:8" ht="23.25" customHeight="1">
      <c r="B1798" s="38">
        <v>1783</v>
      </c>
      <c r="C1798" s="40">
        <v>44860</v>
      </c>
      <c r="D1798" s="39">
        <v>141075</v>
      </c>
      <c r="E1798" s="39" t="s">
        <v>25</v>
      </c>
      <c r="F1798" s="42">
        <v>0</v>
      </c>
      <c r="G1798" s="41">
        <v>396653.4</v>
      </c>
      <c r="H1798" s="54">
        <f t="shared" si="27"/>
        <v>319275302.89000821</v>
      </c>
    </row>
    <row r="1799" spans="2:8" ht="23.25" customHeight="1">
      <c r="B1799" s="38">
        <v>1784</v>
      </c>
      <c r="C1799" s="40">
        <v>44860</v>
      </c>
      <c r="D1799" s="39">
        <v>141074</v>
      </c>
      <c r="E1799" s="39" t="s">
        <v>25</v>
      </c>
      <c r="F1799" s="42">
        <v>0</v>
      </c>
      <c r="G1799" s="41">
        <v>23544.18</v>
      </c>
      <c r="H1799" s="54">
        <f t="shared" si="27"/>
        <v>319251758.7100082</v>
      </c>
    </row>
    <row r="1800" spans="2:8" ht="23.25" customHeight="1">
      <c r="B1800" s="38">
        <v>1785</v>
      </c>
      <c r="C1800" s="40">
        <v>44860</v>
      </c>
      <c r="D1800" s="39">
        <v>141074</v>
      </c>
      <c r="E1800" s="39" t="s">
        <v>25</v>
      </c>
      <c r="F1800" s="42">
        <v>0</v>
      </c>
      <c r="G1800" s="41">
        <v>97247.7</v>
      </c>
      <c r="H1800" s="54">
        <f t="shared" si="27"/>
        <v>319154511.01000822</v>
      </c>
    </row>
    <row r="1801" spans="2:8" ht="23.25" customHeight="1">
      <c r="B1801" s="38">
        <v>1786</v>
      </c>
      <c r="C1801" s="40">
        <v>44860</v>
      </c>
      <c r="D1801" s="39">
        <v>141076</v>
      </c>
      <c r="E1801" s="39" t="s">
        <v>25</v>
      </c>
      <c r="F1801" s="42">
        <v>0</v>
      </c>
      <c r="G1801" s="41">
        <v>680527.68</v>
      </c>
      <c r="H1801" s="54">
        <f t="shared" si="27"/>
        <v>318473983.33000821</v>
      </c>
    </row>
    <row r="1802" spans="2:8" ht="23.25" customHeight="1">
      <c r="B1802" s="38">
        <v>1787</v>
      </c>
      <c r="C1802" s="40">
        <v>44860</v>
      </c>
      <c r="D1802" s="39">
        <v>141076</v>
      </c>
      <c r="E1802" s="39" t="s">
        <v>25</v>
      </c>
      <c r="F1802" s="42">
        <v>0</v>
      </c>
      <c r="G1802" s="41">
        <v>2099231.12</v>
      </c>
      <c r="H1802" s="54">
        <f t="shared" si="27"/>
        <v>316374752.2100082</v>
      </c>
    </row>
    <row r="1803" spans="2:8" ht="23.25" customHeight="1">
      <c r="B1803" s="38">
        <v>1788</v>
      </c>
      <c r="C1803" s="40">
        <v>44860</v>
      </c>
      <c r="D1803" s="39">
        <v>141079</v>
      </c>
      <c r="E1803" s="39" t="s">
        <v>25</v>
      </c>
      <c r="F1803" s="42">
        <v>0</v>
      </c>
      <c r="G1803" s="41">
        <v>16528.45</v>
      </c>
      <c r="H1803" s="54">
        <f t="shared" si="27"/>
        <v>316358223.76000822</v>
      </c>
    </row>
    <row r="1804" spans="2:8" ht="23.25" customHeight="1">
      <c r="B1804" s="38">
        <v>1789</v>
      </c>
      <c r="C1804" s="40">
        <v>44860</v>
      </c>
      <c r="D1804" s="39">
        <v>141079</v>
      </c>
      <c r="E1804" s="39" t="s">
        <v>25</v>
      </c>
      <c r="F1804" s="42">
        <v>0</v>
      </c>
      <c r="G1804" s="41">
        <v>1775589.03</v>
      </c>
      <c r="H1804" s="54">
        <f t="shared" si="27"/>
        <v>314582634.73000824</v>
      </c>
    </row>
    <row r="1805" spans="2:8" ht="23.25" customHeight="1">
      <c r="B1805" s="38">
        <v>1790</v>
      </c>
      <c r="C1805" s="40">
        <v>44860</v>
      </c>
      <c r="D1805" s="39">
        <v>141078</v>
      </c>
      <c r="E1805" s="39" t="s">
        <v>25</v>
      </c>
      <c r="F1805" s="42">
        <v>0</v>
      </c>
      <c r="G1805" s="41">
        <v>557955.16</v>
      </c>
      <c r="H1805" s="54">
        <f t="shared" si="27"/>
        <v>314024679.57000822</v>
      </c>
    </row>
    <row r="1806" spans="2:8" ht="23.25" customHeight="1">
      <c r="B1806" s="38">
        <v>1791</v>
      </c>
      <c r="C1806" s="40">
        <v>44860</v>
      </c>
      <c r="D1806" s="39">
        <v>141078</v>
      </c>
      <c r="E1806" s="39" t="s">
        <v>25</v>
      </c>
      <c r="F1806" s="42">
        <v>0</v>
      </c>
      <c r="G1806" s="41">
        <v>1682879.62</v>
      </c>
      <c r="H1806" s="54">
        <f t="shared" si="27"/>
        <v>312341799.95000821</v>
      </c>
    </row>
    <row r="1807" spans="2:8" ht="23.25" customHeight="1">
      <c r="B1807" s="38">
        <v>1792</v>
      </c>
      <c r="C1807" s="40">
        <v>44860</v>
      </c>
      <c r="D1807" s="39">
        <v>141077</v>
      </c>
      <c r="E1807" s="39" t="s">
        <v>25</v>
      </c>
      <c r="F1807" s="42">
        <v>0</v>
      </c>
      <c r="G1807" s="41">
        <v>57077.16</v>
      </c>
      <c r="H1807" s="54">
        <f t="shared" si="27"/>
        <v>312284722.79000819</v>
      </c>
    </row>
    <row r="1808" spans="2:8" ht="23.25" customHeight="1">
      <c r="B1808" s="38">
        <v>1793</v>
      </c>
      <c r="C1808" s="40">
        <v>44860</v>
      </c>
      <c r="D1808" s="39">
        <v>141077</v>
      </c>
      <c r="E1808" s="39" t="s">
        <v>25</v>
      </c>
      <c r="F1808" s="42">
        <v>0</v>
      </c>
      <c r="G1808" s="41">
        <v>1289943.75</v>
      </c>
      <c r="H1808" s="54">
        <f t="shared" si="27"/>
        <v>310994779.04000819</v>
      </c>
    </row>
    <row r="1809" spans="2:8" ht="23.25" customHeight="1">
      <c r="B1809" s="38">
        <v>1794</v>
      </c>
      <c r="C1809" s="40">
        <v>44860</v>
      </c>
      <c r="D1809" s="39">
        <v>141056</v>
      </c>
      <c r="E1809" s="39" t="s">
        <v>25</v>
      </c>
      <c r="F1809" s="42">
        <v>0</v>
      </c>
      <c r="G1809" s="41">
        <v>44791.78</v>
      </c>
      <c r="H1809" s="54">
        <f t="shared" si="27"/>
        <v>310949987.26000822</v>
      </c>
    </row>
    <row r="1810" spans="2:8" ht="23.25" customHeight="1">
      <c r="B1810" s="38">
        <v>1795</v>
      </c>
      <c r="C1810" s="40">
        <v>44860</v>
      </c>
      <c r="D1810" s="39">
        <v>141056</v>
      </c>
      <c r="E1810" s="39" t="s">
        <v>25</v>
      </c>
      <c r="F1810" s="42">
        <v>0</v>
      </c>
      <c r="G1810" s="41">
        <v>348829.37</v>
      </c>
      <c r="H1810" s="54">
        <f t="shared" ref="H1810:H1873" si="28">H1809+F1810-G1810</f>
        <v>310601157.89000821</v>
      </c>
    </row>
    <row r="1811" spans="2:8" ht="23.25" customHeight="1">
      <c r="B1811" s="38">
        <v>1796</v>
      </c>
      <c r="C1811" s="40">
        <v>44860</v>
      </c>
      <c r="D1811" s="39">
        <v>141080</v>
      </c>
      <c r="E1811" s="39" t="s">
        <v>25</v>
      </c>
      <c r="F1811" s="42">
        <v>0</v>
      </c>
      <c r="G1811" s="41">
        <v>49242.6</v>
      </c>
      <c r="H1811" s="54">
        <f t="shared" si="28"/>
        <v>310551915.29000819</v>
      </c>
    </row>
    <row r="1812" spans="2:8" ht="23.25" customHeight="1">
      <c r="B1812" s="38">
        <v>1797</v>
      </c>
      <c r="C1812" s="40">
        <v>44860</v>
      </c>
      <c r="D1812" s="39">
        <v>141080</v>
      </c>
      <c r="E1812" s="39" t="s">
        <v>25</v>
      </c>
      <c r="F1812" s="42">
        <v>0</v>
      </c>
      <c r="G1812" s="41">
        <v>598719.29</v>
      </c>
      <c r="H1812" s="54">
        <f t="shared" si="28"/>
        <v>309953196.00000817</v>
      </c>
    </row>
    <row r="1813" spans="2:8" ht="23.25" customHeight="1">
      <c r="B1813" s="38">
        <v>1798</v>
      </c>
      <c r="C1813" s="40">
        <v>44860</v>
      </c>
      <c r="D1813" s="39">
        <v>141081</v>
      </c>
      <c r="E1813" s="39" t="s">
        <v>25</v>
      </c>
      <c r="F1813" s="42">
        <v>0</v>
      </c>
      <c r="G1813" s="41">
        <v>58522.58</v>
      </c>
      <c r="H1813" s="54">
        <f t="shared" si="28"/>
        <v>309894673.42000818</v>
      </c>
    </row>
    <row r="1814" spans="2:8" ht="23.25" customHeight="1">
      <c r="B1814" s="38">
        <v>1799</v>
      </c>
      <c r="C1814" s="40">
        <v>44860</v>
      </c>
      <c r="D1814" s="39">
        <v>141082</v>
      </c>
      <c r="E1814" s="39" t="s">
        <v>25</v>
      </c>
      <c r="F1814" s="42">
        <v>0</v>
      </c>
      <c r="G1814" s="41">
        <v>93825.15</v>
      </c>
      <c r="H1814" s="54">
        <f t="shared" si="28"/>
        <v>309800848.27000821</v>
      </c>
    </row>
    <row r="1815" spans="2:8" ht="23.25" customHeight="1">
      <c r="B1815" s="38">
        <v>1800</v>
      </c>
      <c r="C1815" s="40">
        <v>44860</v>
      </c>
      <c r="D1815" s="39">
        <v>141082</v>
      </c>
      <c r="E1815" s="39" t="s">
        <v>25</v>
      </c>
      <c r="F1815" s="42">
        <v>0</v>
      </c>
      <c r="G1815" s="41">
        <v>2120448.39</v>
      </c>
      <c r="H1815" s="54">
        <f t="shared" si="28"/>
        <v>307680399.88000822</v>
      </c>
    </row>
    <row r="1816" spans="2:8" ht="23.25" customHeight="1">
      <c r="B1816" s="38">
        <v>1801</v>
      </c>
      <c r="C1816" s="40">
        <v>44860</v>
      </c>
      <c r="D1816" s="39">
        <v>141217</v>
      </c>
      <c r="E1816" s="39" t="s">
        <v>25</v>
      </c>
      <c r="F1816" s="42">
        <v>0</v>
      </c>
      <c r="G1816" s="41">
        <v>2700</v>
      </c>
      <c r="H1816" s="54">
        <f t="shared" si="28"/>
        <v>307677699.88000822</v>
      </c>
    </row>
    <row r="1817" spans="2:8" ht="23.25" customHeight="1">
      <c r="B1817" s="38">
        <v>1802</v>
      </c>
      <c r="C1817" s="40">
        <v>44860</v>
      </c>
      <c r="D1817" s="39">
        <v>141259</v>
      </c>
      <c r="E1817" s="39" t="s">
        <v>25</v>
      </c>
      <c r="F1817" s="42">
        <v>0</v>
      </c>
      <c r="G1817" s="41">
        <v>62400</v>
      </c>
      <c r="H1817" s="54">
        <f t="shared" si="28"/>
        <v>307615299.88000822</v>
      </c>
    </row>
    <row r="1818" spans="2:8" ht="23.25" customHeight="1">
      <c r="B1818" s="38">
        <v>1803</v>
      </c>
      <c r="C1818" s="40">
        <v>44861</v>
      </c>
      <c r="D1818" s="39">
        <v>39597</v>
      </c>
      <c r="E1818" s="39" t="s">
        <v>24</v>
      </c>
      <c r="F1818" s="42">
        <v>31552200.73</v>
      </c>
      <c r="G1818" s="41">
        <v>0</v>
      </c>
      <c r="H1818" s="54">
        <f t="shared" si="28"/>
        <v>339167500.61000824</v>
      </c>
    </row>
    <row r="1819" spans="2:8" ht="23.25" customHeight="1">
      <c r="B1819" s="38">
        <v>1804</v>
      </c>
      <c r="C1819" s="40">
        <v>44861</v>
      </c>
      <c r="D1819" s="39">
        <v>141731</v>
      </c>
      <c r="E1819" s="39" t="s">
        <v>25</v>
      </c>
      <c r="F1819" s="42">
        <v>0</v>
      </c>
      <c r="G1819" s="41">
        <v>13323.87</v>
      </c>
      <c r="H1819" s="54">
        <f t="shared" si="28"/>
        <v>339154176.74000823</v>
      </c>
    </row>
    <row r="1820" spans="2:8" ht="23.25" customHeight="1">
      <c r="B1820" s="38">
        <v>1805</v>
      </c>
      <c r="C1820" s="40">
        <v>44861</v>
      </c>
      <c r="D1820" s="39">
        <v>141731</v>
      </c>
      <c r="E1820" s="39" t="s">
        <v>25</v>
      </c>
      <c r="F1820" s="42">
        <v>0</v>
      </c>
      <c r="G1820" s="41">
        <v>1431805.05</v>
      </c>
      <c r="H1820" s="54">
        <f t="shared" si="28"/>
        <v>337722371.69000822</v>
      </c>
    </row>
    <row r="1821" spans="2:8" ht="23.25" customHeight="1">
      <c r="B1821" s="38">
        <v>1806</v>
      </c>
      <c r="C1821" s="40">
        <v>44861</v>
      </c>
      <c r="D1821" s="39">
        <v>141733</v>
      </c>
      <c r="E1821" s="39" t="s">
        <v>25</v>
      </c>
      <c r="F1821" s="42">
        <v>0</v>
      </c>
      <c r="G1821" s="41">
        <v>43015.45</v>
      </c>
      <c r="H1821" s="54">
        <f t="shared" si="28"/>
        <v>337679356.24000823</v>
      </c>
    </row>
    <row r="1822" spans="2:8" ht="23.25" customHeight="1">
      <c r="B1822" s="38">
        <v>1807</v>
      </c>
      <c r="C1822" s="40">
        <v>44861</v>
      </c>
      <c r="D1822" s="39">
        <v>141733</v>
      </c>
      <c r="E1822" s="39" t="s">
        <v>25</v>
      </c>
      <c r="F1822" s="42">
        <v>0</v>
      </c>
      <c r="G1822" s="41">
        <v>885316.27</v>
      </c>
      <c r="H1822" s="54">
        <f t="shared" si="28"/>
        <v>336794039.97000825</v>
      </c>
    </row>
    <row r="1823" spans="2:8" ht="23.25" customHeight="1">
      <c r="B1823" s="38">
        <v>1808</v>
      </c>
      <c r="C1823" s="40">
        <v>44861</v>
      </c>
      <c r="D1823" s="39">
        <v>141757</v>
      </c>
      <c r="E1823" s="39" t="s">
        <v>25</v>
      </c>
      <c r="F1823" s="42">
        <v>0</v>
      </c>
      <c r="G1823" s="41">
        <v>153558.16</v>
      </c>
      <c r="H1823" s="54">
        <f t="shared" si="28"/>
        <v>336640481.81000823</v>
      </c>
    </row>
    <row r="1824" spans="2:8" ht="23.25" customHeight="1">
      <c r="B1824" s="38">
        <v>1809</v>
      </c>
      <c r="C1824" s="40">
        <v>44861</v>
      </c>
      <c r="D1824" s="39">
        <v>141757</v>
      </c>
      <c r="E1824" s="39" t="s">
        <v>25</v>
      </c>
      <c r="F1824" s="42">
        <v>0</v>
      </c>
      <c r="G1824" s="41">
        <v>2416150.89</v>
      </c>
      <c r="H1824" s="54">
        <f t="shared" si="28"/>
        <v>334224330.92000824</v>
      </c>
    </row>
    <row r="1825" spans="2:8" ht="23.25" customHeight="1">
      <c r="B1825" s="38">
        <v>1810</v>
      </c>
      <c r="C1825" s="40">
        <v>44861</v>
      </c>
      <c r="D1825" s="39">
        <v>141735</v>
      </c>
      <c r="E1825" s="39" t="s">
        <v>25</v>
      </c>
      <c r="F1825" s="42">
        <v>0</v>
      </c>
      <c r="G1825" s="41">
        <v>17052.23</v>
      </c>
      <c r="H1825" s="54">
        <f t="shared" si="28"/>
        <v>334207278.69000822</v>
      </c>
    </row>
    <row r="1826" spans="2:8" ht="23.25" customHeight="1">
      <c r="B1826" s="38">
        <v>1811</v>
      </c>
      <c r="C1826" s="40">
        <v>44861</v>
      </c>
      <c r="D1826" s="39">
        <v>141735</v>
      </c>
      <c r="E1826" s="39" t="s">
        <v>25</v>
      </c>
      <c r="F1826" s="42">
        <v>0</v>
      </c>
      <c r="G1826" s="41">
        <v>1424353.78</v>
      </c>
      <c r="H1826" s="54">
        <f t="shared" si="28"/>
        <v>332782924.91000825</v>
      </c>
    </row>
    <row r="1827" spans="2:8" ht="23.25" customHeight="1">
      <c r="B1827" s="38">
        <v>1812</v>
      </c>
      <c r="C1827" s="40">
        <v>44861</v>
      </c>
      <c r="D1827" s="39">
        <v>141734</v>
      </c>
      <c r="E1827" s="39" t="s">
        <v>25</v>
      </c>
      <c r="F1827" s="42">
        <v>0</v>
      </c>
      <c r="G1827" s="41">
        <v>202545.8</v>
      </c>
      <c r="H1827" s="54">
        <f t="shared" si="28"/>
        <v>332580379.11000824</v>
      </c>
    </row>
    <row r="1828" spans="2:8" ht="23.25" customHeight="1">
      <c r="B1828" s="38">
        <v>1813</v>
      </c>
      <c r="C1828" s="40">
        <v>44861</v>
      </c>
      <c r="D1828" s="39">
        <v>141734</v>
      </c>
      <c r="E1828" s="39" t="s">
        <v>25</v>
      </c>
      <c r="F1828" s="42">
        <v>0</v>
      </c>
      <c r="G1828" s="41">
        <v>3275135.94</v>
      </c>
      <c r="H1828" s="54">
        <f t="shared" si="28"/>
        <v>329305243.17000824</v>
      </c>
    </row>
    <row r="1829" spans="2:8" ht="23.25" customHeight="1">
      <c r="B1829" s="38">
        <v>1814</v>
      </c>
      <c r="C1829" s="40">
        <v>44861</v>
      </c>
      <c r="D1829" s="39">
        <v>141736</v>
      </c>
      <c r="E1829" s="39" t="s">
        <v>25</v>
      </c>
      <c r="F1829" s="42">
        <v>0</v>
      </c>
      <c r="G1829" s="41">
        <v>28286.25</v>
      </c>
      <c r="H1829" s="54">
        <f t="shared" si="28"/>
        <v>329276956.92000824</v>
      </c>
    </row>
    <row r="1830" spans="2:8" ht="23.25" customHeight="1">
      <c r="B1830" s="38">
        <v>1815</v>
      </c>
      <c r="C1830" s="40">
        <v>44861</v>
      </c>
      <c r="D1830" s="39">
        <v>141736</v>
      </c>
      <c r="E1830" s="39" t="s">
        <v>25</v>
      </c>
      <c r="F1830" s="42">
        <v>0</v>
      </c>
      <c r="G1830" s="41">
        <v>528766.03</v>
      </c>
      <c r="H1830" s="54">
        <f t="shared" si="28"/>
        <v>328748190.89000827</v>
      </c>
    </row>
    <row r="1831" spans="2:8" ht="23.25" customHeight="1">
      <c r="B1831" s="38">
        <v>1816</v>
      </c>
      <c r="C1831" s="40">
        <v>44861</v>
      </c>
      <c r="D1831" s="39">
        <v>141743</v>
      </c>
      <c r="E1831" s="39" t="s">
        <v>25</v>
      </c>
      <c r="F1831" s="42">
        <v>0</v>
      </c>
      <c r="G1831" s="41">
        <v>162701.64000000001</v>
      </c>
      <c r="H1831" s="54">
        <f t="shared" si="28"/>
        <v>328585489.25000829</v>
      </c>
    </row>
    <row r="1832" spans="2:8" ht="23.25" customHeight="1">
      <c r="B1832" s="38">
        <v>1817</v>
      </c>
      <c r="C1832" s="40">
        <v>44861</v>
      </c>
      <c r="D1832" s="39">
        <v>141743</v>
      </c>
      <c r="E1832" s="39" t="s">
        <v>25</v>
      </c>
      <c r="F1832" s="42">
        <v>0</v>
      </c>
      <c r="G1832" s="41">
        <v>1161225.95</v>
      </c>
      <c r="H1832" s="54">
        <f t="shared" si="28"/>
        <v>327424263.3000083</v>
      </c>
    </row>
    <row r="1833" spans="2:8" ht="23.25" customHeight="1">
      <c r="B1833" s="38">
        <v>1818</v>
      </c>
      <c r="C1833" s="40">
        <v>44861</v>
      </c>
      <c r="D1833" s="39">
        <v>141742</v>
      </c>
      <c r="E1833" s="39" t="s">
        <v>25</v>
      </c>
      <c r="F1833" s="42">
        <v>0</v>
      </c>
      <c r="G1833" s="41">
        <v>5575.57</v>
      </c>
      <c r="H1833" s="54">
        <f t="shared" si="28"/>
        <v>327418687.7300083</v>
      </c>
    </row>
    <row r="1834" spans="2:8" ht="23.25" customHeight="1">
      <c r="B1834" s="38">
        <v>1819</v>
      </c>
      <c r="C1834" s="40">
        <v>44861</v>
      </c>
      <c r="D1834" s="39">
        <v>141742</v>
      </c>
      <c r="E1834" s="39" t="s">
        <v>25</v>
      </c>
      <c r="F1834" s="42">
        <v>0</v>
      </c>
      <c r="G1834" s="41">
        <v>73408.820000000007</v>
      </c>
      <c r="H1834" s="54">
        <f t="shared" si="28"/>
        <v>327345278.91000831</v>
      </c>
    </row>
    <row r="1835" spans="2:8" ht="23.25" customHeight="1">
      <c r="B1835" s="38">
        <v>1820</v>
      </c>
      <c r="C1835" s="40">
        <v>44861</v>
      </c>
      <c r="D1835" s="39">
        <v>141741</v>
      </c>
      <c r="E1835" s="39" t="s">
        <v>25</v>
      </c>
      <c r="F1835" s="42">
        <v>0</v>
      </c>
      <c r="G1835" s="41">
        <v>6966.1</v>
      </c>
      <c r="H1835" s="54">
        <f t="shared" si="28"/>
        <v>327338312.81000829</v>
      </c>
    </row>
    <row r="1836" spans="2:8" ht="23.25" customHeight="1">
      <c r="B1836" s="38">
        <v>1821</v>
      </c>
      <c r="C1836" s="40">
        <v>44861</v>
      </c>
      <c r="D1836" s="39">
        <v>141741</v>
      </c>
      <c r="E1836" s="39" t="s">
        <v>25</v>
      </c>
      <c r="F1836" s="42">
        <v>0</v>
      </c>
      <c r="G1836" s="41">
        <v>157433.9</v>
      </c>
      <c r="H1836" s="54">
        <f t="shared" si="28"/>
        <v>327180878.91000831</v>
      </c>
    </row>
    <row r="1837" spans="2:8" ht="23.25" customHeight="1">
      <c r="B1837" s="38">
        <v>1822</v>
      </c>
      <c r="C1837" s="40">
        <v>44861</v>
      </c>
      <c r="D1837" s="39">
        <v>141740</v>
      </c>
      <c r="E1837" s="39" t="s">
        <v>25</v>
      </c>
      <c r="F1837" s="42">
        <v>0</v>
      </c>
      <c r="G1837" s="41">
        <v>13062.55</v>
      </c>
      <c r="H1837" s="54">
        <f t="shared" si="28"/>
        <v>327167816.3600083</v>
      </c>
    </row>
    <row r="1838" spans="2:8" ht="23.25" customHeight="1">
      <c r="B1838" s="38">
        <v>1823</v>
      </c>
      <c r="C1838" s="40">
        <v>44861</v>
      </c>
      <c r="D1838" s="39">
        <v>141740</v>
      </c>
      <c r="E1838" s="39" t="s">
        <v>25</v>
      </c>
      <c r="F1838" s="42">
        <v>0</v>
      </c>
      <c r="G1838" s="41">
        <v>261690.81</v>
      </c>
      <c r="H1838" s="54">
        <f t="shared" si="28"/>
        <v>326906125.5500083</v>
      </c>
    </row>
    <row r="1839" spans="2:8" ht="23.25" customHeight="1">
      <c r="B1839" s="38">
        <v>1824</v>
      </c>
      <c r="C1839" s="40">
        <v>44861</v>
      </c>
      <c r="D1839" s="39">
        <v>141739</v>
      </c>
      <c r="E1839" s="39" t="s">
        <v>25</v>
      </c>
      <c r="F1839" s="42">
        <v>0</v>
      </c>
      <c r="G1839" s="41">
        <v>20625.48</v>
      </c>
      <c r="H1839" s="54">
        <f t="shared" si="28"/>
        <v>326885500.07000828</v>
      </c>
    </row>
    <row r="1840" spans="2:8" ht="23.25" customHeight="1">
      <c r="B1840" s="38">
        <v>1825</v>
      </c>
      <c r="C1840" s="40">
        <v>44861</v>
      </c>
      <c r="D1840" s="39">
        <v>141739</v>
      </c>
      <c r="E1840" s="39" t="s">
        <v>25</v>
      </c>
      <c r="F1840" s="42">
        <v>0</v>
      </c>
      <c r="G1840" s="41">
        <v>85192.2</v>
      </c>
      <c r="H1840" s="54">
        <f t="shared" si="28"/>
        <v>326800307.87000829</v>
      </c>
    </row>
    <row r="1841" spans="2:15" ht="23.25" customHeight="1">
      <c r="B1841" s="38">
        <v>1826</v>
      </c>
      <c r="C1841" s="40">
        <v>44861</v>
      </c>
      <c r="D1841" s="39">
        <v>141738</v>
      </c>
      <c r="E1841" s="39" t="s">
        <v>25</v>
      </c>
      <c r="F1841" s="42">
        <v>0</v>
      </c>
      <c r="G1841" s="41">
        <v>21091.13</v>
      </c>
      <c r="H1841" s="54">
        <f t="shared" si="28"/>
        <v>326779216.74000829</v>
      </c>
    </row>
    <row r="1842" spans="2:15" ht="23.25" customHeight="1">
      <c r="B1842" s="38">
        <v>1827</v>
      </c>
      <c r="C1842" s="40">
        <v>44861</v>
      </c>
      <c r="D1842" s="39">
        <v>141738</v>
      </c>
      <c r="E1842" s="39" t="s">
        <v>25</v>
      </c>
      <c r="F1842" s="42">
        <v>0</v>
      </c>
      <c r="G1842" s="41">
        <v>429498.75</v>
      </c>
      <c r="H1842" s="54">
        <f t="shared" si="28"/>
        <v>326349717.99000829</v>
      </c>
    </row>
    <row r="1843" spans="2:15" ht="23.25" customHeight="1">
      <c r="B1843" s="38">
        <v>1828</v>
      </c>
      <c r="C1843" s="40">
        <v>44861</v>
      </c>
      <c r="D1843" s="39">
        <v>141737</v>
      </c>
      <c r="E1843" s="39" t="s">
        <v>25</v>
      </c>
      <c r="F1843" s="42">
        <v>0</v>
      </c>
      <c r="G1843" s="41">
        <v>385130.75</v>
      </c>
      <c r="H1843" s="54">
        <f t="shared" si="28"/>
        <v>325964587.24000829</v>
      </c>
    </row>
    <row r="1844" spans="2:15" ht="23.25" customHeight="1">
      <c r="B1844" s="38">
        <v>1829</v>
      </c>
      <c r="C1844" s="40">
        <v>44861</v>
      </c>
      <c r="D1844" s="39">
        <v>141737</v>
      </c>
      <c r="E1844" s="39" t="s">
        <v>25</v>
      </c>
      <c r="F1844" s="42">
        <v>0</v>
      </c>
      <c r="G1844" s="41">
        <v>6520693.3200000003</v>
      </c>
      <c r="H1844" s="54">
        <f t="shared" si="28"/>
        <v>319443893.9200083</v>
      </c>
    </row>
    <row r="1845" spans="2:15" ht="23.25" customHeight="1">
      <c r="B1845" s="38">
        <v>1830</v>
      </c>
      <c r="C1845" s="40">
        <v>44861</v>
      </c>
      <c r="D1845" s="39">
        <v>141744</v>
      </c>
      <c r="E1845" s="39" t="s">
        <v>25</v>
      </c>
      <c r="F1845" s="42">
        <v>0</v>
      </c>
      <c r="G1845" s="41">
        <v>8987.2000000000007</v>
      </c>
      <c r="H1845" s="54">
        <f t="shared" si="28"/>
        <v>319434906.72000831</v>
      </c>
    </row>
    <row r="1846" spans="2:15" ht="23.25" customHeight="1">
      <c r="B1846" s="38">
        <v>1831</v>
      </c>
      <c r="C1846" s="40">
        <v>44861</v>
      </c>
      <c r="D1846" s="39">
        <v>141744</v>
      </c>
      <c r="E1846" s="39" t="s">
        <v>25</v>
      </c>
      <c r="F1846" s="42">
        <v>0</v>
      </c>
      <c r="G1846" s="41">
        <v>203110.72</v>
      </c>
      <c r="H1846" s="54">
        <f t="shared" si="28"/>
        <v>319231796.00000829</v>
      </c>
    </row>
    <row r="1847" spans="2:15" ht="23.25" customHeight="1">
      <c r="B1847" s="38">
        <v>1832</v>
      </c>
      <c r="C1847" s="40">
        <v>44861</v>
      </c>
      <c r="D1847" s="39">
        <v>141746</v>
      </c>
      <c r="E1847" s="39" t="s">
        <v>25</v>
      </c>
      <c r="F1847" s="42">
        <v>0</v>
      </c>
      <c r="G1847" s="41">
        <v>23992.75</v>
      </c>
      <c r="H1847" s="54">
        <f t="shared" si="28"/>
        <v>319207803.25000829</v>
      </c>
    </row>
    <row r="1848" spans="2:15" ht="23.25" customHeight="1">
      <c r="B1848" s="38">
        <v>1833</v>
      </c>
      <c r="C1848" s="40">
        <v>44861</v>
      </c>
      <c r="D1848" s="39">
        <v>141746</v>
      </c>
      <c r="E1848" s="39" t="s">
        <v>25</v>
      </c>
      <c r="F1848" s="42">
        <v>0</v>
      </c>
      <c r="G1848" s="41">
        <v>385689.92</v>
      </c>
      <c r="H1848" s="54">
        <f t="shared" si="28"/>
        <v>318822113.33000827</v>
      </c>
      <c r="O1848" s="43"/>
    </row>
    <row r="1849" spans="2:15" ht="30" customHeight="1">
      <c r="B1849" s="38">
        <v>1834</v>
      </c>
      <c r="C1849" s="40">
        <v>44861</v>
      </c>
      <c r="D1849" s="39">
        <v>141745</v>
      </c>
      <c r="E1849" s="39" t="s">
        <v>25</v>
      </c>
      <c r="F1849" s="42">
        <v>0</v>
      </c>
      <c r="G1849" s="41">
        <v>9751934.7300000004</v>
      </c>
      <c r="H1849" s="54">
        <f t="shared" si="28"/>
        <v>309070178.60000825</v>
      </c>
    </row>
    <row r="1850" spans="2:15" ht="30" customHeight="1">
      <c r="B1850" s="38">
        <v>1835</v>
      </c>
      <c r="C1850" s="40">
        <v>44861</v>
      </c>
      <c r="D1850" s="39">
        <v>141747</v>
      </c>
      <c r="E1850" s="39" t="s">
        <v>25</v>
      </c>
      <c r="F1850" s="42">
        <v>0</v>
      </c>
      <c r="G1850" s="41">
        <v>3272.14</v>
      </c>
      <c r="H1850" s="54">
        <f t="shared" si="28"/>
        <v>309066906.46000826</v>
      </c>
    </row>
    <row r="1851" spans="2:15" ht="30" customHeight="1">
      <c r="B1851" s="38">
        <v>1836</v>
      </c>
      <c r="C1851" s="40">
        <v>44861</v>
      </c>
      <c r="D1851" s="39">
        <v>141747</v>
      </c>
      <c r="E1851" s="39" t="s">
        <v>25</v>
      </c>
      <c r="F1851" s="42">
        <v>0</v>
      </c>
      <c r="G1851" s="41">
        <v>44471.63</v>
      </c>
      <c r="H1851" s="54">
        <f t="shared" si="28"/>
        <v>309022434.83000827</v>
      </c>
    </row>
    <row r="1852" spans="2:15" ht="30" customHeight="1">
      <c r="B1852" s="38">
        <v>1837</v>
      </c>
      <c r="C1852" s="40">
        <v>44861</v>
      </c>
      <c r="D1852" s="39">
        <v>141752</v>
      </c>
      <c r="E1852" s="39" t="s">
        <v>25</v>
      </c>
      <c r="F1852" s="42">
        <v>0</v>
      </c>
      <c r="G1852" s="41">
        <v>14155.07</v>
      </c>
      <c r="H1852" s="54">
        <f t="shared" si="28"/>
        <v>309008279.76000828</v>
      </c>
    </row>
    <row r="1853" spans="2:15" ht="30" customHeight="1">
      <c r="B1853" s="38">
        <v>1838</v>
      </c>
      <c r="C1853" s="40">
        <v>44861</v>
      </c>
      <c r="D1853" s="39">
        <v>141752</v>
      </c>
      <c r="E1853" s="39" t="s">
        <v>25</v>
      </c>
      <c r="F1853" s="42">
        <v>0</v>
      </c>
      <c r="G1853" s="41">
        <v>205987.6</v>
      </c>
      <c r="H1853" s="54">
        <f t="shared" si="28"/>
        <v>308802292.16000825</v>
      </c>
    </row>
    <row r="1854" spans="2:15" ht="30" customHeight="1">
      <c r="B1854" s="38">
        <v>1839</v>
      </c>
      <c r="C1854" s="40">
        <v>44861</v>
      </c>
      <c r="D1854" s="39">
        <v>141751</v>
      </c>
      <c r="E1854" s="39" t="s">
        <v>25</v>
      </c>
      <c r="F1854" s="42">
        <v>0</v>
      </c>
      <c r="G1854" s="41">
        <v>40464.53</v>
      </c>
      <c r="H1854" s="54">
        <f t="shared" si="28"/>
        <v>308761827.63000828</v>
      </c>
    </row>
    <row r="1855" spans="2:15" ht="30" customHeight="1">
      <c r="B1855" s="38">
        <v>1840</v>
      </c>
      <c r="C1855" s="40">
        <v>44861</v>
      </c>
      <c r="D1855" s="39">
        <v>141751</v>
      </c>
      <c r="E1855" s="39" t="s">
        <v>25</v>
      </c>
      <c r="F1855" s="42">
        <v>0</v>
      </c>
      <c r="G1855" s="41">
        <v>3250863.23</v>
      </c>
      <c r="H1855" s="54">
        <f t="shared" si="28"/>
        <v>305510964.40000826</v>
      </c>
    </row>
    <row r="1856" spans="2:15" ht="30" customHeight="1">
      <c r="B1856" s="38">
        <v>1841</v>
      </c>
      <c r="C1856" s="40">
        <v>44861</v>
      </c>
      <c r="D1856" s="39">
        <v>141750</v>
      </c>
      <c r="E1856" s="39" t="s">
        <v>25</v>
      </c>
      <c r="F1856" s="42">
        <v>0</v>
      </c>
      <c r="G1856" s="41">
        <v>15905.26</v>
      </c>
      <c r="H1856" s="54">
        <f t="shared" si="28"/>
        <v>305495059.14000827</v>
      </c>
    </row>
    <row r="1857" spans="2:8" ht="30" customHeight="1">
      <c r="B1857" s="38">
        <v>1842</v>
      </c>
      <c r="C1857" s="40">
        <v>44861</v>
      </c>
      <c r="D1857" s="39">
        <v>141750</v>
      </c>
      <c r="E1857" s="39" t="s">
        <v>25</v>
      </c>
      <c r="F1857" s="42">
        <v>0</v>
      </c>
      <c r="G1857" s="41">
        <v>318156.62</v>
      </c>
      <c r="H1857" s="54">
        <f t="shared" si="28"/>
        <v>305176902.52000827</v>
      </c>
    </row>
    <row r="1858" spans="2:8" ht="30" customHeight="1">
      <c r="B1858" s="38">
        <v>1843</v>
      </c>
      <c r="C1858" s="40">
        <v>44861</v>
      </c>
      <c r="D1858" s="39">
        <v>141749</v>
      </c>
      <c r="E1858" s="39" t="s">
        <v>25</v>
      </c>
      <c r="F1858" s="42">
        <v>0</v>
      </c>
      <c r="G1858" s="41">
        <v>10647.35</v>
      </c>
      <c r="H1858" s="54">
        <f t="shared" si="28"/>
        <v>305166255.17000824</v>
      </c>
    </row>
    <row r="1859" spans="2:8" ht="30" customHeight="1">
      <c r="B1859" s="38">
        <v>1844</v>
      </c>
      <c r="C1859" s="40">
        <v>44861</v>
      </c>
      <c r="D1859" s="39">
        <v>141749</v>
      </c>
      <c r="E1859" s="39" t="s">
        <v>25</v>
      </c>
      <c r="F1859" s="42">
        <v>0</v>
      </c>
      <c r="G1859" s="41">
        <v>220305.41</v>
      </c>
      <c r="H1859" s="54">
        <f t="shared" si="28"/>
        <v>304945949.76000822</v>
      </c>
    </row>
    <row r="1860" spans="2:8" ht="30" customHeight="1">
      <c r="B1860" s="38">
        <v>1845</v>
      </c>
      <c r="C1860" s="40">
        <v>44861</v>
      </c>
      <c r="D1860" s="39">
        <v>141748</v>
      </c>
      <c r="E1860" s="39" t="s">
        <v>25</v>
      </c>
      <c r="F1860" s="42">
        <v>0</v>
      </c>
      <c r="G1860" s="41">
        <v>4547.42</v>
      </c>
      <c r="H1860" s="54">
        <f t="shared" si="28"/>
        <v>304941402.3400082</v>
      </c>
    </row>
    <row r="1861" spans="2:8" ht="30" customHeight="1">
      <c r="B1861" s="38">
        <v>1846</v>
      </c>
      <c r="C1861" s="40">
        <v>44861</v>
      </c>
      <c r="D1861" s="39">
        <v>141748</v>
      </c>
      <c r="E1861" s="39" t="s">
        <v>25</v>
      </c>
      <c r="F1861" s="42">
        <v>0</v>
      </c>
      <c r="G1861" s="41">
        <v>61698.22</v>
      </c>
      <c r="H1861" s="54">
        <f t="shared" si="28"/>
        <v>304879704.12000817</v>
      </c>
    </row>
    <row r="1862" spans="2:8" ht="30" customHeight="1">
      <c r="B1862" s="38">
        <v>1847</v>
      </c>
      <c r="C1862" s="40">
        <v>44861</v>
      </c>
      <c r="D1862" s="39">
        <v>141732</v>
      </c>
      <c r="E1862" s="39" t="s">
        <v>25</v>
      </c>
      <c r="F1862" s="42">
        <v>0</v>
      </c>
      <c r="G1862" s="41">
        <v>48863.12</v>
      </c>
      <c r="H1862" s="54">
        <f t="shared" si="28"/>
        <v>304830841.00000817</v>
      </c>
    </row>
    <row r="1863" spans="2:8" ht="30" customHeight="1">
      <c r="B1863" s="38">
        <v>1848</v>
      </c>
      <c r="C1863" s="40">
        <v>44861</v>
      </c>
      <c r="D1863" s="39">
        <v>141732</v>
      </c>
      <c r="E1863" s="39" t="s">
        <v>25</v>
      </c>
      <c r="F1863" s="42">
        <v>0</v>
      </c>
      <c r="G1863" s="41">
        <v>376440.44</v>
      </c>
      <c r="H1863" s="54">
        <f t="shared" si="28"/>
        <v>304454400.56000817</v>
      </c>
    </row>
    <row r="1864" spans="2:8" ht="30" customHeight="1">
      <c r="B1864" s="38">
        <v>1849</v>
      </c>
      <c r="C1864" s="40">
        <v>44861</v>
      </c>
      <c r="D1864" s="39">
        <v>141753</v>
      </c>
      <c r="E1864" s="39" t="s">
        <v>25</v>
      </c>
      <c r="F1864" s="42">
        <v>0</v>
      </c>
      <c r="G1864" s="41">
        <v>137207.88</v>
      </c>
      <c r="H1864" s="54">
        <f t="shared" si="28"/>
        <v>304317192.68000817</v>
      </c>
    </row>
    <row r="1865" spans="2:8" ht="30" customHeight="1">
      <c r="B1865" s="38">
        <v>1850</v>
      </c>
      <c r="C1865" s="40">
        <v>44861</v>
      </c>
      <c r="D1865" s="39">
        <v>141753</v>
      </c>
      <c r="E1865" s="39" t="s">
        <v>25</v>
      </c>
      <c r="F1865" s="42">
        <v>0</v>
      </c>
      <c r="G1865" s="41">
        <v>2855155.22</v>
      </c>
      <c r="H1865" s="54">
        <f t="shared" si="28"/>
        <v>301462037.46000814</v>
      </c>
    </row>
    <row r="1866" spans="2:8" ht="30" customHeight="1">
      <c r="B1866" s="38">
        <v>1851</v>
      </c>
      <c r="C1866" s="40">
        <v>44861</v>
      </c>
      <c r="D1866" s="39">
        <v>141754</v>
      </c>
      <c r="E1866" s="39" t="s">
        <v>25</v>
      </c>
      <c r="F1866" s="42">
        <v>0</v>
      </c>
      <c r="G1866" s="41">
        <v>74079.41</v>
      </c>
      <c r="H1866" s="54">
        <f t="shared" si="28"/>
        <v>301387958.05000812</v>
      </c>
    </row>
    <row r="1867" spans="2:8" ht="30" customHeight="1">
      <c r="B1867" s="38">
        <v>1852</v>
      </c>
      <c r="C1867" s="40">
        <v>44861</v>
      </c>
      <c r="D1867" s="39">
        <v>141754</v>
      </c>
      <c r="E1867" s="39" t="s">
        <v>25</v>
      </c>
      <c r="F1867" s="42">
        <v>0</v>
      </c>
      <c r="G1867" s="41">
        <v>541140.61</v>
      </c>
      <c r="H1867" s="54">
        <f t="shared" si="28"/>
        <v>300846817.4400081</v>
      </c>
    </row>
    <row r="1868" spans="2:8" ht="30" customHeight="1">
      <c r="B1868" s="38">
        <v>1853</v>
      </c>
      <c r="C1868" s="40">
        <v>44861</v>
      </c>
      <c r="D1868" s="39">
        <v>141755</v>
      </c>
      <c r="E1868" s="39" t="s">
        <v>25</v>
      </c>
      <c r="F1868" s="42">
        <v>0</v>
      </c>
      <c r="G1868" s="41">
        <v>14494.6</v>
      </c>
      <c r="H1868" s="54">
        <f t="shared" si="28"/>
        <v>300832322.84000808</v>
      </c>
    </row>
    <row r="1869" spans="2:8" ht="30" customHeight="1">
      <c r="B1869" s="38">
        <v>1854</v>
      </c>
      <c r="C1869" s="40">
        <v>44861</v>
      </c>
      <c r="D1869" s="39">
        <v>141755</v>
      </c>
      <c r="E1869" s="39" t="s">
        <v>25</v>
      </c>
      <c r="F1869" s="42">
        <v>0</v>
      </c>
      <c r="G1869" s="41">
        <v>290121.95</v>
      </c>
      <c r="H1869" s="54">
        <f t="shared" si="28"/>
        <v>300542200.89000809</v>
      </c>
    </row>
    <row r="1870" spans="2:8" ht="30" customHeight="1">
      <c r="B1870" s="38">
        <v>1855</v>
      </c>
      <c r="C1870" s="40">
        <v>44861</v>
      </c>
      <c r="D1870" s="39">
        <v>141756</v>
      </c>
      <c r="E1870" s="39" t="s">
        <v>25</v>
      </c>
      <c r="F1870" s="42">
        <v>0</v>
      </c>
      <c r="G1870" s="41">
        <v>56260.33</v>
      </c>
      <c r="H1870" s="54">
        <f t="shared" si="28"/>
        <v>300485940.56000811</v>
      </c>
    </row>
    <row r="1871" spans="2:8" ht="30" customHeight="1">
      <c r="B1871" s="38">
        <v>1856</v>
      </c>
      <c r="C1871" s="40">
        <v>44861</v>
      </c>
      <c r="D1871" s="39">
        <v>141756</v>
      </c>
      <c r="E1871" s="39" t="s">
        <v>25</v>
      </c>
      <c r="F1871" s="42">
        <v>0</v>
      </c>
      <c r="G1871" s="41">
        <v>1157539.29</v>
      </c>
      <c r="H1871" s="54">
        <f t="shared" si="28"/>
        <v>299328401.27000809</v>
      </c>
    </row>
    <row r="1872" spans="2:8" ht="30" customHeight="1">
      <c r="B1872" s="38">
        <v>1857</v>
      </c>
      <c r="C1872" s="40">
        <v>44861</v>
      </c>
      <c r="D1872" s="39">
        <v>142037</v>
      </c>
      <c r="E1872" s="39" t="s">
        <v>25</v>
      </c>
      <c r="F1872" s="42">
        <v>0</v>
      </c>
      <c r="G1872" s="41">
        <v>172449.09</v>
      </c>
      <c r="H1872" s="54">
        <f t="shared" si="28"/>
        <v>299155952.18000811</v>
      </c>
    </row>
    <row r="1873" spans="2:8" ht="30" customHeight="1">
      <c r="B1873" s="38">
        <v>1858</v>
      </c>
      <c r="C1873" s="40">
        <v>44861</v>
      </c>
      <c r="D1873" s="39">
        <v>142037</v>
      </c>
      <c r="E1873" s="39" t="s">
        <v>25</v>
      </c>
      <c r="F1873" s="42">
        <v>0</v>
      </c>
      <c r="G1873" s="41">
        <v>3197025.2</v>
      </c>
      <c r="H1873" s="54">
        <f t="shared" si="28"/>
        <v>295958926.98000813</v>
      </c>
    </row>
    <row r="1874" spans="2:8" ht="30" customHeight="1">
      <c r="B1874" s="38">
        <v>1859</v>
      </c>
      <c r="C1874" s="40">
        <v>44861</v>
      </c>
      <c r="D1874" s="39">
        <v>142124</v>
      </c>
      <c r="E1874" s="39" t="s">
        <v>25</v>
      </c>
      <c r="F1874" s="42">
        <v>0</v>
      </c>
      <c r="G1874" s="41">
        <v>110475</v>
      </c>
      <c r="H1874" s="54">
        <f t="shared" ref="H1874:H1937" si="29">H1873+F1874-G1874</f>
        <v>295848451.98000813</v>
      </c>
    </row>
    <row r="1875" spans="2:8" ht="30" customHeight="1">
      <c r="B1875" s="38">
        <v>1860</v>
      </c>
      <c r="C1875" s="40">
        <v>44861</v>
      </c>
      <c r="D1875" s="39">
        <v>142123</v>
      </c>
      <c r="E1875" s="39" t="s">
        <v>25</v>
      </c>
      <c r="F1875" s="42">
        <v>0</v>
      </c>
      <c r="G1875" s="41">
        <v>46000</v>
      </c>
      <c r="H1875" s="54">
        <f t="shared" si="29"/>
        <v>295802451.98000813</v>
      </c>
    </row>
    <row r="1876" spans="2:8" ht="30" customHeight="1">
      <c r="B1876" s="38">
        <v>1861</v>
      </c>
      <c r="C1876" s="40">
        <v>44862</v>
      </c>
      <c r="D1876" s="39">
        <v>39622</v>
      </c>
      <c r="E1876" s="39" t="s">
        <v>24</v>
      </c>
      <c r="F1876" s="42">
        <v>28876600.719999999</v>
      </c>
      <c r="G1876" s="41">
        <v>0</v>
      </c>
      <c r="H1876" s="54">
        <f t="shared" si="29"/>
        <v>324679052.70000815</v>
      </c>
    </row>
    <row r="1877" spans="2:8" ht="30" customHeight="1">
      <c r="B1877" s="38">
        <v>1862</v>
      </c>
      <c r="C1877" s="40">
        <v>44862</v>
      </c>
      <c r="D1877" s="39">
        <v>142557</v>
      </c>
      <c r="E1877" s="39" t="s">
        <v>25</v>
      </c>
      <c r="F1877" s="42">
        <v>0</v>
      </c>
      <c r="G1877" s="41">
        <v>3303359.48</v>
      </c>
      <c r="H1877" s="54">
        <f t="shared" si="29"/>
        <v>321375693.22000813</v>
      </c>
    </row>
    <row r="1878" spans="2:8" ht="30" customHeight="1">
      <c r="B1878" s="38">
        <v>1863</v>
      </c>
      <c r="C1878" s="40">
        <v>44862</v>
      </c>
      <c r="D1878" s="39">
        <v>142587</v>
      </c>
      <c r="E1878" s="39" t="s">
        <v>25</v>
      </c>
      <c r="F1878" s="42">
        <v>0</v>
      </c>
      <c r="G1878" s="41">
        <v>1301629.79</v>
      </c>
      <c r="H1878" s="54">
        <f t="shared" si="29"/>
        <v>320074063.43000811</v>
      </c>
    </row>
    <row r="1879" spans="2:8" ht="30" customHeight="1">
      <c r="B1879" s="38">
        <v>1864</v>
      </c>
      <c r="C1879" s="40">
        <v>44862</v>
      </c>
      <c r="D1879" s="39">
        <v>142559</v>
      </c>
      <c r="E1879" s="39" t="s">
        <v>25</v>
      </c>
      <c r="F1879" s="42">
        <v>0</v>
      </c>
      <c r="G1879" s="41">
        <v>82794.02</v>
      </c>
      <c r="H1879" s="54">
        <f t="shared" si="29"/>
        <v>319991269.41000813</v>
      </c>
    </row>
    <row r="1880" spans="2:8" ht="30" customHeight="1">
      <c r="B1880" s="38">
        <v>1865</v>
      </c>
      <c r="C1880" s="40">
        <v>44862</v>
      </c>
      <c r="D1880" s="39">
        <v>142559</v>
      </c>
      <c r="E1880" s="39" t="s">
        <v>25</v>
      </c>
      <c r="F1880" s="42">
        <v>0</v>
      </c>
      <c r="G1880" s="41">
        <v>341975.3</v>
      </c>
      <c r="H1880" s="54">
        <f t="shared" si="29"/>
        <v>319649294.11000812</v>
      </c>
    </row>
    <row r="1881" spans="2:8" ht="30" customHeight="1">
      <c r="B1881" s="38">
        <v>1866</v>
      </c>
      <c r="C1881" s="40">
        <v>44862</v>
      </c>
      <c r="D1881" s="39">
        <v>142560</v>
      </c>
      <c r="E1881" s="39" t="s">
        <v>25</v>
      </c>
      <c r="F1881" s="42">
        <v>0</v>
      </c>
      <c r="G1881" s="41">
        <v>194385.42</v>
      </c>
      <c r="H1881" s="54">
        <f t="shared" si="29"/>
        <v>319454908.6900081</v>
      </c>
    </row>
    <row r="1882" spans="2:8" ht="30" customHeight="1">
      <c r="B1882" s="38">
        <v>1867</v>
      </c>
      <c r="C1882" s="40">
        <v>44862</v>
      </c>
      <c r="D1882" s="39">
        <v>142560</v>
      </c>
      <c r="E1882" s="39" t="s">
        <v>25</v>
      </c>
      <c r="F1882" s="42">
        <v>0</v>
      </c>
      <c r="G1882" s="41">
        <v>591158.28</v>
      </c>
      <c r="H1882" s="54">
        <f t="shared" si="29"/>
        <v>318863750.41000813</v>
      </c>
    </row>
    <row r="1883" spans="2:8" ht="30" customHeight="1">
      <c r="B1883" s="38">
        <v>1868</v>
      </c>
      <c r="C1883" s="40">
        <v>44862</v>
      </c>
      <c r="D1883" s="39">
        <v>142561</v>
      </c>
      <c r="E1883" s="39" t="s">
        <v>25</v>
      </c>
      <c r="F1883" s="42">
        <v>0</v>
      </c>
      <c r="G1883" s="41">
        <v>14738</v>
      </c>
      <c r="H1883" s="54">
        <f t="shared" si="29"/>
        <v>318849012.41000813</v>
      </c>
    </row>
    <row r="1884" spans="2:8" ht="30" customHeight="1">
      <c r="B1884" s="38">
        <v>1869</v>
      </c>
      <c r="C1884" s="40">
        <v>44862</v>
      </c>
      <c r="D1884" s="39">
        <v>142561</v>
      </c>
      <c r="E1884" s="39" t="s">
        <v>25</v>
      </c>
      <c r="F1884" s="42">
        <v>0</v>
      </c>
      <c r="G1884" s="41">
        <v>333078.8</v>
      </c>
      <c r="H1884" s="54">
        <f t="shared" si="29"/>
        <v>318515933.61000812</v>
      </c>
    </row>
    <row r="1885" spans="2:8" ht="30" customHeight="1">
      <c r="B1885" s="38">
        <v>1870</v>
      </c>
      <c r="C1885" s="40">
        <v>44862</v>
      </c>
      <c r="D1885" s="39">
        <v>142562</v>
      </c>
      <c r="E1885" s="39" t="s">
        <v>25</v>
      </c>
      <c r="F1885" s="42">
        <v>0</v>
      </c>
      <c r="G1885" s="41">
        <v>10226.75</v>
      </c>
      <c r="H1885" s="54">
        <f t="shared" si="29"/>
        <v>318505706.86000812</v>
      </c>
    </row>
    <row r="1886" spans="2:8" ht="30" customHeight="1">
      <c r="B1886" s="38">
        <v>1871</v>
      </c>
      <c r="C1886" s="40">
        <v>44862</v>
      </c>
      <c r="D1886" s="39">
        <v>142562</v>
      </c>
      <c r="E1886" s="39" t="s">
        <v>25</v>
      </c>
      <c r="F1886" s="42">
        <v>0</v>
      </c>
      <c r="G1886" s="41">
        <v>231124.55</v>
      </c>
      <c r="H1886" s="54">
        <f t="shared" si="29"/>
        <v>318274582.31000811</v>
      </c>
    </row>
    <row r="1887" spans="2:8" ht="30" customHeight="1">
      <c r="B1887" s="38">
        <v>1872</v>
      </c>
      <c r="C1887" s="40">
        <v>44862</v>
      </c>
      <c r="D1887" s="39">
        <v>142563</v>
      </c>
      <c r="E1887" s="39" t="s">
        <v>25</v>
      </c>
      <c r="F1887" s="42">
        <v>0</v>
      </c>
      <c r="G1887" s="41">
        <v>114729.29</v>
      </c>
      <c r="H1887" s="54">
        <f t="shared" si="29"/>
        <v>318159853.02000809</v>
      </c>
    </row>
    <row r="1888" spans="2:8" ht="30" customHeight="1">
      <c r="B1888" s="38">
        <v>1873</v>
      </c>
      <c r="C1888" s="40">
        <v>44862</v>
      </c>
      <c r="D1888" s="39">
        <v>142563</v>
      </c>
      <c r="E1888" s="39" t="s">
        <v>25</v>
      </c>
      <c r="F1888" s="42">
        <v>0</v>
      </c>
      <c r="G1888" s="41">
        <v>473881.85</v>
      </c>
      <c r="H1888" s="54">
        <f t="shared" si="29"/>
        <v>317685971.17000806</v>
      </c>
    </row>
    <row r="1889" spans="2:8" ht="30" customHeight="1">
      <c r="B1889" s="38">
        <v>1874</v>
      </c>
      <c r="C1889" s="40">
        <v>44862</v>
      </c>
      <c r="D1889" s="39">
        <v>142573</v>
      </c>
      <c r="E1889" s="39" t="s">
        <v>25</v>
      </c>
      <c r="F1889" s="42">
        <v>0</v>
      </c>
      <c r="G1889" s="41">
        <v>42525.599999999999</v>
      </c>
      <c r="H1889" s="54">
        <f t="shared" si="29"/>
        <v>317643445.57000804</v>
      </c>
    </row>
    <row r="1890" spans="2:8" ht="30" customHeight="1">
      <c r="B1890" s="38">
        <v>1875</v>
      </c>
      <c r="C1890" s="40">
        <v>44862</v>
      </c>
      <c r="D1890" s="39">
        <v>142573</v>
      </c>
      <c r="E1890" s="39" t="s">
        <v>25</v>
      </c>
      <c r="F1890" s="42">
        <v>0</v>
      </c>
      <c r="G1890" s="41">
        <v>961078.56</v>
      </c>
      <c r="H1890" s="54">
        <f t="shared" si="29"/>
        <v>316682367.01000804</v>
      </c>
    </row>
    <row r="1891" spans="2:8" ht="30" customHeight="1">
      <c r="B1891" s="38">
        <v>1876</v>
      </c>
      <c r="C1891" s="40">
        <v>44862</v>
      </c>
      <c r="D1891" s="39">
        <v>142572</v>
      </c>
      <c r="E1891" s="39" t="s">
        <v>25</v>
      </c>
      <c r="F1891" s="42">
        <v>0</v>
      </c>
      <c r="G1891" s="41">
        <v>33258.379999999997</v>
      </c>
      <c r="H1891" s="54">
        <f t="shared" si="29"/>
        <v>316649108.63000804</v>
      </c>
    </row>
    <row r="1892" spans="2:8" ht="30" customHeight="1">
      <c r="B1892" s="38">
        <v>1877</v>
      </c>
      <c r="C1892" s="40">
        <v>44862</v>
      </c>
      <c r="D1892" s="39">
        <v>142572</v>
      </c>
      <c r="E1892" s="39" t="s">
        <v>25</v>
      </c>
      <c r="F1892" s="42">
        <v>0</v>
      </c>
      <c r="G1892" s="41">
        <v>684496.48</v>
      </c>
      <c r="H1892" s="54">
        <f t="shared" si="29"/>
        <v>315964612.15000802</v>
      </c>
    </row>
    <row r="1893" spans="2:8" ht="30" customHeight="1">
      <c r="B1893" s="38">
        <v>1878</v>
      </c>
      <c r="C1893" s="40">
        <v>44862</v>
      </c>
      <c r="D1893" s="39">
        <v>142571</v>
      </c>
      <c r="E1893" s="39" t="s">
        <v>25</v>
      </c>
      <c r="F1893" s="42">
        <v>0</v>
      </c>
      <c r="G1893" s="41">
        <v>18922</v>
      </c>
      <c r="H1893" s="54">
        <f t="shared" si="29"/>
        <v>315945690.15000802</v>
      </c>
    </row>
    <row r="1894" spans="2:8" ht="30" customHeight="1">
      <c r="B1894" s="38">
        <v>1879</v>
      </c>
      <c r="C1894" s="40">
        <v>44862</v>
      </c>
      <c r="D1894" s="39">
        <v>142571</v>
      </c>
      <c r="E1894" s="39" t="s">
        <v>25</v>
      </c>
      <c r="F1894" s="42">
        <v>0</v>
      </c>
      <c r="G1894" s="41">
        <v>427637.2</v>
      </c>
      <c r="H1894" s="54">
        <f t="shared" si="29"/>
        <v>315518052.95000803</v>
      </c>
    </row>
    <row r="1895" spans="2:8" ht="30" customHeight="1">
      <c r="B1895" s="38">
        <v>1880</v>
      </c>
      <c r="C1895" s="40">
        <v>44862</v>
      </c>
      <c r="D1895" s="39">
        <v>142570</v>
      </c>
      <c r="E1895" s="39" t="s">
        <v>25</v>
      </c>
      <c r="F1895" s="42">
        <v>0</v>
      </c>
      <c r="G1895" s="41">
        <v>9559.7900000000009</v>
      </c>
      <c r="H1895" s="54">
        <f t="shared" si="29"/>
        <v>315508493.16000801</v>
      </c>
    </row>
    <row r="1896" spans="2:8" ht="30" customHeight="1">
      <c r="B1896" s="38">
        <v>1881</v>
      </c>
      <c r="C1896" s="40">
        <v>44862</v>
      </c>
      <c r="D1896" s="39">
        <v>142570</v>
      </c>
      <c r="E1896" s="39" t="s">
        <v>25</v>
      </c>
      <c r="F1896" s="42">
        <v>0</v>
      </c>
      <c r="G1896" s="41">
        <v>809394.04</v>
      </c>
      <c r="H1896" s="54">
        <f t="shared" si="29"/>
        <v>314699099.12000799</v>
      </c>
    </row>
    <row r="1897" spans="2:8" ht="30" customHeight="1">
      <c r="B1897" s="38">
        <v>1882</v>
      </c>
      <c r="C1897" s="40">
        <v>44862</v>
      </c>
      <c r="D1897" s="39">
        <v>142569</v>
      </c>
      <c r="E1897" s="39" t="s">
        <v>25</v>
      </c>
      <c r="F1897" s="42">
        <v>0</v>
      </c>
      <c r="G1897" s="41">
        <v>164898.5</v>
      </c>
      <c r="H1897" s="54">
        <f t="shared" si="29"/>
        <v>314534200.62000799</v>
      </c>
    </row>
    <row r="1898" spans="2:8" ht="30" customHeight="1">
      <c r="B1898" s="38">
        <v>1883</v>
      </c>
      <c r="C1898" s="40">
        <v>44862</v>
      </c>
      <c r="D1898" s="39">
        <v>142569</v>
      </c>
      <c r="E1898" s="39" t="s">
        <v>25</v>
      </c>
      <c r="F1898" s="42">
        <v>0</v>
      </c>
      <c r="G1898" s="41">
        <v>511305.27</v>
      </c>
      <c r="H1898" s="54">
        <f t="shared" si="29"/>
        <v>314022895.35000801</v>
      </c>
    </row>
    <row r="1899" spans="2:8" ht="30" customHeight="1">
      <c r="B1899" s="38">
        <v>1884</v>
      </c>
      <c r="C1899" s="40">
        <v>44862</v>
      </c>
      <c r="D1899" s="39">
        <v>142568</v>
      </c>
      <c r="E1899" s="39" t="s">
        <v>25</v>
      </c>
      <c r="F1899" s="42">
        <v>0</v>
      </c>
      <c r="G1899" s="41">
        <v>10134.5</v>
      </c>
      <c r="H1899" s="54">
        <f t="shared" si="29"/>
        <v>314012760.85000801</v>
      </c>
    </row>
    <row r="1900" spans="2:8" ht="30" customHeight="1">
      <c r="B1900" s="38">
        <v>1885</v>
      </c>
      <c r="C1900" s="40">
        <v>44862</v>
      </c>
      <c r="D1900" s="39">
        <v>142568</v>
      </c>
      <c r="E1900" s="39" t="s">
        <v>25</v>
      </c>
      <c r="F1900" s="42">
        <v>0</v>
      </c>
      <c r="G1900" s="41">
        <v>229039.7</v>
      </c>
      <c r="H1900" s="54">
        <f t="shared" si="29"/>
        <v>313783721.15000802</v>
      </c>
    </row>
    <row r="1901" spans="2:8" ht="30" customHeight="1">
      <c r="B1901" s="38">
        <v>1886</v>
      </c>
      <c r="C1901" s="40">
        <v>44862</v>
      </c>
      <c r="D1901" s="39">
        <v>142567</v>
      </c>
      <c r="E1901" s="39" t="s">
        <v>25</v>
      </c>
      <c r="F1901" s="42">
        <v>0</v>
      </c>
      <c r="G1901" s="41">
        <v>223791.61</v>
      </c>
      <c r="H1901" s="54">
        <f t="shared" si="29"/>
        <v>313559929.54000801</v>
      </c>
    </row>
    <row r="1902" spans="2:8" ht="30" customHeight="1">
      <c r="B1902" s="38">
        <v>1887</v>
      </c>
      <c r="C1902" s="40">
        <v>44862</v>
      </c>
      <c r="D1902" s="39">
        <v>142567</v>
      </c>
      <c r="E1902" s="39" t="s">
        <v>25</v>
      </c>
      <c r="F1902" s="42">
        <v>0</v>
      </c>
      <c r="G1902" s="41">
        <v>610656.72</v>
      </c>
      <c r="H1902" s="54">
        <f t="shared" si="29"/>
        <v>312949272.82000798</v>
      </c>
    </row>
    <row r="1903" spans="2:8" ht="30" customHeight="1">
      <c r="B1903" s="38">
        <v>1888</v>
      </c>
      <c r="C1903" s="40">
        <v>44862</v>
      </c>
      <c r="D1903" s="39">
        <v>142566</v>
      </c>
      <c r="E1903" s="39" t="s">
        <v>25</v>
      </c>
      <c r="F1903" s="42">
        <v>0</v>
      </c>
      <c r="G1903" s="41">
        <v>17055.55</v>
      </c>
      <c r="H1903" s="54">
        <f t="shared" si="29"/>
        <v>312932217.27000797</v>
      </c>
    </row>
    <row r="1904" spans="2:8" ht="30" customHeight="1">
      <c r="B1904" s="38">
        <v>1889</v>
      </c>
      <c r="C1904" s="40">
        <v>44862</v>
      </c>
      <c r="D1904" s="39">
        <v>142566</v>
      </c>
      <c r="E1904" s="39" t="s">
        <v>25</v>
      </c>
      <c r="F1904" s="42">
        <v>0</v>
      </c>
      <c r="G1904" s="41">
        <v>356585.05</v>
      </c>
      <c r="H1904" s="54">
        <f t="shared" si="29"/>
        <v>312575632.22000796</v>
      </c>
    </row>
    <row r="1905" spans="2:8" ht="30" customHeight="1">
      <c r="B1905" s="38">
        <v>1890</v>
      </c>
      <c r="C1905" s="40">
        <v>44862</v>
      </c>
      <c r="D1905" s="39">
        <v>142565</v>
      </c>
      <c r="E1905" s="39" t="s">
        <v>25</v>
      </c>
      <c r="F1905" s="42">
        <v>0</v>
      </c>
      <c r="G1905" s="41">
        <v>58641.5</v>
      </c>
      <c r="H1905" s="54">
        <f t="shared" si="29"/>
        <v>312516990.72000796</v>
      </c>
    </row>
    <row r="1906" spans="2:8" ht="30" customHeight="1">
      <c r="B1906" s="38">
        <v>1891</v>
      </c>
      <c r="C1906" s="40">
        <v>44862</v>
      </c>
      <c r="D1906" s="39">
        <v>142565</v>
      </c>
      <c r="E1906" s="39" t="s">
        <v>25</v>
      </c>
      <c r="F1906" s="42">
        <v>0</v>
      </c>
      <c r="G1906" s="41">
        <v>898881.78</v>
      </c>
      <c r="H1906" s="54">
        <f t="shared" si="29"/>
        <v>311618108.94000798</v>
      </c>
    </row>
    <row r="1907" spans="2:8" ht="30" customHeight="1">
      <c r="B1907" s="38">
        <v>1892</v>
      </c>
      <c r="C1907" s="40">
        <v>44862</v>
      </c>
      <c r="D1907" s="39">
        <v>142564</v>
      </c>
      <c r="E1907" s="39" t="s">
        <v>25</v>
      </c>
      <c r="F1907" s="42">
        <v>0</v>
      </c>
      <c r="G1907" s="41">
        <v>56190.58</v>
      </c>
      <c r="H1907" s="54">
        <f t="shared" si="29"/>
        <v>311561918.360008</v>
      </c>
    </row>
    <row r="1908" spans="2:8" ht="30" customHeight="1">
      <c r="B1908" s="38">
        <v>1893</v>
      </c>
      <c r="C1908" s="40">
        <v>44862</v>
      </c>
      <c r="D1908" s="39">
        <v>142564</v>
      </c>
      <c r="E1908" s="39" t="s">
        <v>25</v>
      </c>
      <c r="F1908" s="42">
        <v>0</v>
      </c>
      <c r="G1908" s="41">
        <v>786000.07</v>
      </c>
      <c r="H1908" s="54">
        <f t="shared" si="29"/>
        <v>310775918.29000801</v>
      </c>
    </row>
    <row r="1909" spans="2:8" ht="30" customHeight="1">
      <c r="B1909" s="38">
        <v>1894</v>
      </c>
      <c r="C1909" s="40">
        <v>44862</v>
      </c>
      <c r="D1909" s="39">
        <v>142574</v>
      </c>
      <c r="E1909" s="39" t="s">
        <v>25</v>
      </c>
      <c r="F1909" s="42">
        <v>0</v>
      </c>
      <c r="G1909" s="41">
        <v>26859.21</v>
      </c>
      <c r="H1909" s="54">
        <f t="shared" si="29"/>
        <v>310749059.08000803</v>
      </c>
    </row>
    <row r="1910" spans="2:8" ht="30" customHeight="1">
      <c r="B1910" s="38">
        <v>1895</v>
      </c>
      <c r="C1910" s="40">
        <v>44862</v>
      </c>
      <c r="D1910" s="39">
        <v>142574</v>
      </c>
      <c r="E1910" s="39" t="s">
        <v>25</v>
      </c>
      <c r="F1910" s="42">
        <v>0</v>
      </c>
      <c r="G1910" s="41">
        <v>538431.41</v>
      </c>
      <c r="H1910" s="54">
        <f t="shared" si="29"/>
        <v>310210627.670008</v>
      </c>
    </row>
    <row r="1911" spans="2:8" ht="30" customHeight="1">
      <c r="B1911" s="38">
        <v>1896</v>
      </c>
      <c r="C1911" s="40">
        <v>44862</v>
      </c>
      <c r="D1911" s="39">
        <v>142576</v>
      </c>
      <c r="E1911" s="39" t="s">
        <v>25</v>
      </c>
      <c r="F1911" s="42">
        <v>0</v>
      </c>
      <c r="G1911" s="41">
        <v>14984.15</v>
      </c>
      <c r="H1911" s="54">
        <f t="shared" si="29"/>
        <v>310195643.52000803</v>
      </c>
    </row>
    <row r="1912" spans="2:8" ht="30" customHeight="1">
      <c r="B1912" s="38">
        <v>1897</v>
      </c>
      <c r="C1912" s="40">
        <v>44862</v>
      </c>
      <c r="D1912" s="39">
        <v>142576</v>
      </c>
      <c r="E1912" s="39" t="s">
        <v>25</v>
      </c>
      <c r="F1912" s="42">
        <v>0</v>
      </c>
      <c r="G1912" s="41">
        <v>197161.47</v>
      </c>
      <c r="H1912" s="54">
        <f t="shared" si="29"/>
        <v>309998482.050008</v>
      </c>
    </row>
    <row r="1913" spans="2:8" ht="30" customHeight="1">
      <c r="B1913" s="38">
        <v>1898</v>
      </c>
      <c r="C1913" s="40">
        <v>44862</v>
      </c>
      <c r="D1913" s="39">
        <v>142575</v>
      </c>
      <c r="E1913" s="39" t="s">
        <v>25</v>
      </c>
      <c r="F1913" s="42">
        <v>0</v>
      </c>
      <c r="G1913" s="41">
        <v>26477.51</v>
      </c>
      <c r="H1913" s="54">
        <f t="shared" si="29"/>
        <v>309972004.54000801</v>
      </c>
    </row>
    <row r="1914" spans="2:8" ht="30" customHeight="1">
      <c r="B1914" s="38">
        <v>1899</v>
      </c>
      <c r="C1914" s="40">
        <v>44862</v>
      </c>
      <c r="D1914" s="39">
        <v>142575</v>
      </c>
      <c r="E1914" s="39" t="s">
        <v>25</v>
      </c>
      <c r="F1914" s="42">
        <v>0</v>
      </c>
      <c r="G1914" s="41">
        <v>441376.51</v>
      </c>
      <c r="H1914" s="54">
        <f t="shared" si="29"/>
        <v>309530628.03000802</v>
      </c>
    </row>
    <row r="1915" spans="2:8" ht="30" customHeight="1">
      <c r="B1915" s="38">
        <v>1900</v>
      </c>
      <c r="C1915" s="40">
        <v>44862</v>
      </c>
      <c r="D1915" s="39">
        <v>142577</v>
      </c>
      <c r="E1915" s="39" t="s">
        <v>25</v>
      </c>
      <c r="F1915" s="42">
        <v>0</v>
      </c>
      <c r="G1915" s="41">
        <v>902452.2</v>
      </c>
      <c r="H1915" s="54">
        <f t="shared" si="29"/>
        <v>308628175.83000803</v>
      </c>
    </row>
    <row r="1916" spans="2:8" ht="30" customHeight="1">
      <c r="B1916" s="38">
        <v>1901</v>
      </c>
      <c r="C1916" s="40">
        <v>44862</v>
      </c>
      <c r="D1916" s="39">
        <v>142579</v>
      </c>
      <c r="E1916" s="39" t="s">
        <v>25</v>
      </c>
      <c r="F1916" s="42">
        <v>0</v>
      </c>
      <c r="G1916" s="41">
        <v>147820.54</v>
      </c>
      <c r="H1916" s="54">
        <f t="shared" si="29"/>
        <v>308480355.29000801</v>
      </c>
    </row>
    <row r="1917" spans="2:8" ht="30" customHeight="1">
      <c r="B1917" s="38">
        <v>1902</v>
      </c>
      <c r="C1917" s="40">
        <v>44862</v>
      </c>
      <c r="D1917" s="39">
        <v>142579</v>
      </c>
      <c r="E1917" s="39" t="s">
        <v>25</v>
      </c>
      <c r="F1917" s="42">
        <v>0</v>
      </c>
      <c r="G1917" s="41">
        <v>610563.1</v>
      </c>
      <c r="H1917" s="54">
        <f t="shared" si="29"/>
        <v>307869792.19000798</v>
      </c>
    </row>
    <row r="1918" spans="2:8" ht="30" customHeight="1">
      <c r="B1918" s="38">
        <v>1903</v>
      </c>
      <c r="C1918" s="40">
        <v>44862</v>
      </c>
      <c r="D1918" s="39">
        <v>142578</v>
      </c>
      <c r="E1918" s="39" t="s">
        <v>25</v>
      </c>
      <c r="F1918" s="42">
        <v>0</v>
      </c>
      <c r="G1918" s="41">
        <v>34990.629999999997</v>
      </c>
      <c r="H1918" s="54">
        <f t="shared" si="29"/>
        <v>307834801.56000799</v>
      </c>
    </row>
    <row r="1919" spans="2:8" ht="30" customHeight="1">
      <c r="B1919" s="38">
        <v>1904</v>
      </c>
      <c r="C1919" s="40">
        <v>44862</v>
      </c>
      <c r="D1919" s="39">
        <v>142578</v>
      </c>
      <c r="E1919" s="39" t="s">
        <v>25</v>
      </c>
      <c r="F1919" s="42">
        <v>0</v>
      </c>
      <c r="G1919" s="41">
        <v>546047.51</v>
      </c>
      <c r="H1919" s="54">
        <f t="shared" si="29"/>
        <v>307288754.050008</v>
      </c>
    </row>
    <row r="1920" spans="2:8" ht="30" customHeight="1">
      <c r="B1920" s="38">
        <v>1905</v>
      </c>
      <c r="C1920" s="40">
        <v>44862</v>
      </c>
      <c r="D1920" s="39">
        <v>142580</v>
      </c>
      <c r="E1920" s="39" t="s">
        <v>25</v>
      </c>
      <c r="F1920" s="42">
        <v>0</v>
      </c>
      <c r="G1920" s="41">
        <v>20470.72</v>
      </c>
      <c r="H1920" s="54">
        <f t="shared" si="29"/>
        <v>307268283.33000797</v>
      </c>
    </row>
    <row r="1921" spans="2:8" ht="30" customHeight="1">
      <c r="B1921" s="38">
        <v>1906</v>
      </c>
      <c r="C1921" s="40">
        <v>44862</v>
      </c>
      <c r="D1921" s="39">
        <v>142580</v>
      </c>
      <c r="E1921" s="39" t="s">
        <v>25</v>
      </c>
      <c r="F1921" s="42">
        <v>0</v>
      </c>
      <c r="G1921" s="41">
        <v>140296</v>
      </c>
      <c r="H1921" s="54">
        <f t="shared" si="29"/>
        <v>307127987.33000797</v>
      </c>
    </row>
    <row r="1922" spans="2:8" ht="30" customHeight="1">
      <c r="B1922" s="38">
        <v>1907</v>
      </c>
      <c r="C1922" s="40">
        <v>44862</v>
      </c>
      <c r="D1922" s="39">
        <v>142584</v>
      </c>
      <c r="E1922" s="39" t="s">
        <v>25</v>
      </c>
      <c r="F1922" s="42">
        <v>0</v>
      </c>
      <c r="G1922" s="41">
        <v>25139.24</v>
      </c>
      <c r="H1922" s="54">
        <f t="shared" si="29"/>
        <v>307102848.09000796</v>
      </c>
    </row>
    <row r="1923" spans="2:8" ht="30" customHeight="1">
      <c r="B1923" s="38">
        <v>1908</v>
      </c>
      <c r="C1923" s="40">
        <v>44862</v>
      </c>
      <c r="D1923" s="39">
        <v>142584</v>
      </c>
      <c r="E1923" s="39" t="s">
        <v>25</v>
      </c>
      <c r="F1923" s="42">
        <v>0</v>
      </c>
      <c r="G1923" s="41">
        <v>404013.86</v>
      </c>
      <c r="H1923" s="54">
        <f t="shared" si="29"/>
        <v>306698834.23000795</v>
      </c>
    </row>
    <row r="1924" spans="2:8" ht="30" customHeight="1">
      <c r="B1924" s="38">
        <v>1909</v>
      </c>
      <c r="C1924" s="40">
        <v>44862</v>
      </c>
      <c r="D1924" s="39">
        <v>142583</v>
      </c>
      <c r="E1924" s="39" t="s">
        <v>25</v>
      </c>
      <c r="F1924" s="42">
        <v>0</v>
      </c>
      <c r="G1924" s="41">
        <v>18004.38</v>
      </c>
      <c r="H1924" s="54">
        <f t="shared" si="29"/>
        <v>306680829.85000795</v>
      </c>
    </row>
    <row r="1925" spans="2:8" ht="30" customHeight="1">
      <c r="B1925" s="38">
        <v>1910</v>
      </c>
      <c r="C1925" s="40">
        <v>44862</v>
      </c>
      <c r="D1925" s="39">
        <v>142583</v>
      </c>
      <c r="E1925" s="39" t="s">
        <v>25</v>
      </c>
      <c r="F1925" s="42">
        <v>0</v>
      </c>
      <c r="G1925" s="41">
        <v>177803.37</v>
      </c>
      <c r="H1925" s="54">
        <f t="shared" si="29"/>
        <v>306503026.48000795</v>
      </c>
    </row>
    <row r="1926" spans="2:8" ht="30" customHeight="1">
      <c r="B1926" s="38">
        <v>1911</v>
      </c>
      <c r="C1926" s="40">
        <v>44862</v>
      </c>
      <c r="D1926" s="39">
        <v>142582</v>
      </c>
      <c r="E1926" s="39" t="s">
        <v>25</v>
      </c>
      <c r="F1926" s="42">
        <v>0</v>
      </c>
      <c r="G1926" s="41">
        <v>36781.85</v>
      </c>
      <c r="H1926" s="54">
        <f t="shared" si="29"/>
        <v>306466244.63000792</v>
      </c>
    </row>
    <row r="1927" spans="2:8" ht="30" customHeight="1">
      <c r="B1927" s="38">
        <v>1912</v>
      </c>
      <c r="C1927" s="40">
        <v>44862</v>
      </c>
      <c r="D1927" s="39">
        <v>142582</v>
      </c>
      <c r="E1927" s="39" t="s">
        <v>25</v>
      </c>
      <c r="F1927" s="42">
        <v>0</v>
      </c>
      <c r="G1927" s="41">
        <v>569241.66</v>
      </c>
      <c r="H1927" s="54">
        <f t="shared" si="29"/>
        <v>305897002.9700079</v>
      </c>
    </row>
    <row r="1928" spans="2:8" ht="30" customHeight="1">
      <c r="B1928" s="38">
        <v>1913</v>
      </c>
      <c r="C1928" s="40">
        <v>44862</v>
      </c>
      <c r="D1928" s="39">
        <v>142581</v>
      </c>
      <c r="E1928" s="39" t="s">
        <v>25</v>
      </c>
      <c r="F1928" s="42">
        <v>0</v>
      </c>
      <c r="G1928" s="41">
        <v>103989.62</v>
      </c>
      <c r="H1928" s="54">
        <f t="shared" si="29"/>
        <v>305793013.35000789</v>
      </c>
    </row>
    <row r="1929" spans="2:8" ht="30" customHeight="1">
      <c r="B1929" s="38">
        <v>1914</v>
      </c>
      <c r="C1929" s="40">
        <v>44862</v>
      </c>
      <c r="D1929" s="39">
        <v>142581</v>
      </c>
      <c r="E1929" s="39" t="s">
        <v>25</v>
      </c>
      <c r="F1929" s="42">
        <v>0</v>
      </c>
      <c r="G1929" s="41">
        <v>1137060.54</v>
      </c>
      <c r="H1929" s="54">
        <f t="shared" si="29"/>
        <v>304655952.81000787</v>
      </c>
    </row>
    <row r="1930" spans="2:8" ht="30" customHeight="1">
      <c r="B1930" s="38">
        <v>1915</v>
      </c>
      <c r="C1930" s="40">
        <v>44862</v>
      </c>
      <c r="D1930" s="39">
        <v>142558</v>
      </c>
      <c r="E1930" s="39" t="s">
        <v>25</v>
      </c>
      <c r="F1930" s="42">
        <v>0</v>
      </c>
      <c r="G1930" s="41">
        <v>77564.55</v>
      </c>
      <c r="H1930" s="54">
        <f t="shared" si="29"/>
        <v>304578388.26000786</v>
      </c>
    </row>
    <row r="1931" spans="2:8" ht="30" customHeight="1">
      <c r="B1931" s="38">
        <v>1916</v>
      </c>
      <c r="C1931" s="40">
        <v>44862</v>
      </c>
      <c r="D1931" s="39">
        <v>142558</v>
      </c>
      <c r="E1931" s="39" t="s">
        <v>25</v>
      </c>
      <c r="F1931" s="42">
        <v>0</v>
      </c>
      <c r="G1931" s="41">
        <v>1307597.97</v>
      </c>
      <c r="H1931" s="54">
        <f t="shared" si="29"/>
        <v>303270790.29000783</v>
      </c>
    </row>
    <row r="1932" spans="2:8" ht="30" customHeight="1">
      <c r="B1932" s="38">
        <v>1917</v>
      </c>
      <c r="C1932" s="40">
        <v>44862</v>
      </c>
      <c r="D1932" s="39">
        <v>142585</v>
      </c>
      <c r="E1932" s="39" t="s">
        <v>25</v>
      </c>
      <c r="F1932" s="42">
        <v>0</v>
      </c>
      <c r="G1932" s="41">
        <v>11750.05</v>
      </c>
      <c r="H1932" s="54">
        <f t="shared" si="29"/>
        <v>303259040.24000782</v>
      </c>
    </row>
    <row r="1933" spans="2:8" ht="30" customHeight="1">
      <c r="B1933" s="38">
        <v>1918</v>
      </c>
      <c r="C1933" s="40">
        <v>44862</v>
      </c>
      <c r="D1933" s="39">
        <v>142585</v>
      </c>
      <c r="E1933" s="39" t="s">
        <v>25</v>
      </c>
      <c r="F1933" s="42">
        <v>0</v>
      </c>
      <c r="G1933" s="41">
        <v>235119.03</v>
      </c>
      <c r="H1933" s="54">
        <f t="shared" si="29"/>
        <v>303023921.21000785</v>
      </c>
    </row>
    <row r="1934" spans="2:8" ht="30" customHeight="1">
      <c r="B1934" s="38">
        <v>1919</v>
      </c>
      <c r="C1934" s="40">
        <v>44862</v>
      </c>
      <c r="D1934" s="39">
        <v>142586</v>
      </c>
      <c r="E1934" s="39" t="s">
        <v>25</v>
      </c>
      <c r="F1934" s="42">
        <v>0</v>
      </c>
      <c r="G1934" s="41">
        <v>136367</v>
      </c>
      <c r="H1934" s="54">
        <f t="shared" si="29"/>
        <v>302887554.21000785</v>
      </c>
    </row>
    <row r="1935" spans="2:8" ht="30" customHeight="1">
      <c r="B1935" s="38">
        <v>1920</v>
      </c>
      <c r="C1935" s="40">
        <v>44862</v>
      </c>
      <c r="D1935" s="39">
        <v>142586</v>
      </c>
      <c r="E1935" s="39" t="s">
        <v>25</v>
      </c>
      <c r="F1935" s="42">
        <v>0</v>
      </c>
      <c r="G1935" s="41">
        <v>383707.96</v>
      </c>
      <c r="H1935" s="54">
        <f t="shared" si="29"/>
        <v>302503846.25000787</v>
      </c>
    </row>
    <row r="1936" spans="2:8" ht="30" customHeight="1">
      <c r="B1936" s="38">
        <v>1921</v>
      </c>
      <c r="C1936" s="40">
        <v>44862</v>
      </c>
      <c r="D1936" s="39">
        <v>39635</v>
      </c>
      <c r="E1936" s="39" t="s">
        <v>26</v>
      </c>
      <c r="F1936" s="42">
        <v>0</v>
      </c>
      <c r="G1936" s="41">
        <v>24017361.199999999</v>
      </c>
      <c r="H1936" s="54">
        <f t="shared" si="29"/>
        <v>278486485.05000788</v>
      </c>
    </row>
    <row r="1937" spans="2:8" ht="30" customHeight="1">
      <c r="B1937" s="38">
        <v>1922</v>
      </c>
      <c r="C1937" s="40">
        <v>44862</v>
      </c>
      <c r="D1937" s="39">
        <v>142679</v>
      </c>
      <c r="E1937" s="39" t="s">
        <v>25</v>
      </c>
      <c r="F1937" s="42">
        <v>0</v>
      </c>
      <c r="G1937" s="41">
        <v>352750</v>
      </c>
      <c r="H1937" s="54">
        <f t="shared" si="29"/>
        <v>278133735.05000788</v>
      </c>
    </row>
    <row r="1938" spans="2:8" ht="30" customHeight="1">
      <c r="B1938" s="38">
        <v>1923</v>
      </c>
      <c r="C1938" s="40">
        <v>44862</v>
      </c>
      <c r="D1938" s="39">
        <v>142716</v>
      </c>
      <c r="E1938" s="39" t="s">
        <v>25</v>
      </c>
      <c r="F1938" s="42">
        <v>0</v>
      </c>
      <c r="G1938" s="41">
        <v>43829.2</v>
      </c>
      <c r="H1938" s="54">
        <f t="shared" ref="H1938:H2001" si="30">H1937+F1938-G1938</f>
        <v>278089905.85000789</v>
      </c>
    </row>
    <row r="1939" spans="2:8" ht="30" customHeight="1">
      <c r="B1939" s="38">
        <v>1924</v>
      </c>
      <c r="C1939" s="40">
        <v>44862</v>
      </c>
      <c r="D1939" s="39">
        <v>142715</v>
      </c>
      <c r="E1939" s="39" t="s">
        <v>25</v>
      </c>
      <c r="F1939" s="42">
        <v>0</v>
      </c>
      <c r="G1939" s="41">
        <v>49459.86</v>
      </c>
      <c r="H1939" s="54">
        <f t="shared" si="30"/>
        <v>278040445.99000788</v>
      </c>
    </row>
    <row r="1940" spans="2:8" ht="30" customHeight="1">
      <c r="B1940" s="38">
        <v>1925</v>
      </c>
      <c r="C1940" s="40">
        <v>44862</v>
      </c>
      <c r="D1940" s="39">
        <v>142715</v>
      </c>
      <c r="E1940" s="39" t="s">
        <v>25</v>
      </c>
      <c r="F1940" s="42">
        <v>0</v>
      </c>
      <c r="G1940" s="41">
        <v>244351.61</v>
      </c>
      <c r="H1940" s="54">
        <f t="shared" si="30"/>
        <v>277796094.38000786</v>
      </c>
    </row>
    <row r="1941" spans="2:8" ht="30" customHeight="1">
      <c r="B1941" s="38">
        <v>1926</v>
      </c>
      <c r="C1941" s="40">
        <v>44862</v>
      </c>
      <c r="D1941" s="39">
        <v>142756</v>
      </c>
      <c r="E1941" s="39" t="s">
        <v>25</v>
      </c>
      <c r="F1941" s="42">
        <v>0</v>
      </c>
      <c r="G1941" s="41">
        <v>17771.09</v>
      </c>
      <c r="H1941" s="54">
        <f t="shared" si="30"/>
        <v>277778323.29000789</v>
      </c>
    </row>
    <row r="1942" spans="2:8" ht="30" customHeight="1">
      <c r="B1942" s="38">
        <v>1927</v>
      </c>
      <c r="C1942" s="40">
        <v>44862</v>
      </c>
      <c r="D1942" s="39">
        <v>142756</v>
      </c>
      <c r="E1942" s="39" t="s">
        <v>25</v>
      </c>
      <c r="F1942" s="42">
        <v>0</v>
      </c>
      <c r="G1942" s="41">
        <v>273118.57</v>
      </c>
      <c r="H1942" s="54">
        <f t="shared" si="30"/>
        <v>277505204.7200079</v>
      </c>
    </row>
    <row r="1943" spans="2:8" ht="30" customHeight="1">
      <c r="B1943" s="38">
        <v>1928</v>
      </c>
      <c r="C1943" s="40">
        <v>44862</v>
      </c>
      <c r="D1943" s="39">
        <v>142758</v>
      </c>
      <c r="E1943" s="39" t="s">
        <v>25</v>
      </c>
      <c r="F1943" s="42">
        <v>0</v>
      </c>
      <c r="G1943" s="41">
        <v>37496.230000000003</v>
      </c>
      <c r="H1943" s="54">
        <f t="shared" si="30"/>
        <v>277467708.49000788</v>
      </c>
    </row>
    <row r="1944" spans="2:8" ht="30" customHeight="1">
      <c r="B1944" s="38">
        <v>1929</v>
      </c>
      <c r="C1944" s="40">
        <v>44862</v>
      </c>
      <c r="D1944" s="39">
        <v>142758</v>
      </c>
      <c r="E1944" s="39" t="s">
        <v>25</v>
      </c>
      <c r="F1944" s="42">
        <v>0</v>
      </c>
      <c r="G1944" s="41">
        <v>394414.84</v>
      </c>
      <c r="H1944" s="54">
        <f t="shared" si="30"/>
        <v>277073293.6500079</v>
      </c>
    </row>
    <row r="1945" spans="2:8" ht="30" customHeight="1">
      <c r="B1945" s="38">
        <v>1930</v>
      </c>
      <c r="C1945" s="40">
        <v>44862</v>
      </c>
      <c r="D1945" s="39">
        <v>142757</v>
      </c>
      <c r="E1945" s="39" t="s">
        <v>25</v>
      </c>
      <c r="F1945" s="42">
        <v>0</v>
      </c>
      <c r="G1945" s="41">
        <v>346981</v>
      </c>
      <c r="H1945" s="54">
        <f t="shared" si="30"/>
        <v>276726312.6500079</v>
      </c>
    </row>
    <row r="1946" spans="2:8" ht="30" customHeight="1">
      <c r="B1946" s="38">
        <v>1931</v>
      </c>
      <c r="C1946" s="40">
        <v>44865</v>
      </c>
      <c r="D1946" s="39">
        <v>39646</v>
      </c>
      <c r="E1946" s="39" t="s">
        <v>24</v>
      </c>
      <c r="F1946" s="42">
        <v>107730893.20999999</v>
      </c>
      <c r="G1946" s="41">
        <v>0</v>
      </c>
      <c r="H1946" s="54">
        <f t="shared" si="30"/>
        <v>384457205.86000788</v>
      </c>
    </row>
    <row r="1947" spans="2:8" ht="30" customHeight="1">
      <c r="B1947" s="38">
        <v>1932</v>
      </c>
      <c r="C1947" s="40">
        <v>44865</v>
      </c>
      <c r="D1947" s="39">
        <v>143098</v>
      </c>
      <c r="E1947" s="39" t="s">
        <v>25</v>
      </c>
      <c r="F1947" s="42">
        <v>0</v>
      </c>
      <c r="G1947" s="41">
        <v>26050</v>
      </c>
      <c r="H1947" s="54">
        <f t="shared" si="30"/>
        <v>384431155.86000788</v>
      </c>
    </row>
    <row r="1948" spans="2:8" ht="30" customHeight="1">
      <c r="B1948" s="38">
        <v>1933</v>
      </c>
      <c r="C1948" s="40">
        <v>44865</v>
      </c>
      <c r="D1948" s="39">
        <v>143097</v>
      </c>
      <c r="E1948" s="39" t="s">
        <v>25</v>
      </c>
      <c r="F1948" s="42">
        <v>0</v>
      </c>
      <c r="G1948" s="41">
        <v>26050</v>
      </c>
      <c r="H1948" s="54">
        <f t="shared" si="30"/>
        <v>384405105.86000788</v>
      </c>
    </row>
    <row r="1949" spans="2:8" ht="30" customHeight="1">
      <c r="B1949" s="38">
        <v>1934</v>
      </c>
      <c r="C1949" s="40">
        <v>44865</v>
      </c>
      <c r="D1949" s="39">
        <v>143219</v>
      </c>
      <c r="E1949" s="39" t="s">
        <v>25</v>
      </c>
      <c r="F1949" s="42">
        <v>0</v>
      </c>
      <c r="G1949" s="41">
        <v>1248286.3500000001</v>
      </c>
      <c r="H1949" s="54">
        <f t="shared" si="30"/>
        <v>383156819.51000786</v>
      </c>
    </row>
    <row r="1950" spans="2:8" ht="30" customHeight="1">
      <c r="B1950" s="38">
        <v>1935</v>
      </c>
      <c r="C1950" s="40">
        <v>44865</v>
      </c>
      <c r="D1950" s="39">
        <v>143219</v>
      </c>
      <c r="E1950" s="39" t="s">
        <v>25</v>
      </c>
      <c r="F1950" s="42">
        <v>0</v>
      </c>
      <c r="G1950" s="41">
        <v>28211271.390000001</v>
      </c>
      <c r="H1950" s="54">
        <f t="shared" si="30"/>
        <v>354945548.12000787</v>
      </c>
    </row>
    <row r="1951" spans="2:8" ht="30" customHeight="1">
      <c r="B1951" s="38">
        <v>1936</v>
      </c>
      <c r="C1951" s="40">
        <v>44865</v>
      </c>
      <c r="D1951" s="39">
        <v>143260</v>
      </c>
      <c r="E1951" s="39" t="s">
        <v>25</v>
      </c>
      <c r="F1951" s="42">
        <v>0</v>
      </c>
      <c r="G1951" s="41">
        <v>21213.18</v>
      </c>
      <c r="H1951" s="54">
        <f t="shared" si="30"/>
        <v>354924334.94000787</v>
      </c>
    </row>
    <row r="1952" spans="2:8" ht="30" customHeight="1">
      <c r="B1952" s="38">
        <v>1937</v>
      </c>
      <c r="C1952" s="40">
        <v>44865</v>
      </c>
      <c r="D1952" s="39">
        <v>143260</v>
      </c>
      <c r="E1952" s="39" t="s">
        <v>25</v>
      </c>
      <c r="F1952" s="42">
        <v>0</v>
      </c>
      <c r="G1952" s="41">
        <v>431724.42</v>
      </c>
      <c r="H1952" s="54">
        <f t="shared" si="30"/>
        <v>354492610.52000785</v>
      </c>
    </row>
    <row r="1953" spans="2:8" ht="30" customHeight="1">
      <c r="B1953" s="38">
        <v>1938</v>
      </c>
      <c r="C1953" s="40">
        <v>44865</v>
      </c>
      <c r="D1953" s="39">
        <v>143221</v>
      </c>
      <c r="E1953" s="39" t="s">
        <v>25</v>
      </c>
      <c r="F1953" s="42">
        <v>0</v>
      </c>
      <c r="G1953" s="41">
        <v>2868640.4</v>
      </c>
      <c r="H1953" s="54">
        <f t="shared" si="30"/>
        <v>351623970.12000787</v>
      </c>
    </row>
    <row r="1954" spans="2:8" ht="30" customHeight="1">
      <c r="B1954" s="38">
        <v>1939</v>
      </c>
      <c r="C1954" s="40">
        <v>44865</v>
      </c>
      <c r="D1954" s="39">
        <v>143222</v>
      </c>
      <c r="E1954" s="39" t="s">
        <v>25</v>
      </c>
      <c r="F1954" s="42">
        <v>0</v>
      </c>
      <c r="G1954" s="41">
        <v>29232240.23</v>
      </c>
      <c r="H1954" s="54">
        <f t="shared" si="30"/>
        <v>322391729.89000785</v>
      </c>
    </row>
    <row r="1955" spans="2:8" ht="30" customHeight="1">
      <c r="B1955" s="38">
        <v>1940</v>
      </c>
      <c r="C1955" s="40">
        <v>44865</v>
      </c>
      <c r="D1955" s="39">
        <v>143223</v>
      </c>
      <c r="E1955" s="39" t="s">
        <v>25</v>
      </c>
      <c r="F1955" s="42">
        <v>0</v>
      </c>
      <c r="G1955" s="41">
        <v>2911786.79</v>
      </c>
      <c r="H1955" s="54">
        <f t="shared" si="30"/>
        <v>319479943.10000783</v>
      </c>
    </row>
    <row r="1956" spans="2:8" ht="30" customHeight="1">
      <c r="B1956" s="38">
        <v>1941</v>
      </c>
      <c r="C1956" s="40">
        <v>44865</v>
      </c>
      <c r="D1956" s="39">
        <v>143233</v>
      </c>
      <c r="E1956" s="39" t="s">
        <v>25</v>
      </c>
      <c r="F1956" s="42">
        <v>0</v>
      </c>
      <c r="G1956" s="41">
        <v>26309.74</v>
      </c>
      <c r="H1956" s="54">
        <f t="shared" si="30"/>
        <v>319453633.36000782</v>
      </c>
    </row>
    <row r="1957" spans="2:8" ht="30" customHeight="1">
      <c r="B1957" s="38">
        <v>1942</v>
      </c>
      <c r="C1957" s="40">
        <v>44865</v>
      </c>
      <c r="D1957" s="39">
        <v>143233</v>
      </c>
      <c r="E1957" s="39" t="s">
        <v>25</v>
      </c>
      <c r="F1957" s="42">
        <v>0</v>
      </c>
      <c r="G1957" s="41">
        <v>423145.85</v>
      </c>
      <c r="H1957" s="54">
        <f t="shared" si="30"/>
        <v>319030487.5100078</v>
      </c>
    </row>
    <row r="1958" spans="2:8" ht="30" customHeight="1">
      <c r="B1958" s="38">
        <v>1943</v>
      </c>
      <c r="C1958" s="40">
        <v>44865</v>
      </c>
      <c r="D1958" s="39">
        <v>143232</v>
      </c>
      <c r="E1958" s="39" t="s">
        <v>25</v>
      </c>
      <c r="F1958" s="42">
        <v>0</v>
      </c>
      <c r="G1958" s="41">
        <v>39013.360000000001</v>
      </c>
      <c r="H1958" s="54">
        <f t="shared" si="30"/>
        <v>318991474.15000778</v>
      </c>
    </row>
    <row r="1959" spans="2:8" ht="30" customHeight="1">
      <c r="B1959" s="38">
        <v>1944</v>
      </c>
      <c r="C1959" s="40">
        <v>44865</v>
      </c>
      <c r="D1959" s="39">
        <v>143232</v>
      </c>
      <c r="E1959" s="39" t="s">
        <v>25</v>
      </c>
      <c r="F1959" s="42">
        <v>0</v>
      </c>
      <c r="G1959" s="41">
        <v>697558.74</v>
      </c>
      <c r="H1959" s="54">
        <f t="shared" si="30"/>
        <v>318293915.41000777</v>
      </c>
    </row>
    <row r="1960" spans="2:8" ht="30" customHeight="1">
      <c r="B1960" s="38">
        <v>1945</v>
      </c>
      <c r="C1960" s="40">
        <v>44865</v>
      </c>
      <c r="D1960" s="39">
        <v>143231</v>
      </c>
      <c r="E1960" s="39" t="s">
        <v>25</v>
      </c>
      <c r="F1960" s="42">
        <v>0</v>
      </c>
      <c r="G1960" s="41">
        <v>2399216.0499999998</v>
      </c>
      <c r="H1960" s="54">
        <f t="shared" si="30"/>
        <v>315894699.36000776</v>
      </c>
    </row>
    <row r="1961" spans="2:8" ht="30" customHeight="1">
      <c r="B1961" s="38">
        <v>1946</v>
      </c>
      <c r="C1961" s="40">
        <v>44865</v>
      </c>
      <c r="D1961" s="39">
        <v>143230</v>
      </c>
      <c r="E1961" s="39" t="s">
        <v>25</v>
      </c>
      <c r="F1961" s="42">
        <v>0</v>
      </c>
      <c r="G1961" s="41">
        <v>2520104.6800000002</v>
      </c>
      <c r="H1961" s="54">
        <f t="shared" si="30"/>
        <v>313374594.68000776</v>
      </c>
    </row>
    <row r="1962" spans="2:8" ht="30" customHeight="1">
      <c r="B1962" s="38">
        <v>1947</v>
      </c>
      <c r="C1962" s="40">
        <v>44865</v>
      </c>
      <c r="D1962" s="39">
        <v>143229</v>
      </c>
      <c r="E1962" s="39" t="s">
        <v>25</v>
      </c>
      <c r="F1962" s="42">
        <v>0</v>
      </c>
      <c r="G1962" s="41">
        <v>2550821.48</v>
      </c>
      <c r="H1962" s="54">
        <f t="shared" si="30"/>
        <v>310823773.20000774</v>
      </c>
    </row>
    <row r="1963" spans="2:8" ht="30" customHeight="1">
      <c r="B1963" s="38">
        <v>1948</v>
      </c>
      <c r="C1963" s="40">
        <v>44865</v>
      </c>
      <c r="D1963" s="39">
        <v>143228</v>
      </c>
      <c r="E1963" s="39" t="s">
        <v>25</v>
      </c>
      <c r="F1963" s="42">
        <v>0</v>
      </c>
      <c r="G1963" s="41">
        <v>15653161.189999999</v>
      </c>
      <c r="H1963" s="54">
        <f t="shared" si="30"/>
        <v>295170612.01000774</v>
      </c>
    </row>
    <row r="1964" spans="2:8" ht="30" customHeight="1">
      <c r="B1964" s="38">
        <v>1949</v>
      </c>
      <c r="C1964" s="40">
        <v>44865</v>
      </c>
      <c r="D1964" s="39">
        <v>143227</v>
      </c>
      <c r="E1964" s="39" t="s">
        <v>25</v>
      </c>
      <c r="F1964" s="42">
        <v>0</v>
      </c>
      <c r="G1964" s="41">
        <v>47035.58</v>
      </c>
      <c r="H1964" s="54">
        <f t="shared" si="30"/>
        <v>295123576.43000776</v>
      </c>
    </row>
    <row r="1965" spans="2:8" ht="30" customHeight="1">
      <c r="B1965" s="38">
        <v>1950</v>
      </c>
      <c r="C1965" s="40">
        <v>44865</v>
      </c>
      <c r="D1965" s="39">
        <v>143227</v>
      </c>
      <c r="E1965" s="39" t="s">
        <v>25</v>
      </c>
      <c r="F1965" s="42">
        <v>0</v>
      </c>
      <c r="G1965" s="41">
        <v>726376.47</v>
      </c>
      <c r="H1965" s="54">
        <f t="shared" si="30"/>
        <v>294397199.96000773</v>
      </c>
    </row>
    <row r="1966" spans="2:8" ht="30" customHeight="1">
      <c r="B1966" s="38">
        <v>1951</v>
      </c>
      <c r="C1966" s="40">
        <v>44865</v>
      </c>
      <c r="D1966" s="39">
        <v>143226</v>
      </c>
      <c r="E1966" s="39" t="s">
        <v>25</v>
      </c>
      <c r="F1966" s="42">
        <v>0</v>
      </c>
      <c r="G1966" s="41">
        <v>2370338.83</v>
      </c>
      <c r="H1966" s="54">
        <f t="shared" si="30"/>
        <v>292026861.13000774</v>
      </c>
    </row>
    <row r="1967" spans="2:8" ht="30" customHeight="1">
      <c r="B1967" s="38">
        <v>1952</v>
      </c>
      <c r="C1967" s="40">
        <v>44865</v>
      </c>
      <c r="D1967" s="39">
        <v>143225</v>
      </c>
      <c r="E1967" s="39" t="s">
        <v>25</v>
      </c>
      <c r="F1967" s="42">
        <v>0</v>
      </c>
      <c r="G1967" s="41">
        <v>1963651.25</v>
      </c>
      <c r="H1967" s="54">
        <f t="shared" si="30"/>
        <v>290063209.88000774</v>
      </c>
    </row>
    <row r="1968" spans="2:8" ht="30" customHeight="1">
      <c r="B1968" s="38">
        <v>1953</v>
      </c>
      <c r="C1968" s="40">
        <v>44865</v>
      </c>
      <c r="D1968" s="39">
        <v>143224</v>
      </c>
      <c r="E1968" s="39" t="s">
        <v>25</v>
      </c>
      <c r="F1968" s="42">
        <v>0</v>
      </c>
      <c r="G1968" s="41">
        <v>17029617.460000001</v>
      </c>
      <c r="H1968" s="54">
        <f t="shared" si="30"/>
        <v>273033592.42000777</v>
      </c>
    </row>
    <row r="1969" spans="2:8" ht="30" customHeight="1">
      <c r="B1969" s="38">
        <v>1954</v>
      </c>
      <c r="C1969" s="40">
        <v>44865</v>
      </c>
      <c r="D1969" s="39">
        <v>143234</v>
      </c>
      <c r="E1969" s="39" t="s">
        <v>25</v>
      </c>
      <c r="F1969" s="42">
        <v>0</v>
      </c>
      <c r="G1969" s="41">
        <v>867657.1</v>
      </c>
      <c r="H1969" s="54">
        <f t="shared" si="30"/>
        <v>272165935.32000774</v>
      </c>
    </row>
    <row r="1970" spans="2:8" ht="30" customHeight="1">
      <c r="B1970" s="38">
        <v>1955</v>
      </c>
      <c r="C1970" s="40">
        <v>44865</v>
      </c>
      <c r="D1970" s="39">
        <v>143234</v>
      </c>
      <c r="E1970" s="39" t="s">
        <v>25</v>
      </c>
      <c r="F1970" s="42">
        <v>0</v>
      </c>
      <c r="G1970" s="41">
        <v>12117780.699999999</v>
      </c>
      <c r="H1970" s="54">
        <f t="shared" si="30"/>
        <v>260048154.62000775</v>
      </c>
    </row>
    <row r="1971" spans="2:8" ht="30" customHeight="1">
      <c r="B1971" s="38">
        <v>1956</v>
      </c>
      <c r="C1971" s="40">
        <v>44865</v>
      </c>
      <c r="D1971" s="39">
        <v>143238</v>
      </c>
      <c r="E1971" s="39" t="s">
        <v>25</v>
      </c>
      <c r="F1971" s="42">
        <v>0</v>
      </c>
      <c r="G1971" s="41">
        <v>19507.599999999999</v>
      </c>
      <c r="H1971" s="54">
        <f t="shared" si="30"/>
        <v>260028647.02000776</v>
      </c>
    </row>
    <row r="1972" spans="2:8" ht="30" customHeight="1">
      <c r="B1972" s="38">
        <v>1957</v>
      </c>
      <c r="C1972" s="40">
        <v>44865</v>
      </c>
      <c r="D1972" s="39">
        <v>143238</v>
      </c>
      <c r="E1972" s="39" t="s">
        <v>25</v>
      </c>
      <c r="F1972" s="42">
        <v>0</v>
      </c>
      <c r="G1972" s="41">
        <v>390023.18</v>
      </c>
      <c r="H1972" s="54">
        <f t="shared" si="30"/>
        <v>259638623.84000775</v>
      </c>
    </row>
    <row r="1973" spans="2:8" ht="30" customHeight="1">
      <c r="B1973" s="38">
        <v>1958</v>
      </c>
      <c r="C1973" s="40">
        <v>44865</v>
      </c>
      <c r="D1973" s="39">
        <v>143237</v>
      </c>
      <c r="E1973" s="39" t="s">
        <v>25</v>
      </c>
      <c r="F1973" s="42">
        <v>0</v>
      </c>
      <c r="G1973" s="41">
        <v>3282.3</v>
      </c>
      <c r="H1973" s="54">
        <f t="shared" si="30"/>
        <v>259635341.54000774</v>
      </c>
    </row>
    <row r="1974" spans="2:8" ht="30" customHeight="1">
      <c r="B1974" s="38">
        <v>1959</v>
      </c>
      <c r="C1974" s="40">
        <v>44865</v>
      </c>
      <c r="D1974" s="39">
        <v>143237</v>
      </c>
      <c r="E1974" s="39" t="s">
        <v>25</v>
      </c>
      <c r="F1974" s="42">
        <v>0</v>
      </c>
      <c r="G1974" s="41">
        <v>74179.98</v>
      </c>
      <c r="H1974" s="54">
        <f t="shared" si="30"/>
        <v>259561161.56000775</v>
      </c>
    </row>
    <row r="1975" spans="2:8" ht="30" customHeight="1">
      <c r="B1975" s="38">
        <v>1960</v>
      </c>
      <c r="C1975" s="40">
        <v>44865</v>
      </c>
      <c r="D1975" s="39">
        <v>143236</v>
      </c>
      <c r="E1975" s="39" t="s">
        <v>25</v>
      </c>
      <c r="F1975" s="42">
        <v>0</v>
      </c>
      <c r="G1975" s="41">
        <v>28197.07</v>
      </c>
      <c r="H1975" s="54">
        <f t="shared" si="30"/>
        <v>259532964.49000776</v>
      </c>
    </row>
    <row r="1976" spans="2:8" ht="30" customHeight="1">
      <c r="B1976" s="38">
        <v>1961</v>
      </c>
      <c r="C1976" s="40">
        <v>44865</v>
      </c>
      <c r="D1976" s="39">
        <v>143236</v>
      </c>
      <c r="E1976" s="39" t="s">
        <v>25</v>
      </c>
      <c r="F1976" s="42">
        <v>0</v>
      </c>
      <c r="G1976" s="41">
        <v>439178.29</v>
      </c>
      <c r="H1976" s="54">
        <f t="shared" si="30"/>
        <v>259093786.20000777</v>
      </c>
    </row>
    <row r="1977" spans="2:8" ht="30" customHeight="1">
      <c r="B1977" s="38">
        <v>1962</v>
      </c>
      <c r="C1977" s="40">
        <v>44865</v>
      </c>
      <c r="D1977" s="39">
        <v>143235</v>
      </c>
      <c r="E1977" s="39" t="s">
        <v>25</v>
      </c>
      <c r="F1977" s="42">
        <v>0</v>
      </c>
      <c r="G1977" s="41">
        <v>76102.87</v>
      </c>
      <c r="H1977" s="54">
        <f t="shared" si="30"/>
        <v>259017683.33000776</v>
      </c>
    </row>
    <row r="1978" spans="2:8" ht="30" customHeight="1">
      <c r="B1978" s="38">
        <v>1963</v>
      </c>
      <c r="C1978" s="40">
        <v>44865</v>
      </c>
      <c r="D1978" s="39">
        <v>143235</v>
      </c>
      <c r="E1978" s="39" t="s">
        <v>25</v>
      </c>
      <c r="F1978" s="42">
        <v>0</v>
      </c>
      <c r="G1978" s="41">
        <v>1719925</v>
      </c>
      <c r="H1978" s="54">
        <f t="shared" si="30"/>
        <v>257297758.33000776</v>
      </c>
    </row>
    <row r="1979" spans="2:8" ht="30" customHeight="1">
      <c r="B1979" s="38">
        <v>1964</v>
      </c>
      <c r="C1979" s="40">
        <v>44865</v>
      </c>
      <c r="D1979" s="39">
        <v>143239</v>
      </c>
      <c r="E1979" s="39" t="s">
        <v>25</v>
      </c>
      <c r="F1979" s="42">
        <v>0</v>
      </c>
      <c r="G1979" s="41">
        <v>50896.160000000003</v>
      </c>
      <c r="H1979" s="54">
        <f t="shared" si="30"/>
        <v>257246862.17000777</v>
      </c>
    </row>
    <row r="1980" spans="2:8" ht="30" customHeight="1">
      <c r="B1980" s="38">
        <v>1965</v>
      </c>
      <c r="C1980" s="40">
        <v>44865</v>
      </c>
      <c r="D1980" s="39">
        <v>143239</v>
      </c>
      <c r="E1980" s="39" t="s">
        <v>25</v>
      </c>
      <c r="F1980" s="42">
        <v>0</v>
      </c>
      <c r="G1980" s="41">
        <v>402545.61</v>
      </c>
      <c r="H1980" s="54">
        <f t="shared" si="30"/>
        <v>256844316.56000775</v>
      </c>
    </row>
    <row r="1981" spans="2:8" ht="30" customHeight="1">
      <c r="B1981" s="38">
        <v>1966</v>
      </c>
      <c r="C1981" s="40">
        <v>44865</v>
      </c>
      <c r="D1981" s="39">
        <v>143248</v>
      </c>
      <c r="E1981" s="39" t="s">
        <v>25</v>
      </c>
      <c r="F1981" s="42">
        <v>0</v>
      </c>
      <c r="G1981" s="41">
        <v>15769.12</v>
      </c>
      <c r="H1981" s="54">
        <f t="shared" si="30"/>
        <v>256828547.44000775</v>
      </c>
    </row>
    <row r="1982" spans="2:8" ht="30" customHeight="1">
      <c r="B1982" s="38">
        <v>1967</v>
      </c>
      <c r="C1982" s="40">
        <v>44865</v>
      </c>
      <c r="D1982" s="39">
        <v>143248</v>
      </c>
      <c r="E1982" s="39" t="s">
        <v>25</v>
      </c>
      <c r="F1982" s="42">
        <v>0</v>
      </c>
      <c r="G1982" s="41">
        <v>253488.06</v>
      </c>
      <c r="H1982" s="54">
        <f t="shared" si="30"/>
        <v>256575059.38000774</v>
      </c>
    </row>
    <row r="1983" spans="2:8" ht="30" customHeight="1">
      <c r="B1983" s="38">
        <v>1968</v>
      </c>
      <c r="C1983" s="40">
        <v>44865</v>
      </c>
      <c r="D1983" s="39">
        <v>143247</v>
      </c>
      <c r="E1983" s="39" t="s">
        <v>25</v>
      </c>
      <c r="F1983" s="42">
        <v>0</v>
      </c>
      <c r="G1983" s="41">
        <v>7026.48</v>
      </c>
      <c r="H1983" s="54">
        <f t="shared" si="30"/>
        <v>256568032.90000775</v>
      </c>
    </row>
    <row r="1984" spans="2:8" ht="30" customHeight="1">
      <c r="B1984" s="38">
        <v>1969</v>
      </c>
      <c r="C1984" s="40">
        <v>44865</v>
      </c>
      <c r="D1984" s="39">
        <v>143247</v>
      </c>
      <c r="E1984" s="39" t="s">
        <v>25</v>
      </c>
      <c r="F1984" s="42">
        <v>0</v>
      </c>
      <c r="G1984" s="41">
        <v>586179.15</v>
      </c>
      <c r="H1984" s="54">
        <f t="shared" si="30"/>
        <v>255981853.75000775</v>
      </c>
    </row>
    <row r="1985" spans="2:8" ht="30" customHeight="1">
      <c r="B1985" s="38">
        <v>1970</v>
      </c>
      <c r="C1985" s="40">
        <v>44865</v>
      </c>
      <c r="D1985" s="39">
        <v>143246</v>
      </c>
      <c r="E1985" s="39" t="s">
        <v>25</v>
      </c>
      <c r="F1985" s="42">
        <v>0</v>
      </c>
      <c r="G1985" s="41">
        <v>8881.9</v>
      </c>
      <c r="H1985" s="54">
        <f t="shared" si="30"/>
        <v>255972971.85000774</v>
      </c>
    </row>
    <row r="1986" spans="2:8" ht="30" customHeight="1">
      <c r="B1986" s="38">
        <v>1971</v>
      </c>
      <c r="C1986" s="40">
        <v>44865</v>
      </c>
      <c r="D1986" s="39">
        <v>143246</v>
      </c>
      <c r="E1986" s="39" t="s">
        <v>25</v>
      </c>
      <c r="F1986" s="42">
        <v>0</v>
      </c>
      <c r="G1986" s="41">
        <v>131735.56</v>
      </c>
      <c r="H1986" s="54">
        <f t="shared" si="30"/>
        <v>255841236.29000774</v>
      </c>
    </row>
    <row r="1987" spans="2:8" ht="30" customHeight="1">
      <c r="B1987" s="38">
        <v>1972</v>
      </c>
      <c r="C1987" s="40">
        <v>44865</v>
      </c>
      <c r="D1987" s="39">
        <v>143245</v>
      </c>
      <c r="E1987" s="39" t="s">
        <v>25</v>
      </c>
      <c r="F1987" s="42">
        <v>0</v>
      </c>
      <c r="G1987" s="41">
        <v>23473.66</v>
      </c>
      <c r="H1987" s="54">
        <f t="shared" si="30"/>
        <v>255817762.63000774</v>
      </c>
    </row>
    <row r="1988" spans="2:8" ht="30" customHeight="1">
      <c r="B1988" s="38">
        <v>1973</v>
      </c>
      <c r="C1988" s="40">
        <v>44865</v>
      </c>
      <c r="D1988" s="39">
        <v>143245</v>
      </c>
      <c r="E1988" s="39" t="s">
        <v>25</v>
      </c>
      <c r="F1988" s="42">
        <v>0</v>
      </c>
      <c r="G1988" s="41">
        <v>153185.4</v>
      </c>
      <c r="H1988" s="54">
        <f t="shared" si="30"/>
        <v>255664577.23000774</v>
      </c>
    </row>
    <row r="1989" spans="2:8" ht="30" customHeight="1">
      <c r="B1989" s="38">
        <v>1974</v>
      </c>
      <c r="C1989" s="40">
        <v>44865</v>
      </c>
      <c r="D1989" s="39">
        <v>143244</v>
      </c>
      <c r="E1989" s="39" t="s">
        <v>25</v>
      </c>
      <c r="F1989" s="42">
        <v>0</v>
      </c>
      <c r="G1989" s="41">
        <v>24869.33</v>
      </c>
      <c r="H1989" s="54">
        <f t="shared" si="30"/>
        <v>255639707.90000772</v>
      </c>
    </row>
    <row r="1990" spans="2:8" ht="30" customHeight="1">
      <c r="B1990" s="38">
        <v>1975</v>
      </c>
      <c r="C1990" s="40">
        <v>44865</v>
      </c>
      <c r="D1990" s="39">
        <v>143244</v>
      </c>
      <c r="E1990" s="39" t="s">
        <v>25</v>
      </c>
      <c r="F1990" s="42">
        <v>0</v>
      </c>
      <c r="G1990" s="41">
        <v>335687.53</v>
      </c>
      <c r="H1990" s="54">
        <f t="shared" si="30"/>
        <v>255304020.37000772</v>
      </c>
    </row>
    <row r="1991" spans="2:8" ht="30" customHeight="1">
      <c r="B1991" s="38">
        <v>1976</v>
      </c>
      <c r="C1991" s="40">
        <v>44865</v>
      </c>
      <c r="D1991" s="39">
        <v>143243</v>
      </c>
      <c r="E1991" s="39" t="s">
        <v>25</v>
      </c>
      <c r="F1991" s="42">
        <v>0</v>
      </c>
      <c r="G1991" s="41">
        <v>50209.48</v>
      </c>
      <c r="H1991" s="54">
        <f t="shared" si="30"/>
        <v>255253810.89000773</v>
      </c>
    </row>
    <row r="1992" spans="2:8" ht="30" customHeight="1">
      <c r="B1992" s="38">
        <v>1977</v>
      </c>
      <c r="C1992" s="40">
        <v>44865</v>
      </c>
      <c r="D1992" s="39">
        <v>143243</v>
      </c>
      <c r="E1992" s="39" t="s">
        <v>25</v>
      </c>
      <c r="F1992" s="42">
        <v>0</v>
      </c>
      <c r="G1992" s="41">
        <v>1008663.68</v>
      </c>
      <c r="H1992" s="54">
        <f t="shared" si="30"/>
        <v>254245147.21000773</v>
      </c>
    </row>
    <row r="1993" spans="2:8" ht="30" customHeight="1">
      <c r="B1993" s="38">
        <v>1978</v>
      </c>
      <c r="C1993" s="40">
        <v>44865</v>
      </c>
      <c r="D1993" s="39">
        <v>143242</v>
      </c>
      <c r="E1993" s="39" t="s">
        <v>25</v>
      </c>
      <c r="F1993" s="42">
        <v>0</v>
      </c>
      <c r="G1993" s="41">
        <v>32176.6</v>
      </c>
      <c r="H1993" s="54">
        <f t="shared" si="30"/>
        <v>254212970.61000773</v>
      </c>
    </row>
    <row r="1994" spans="2:8" ht="30" customHeight="1">
      <c r="B1994" s="38">
        <v>1979</v>
      </c>
      <c r="C1994" s="40">
        <v>44865</v>
      </c>
      <c r="D1994" s="39">
        <v>143242</v>
      </c>
      <c r="E1994" s="39" t="s">
        <v>25</v>
      </c>
      <c r="F1994" s="42">
        <v>0</v>
      </c>
      <c r="G1994" s="41">
        <v>543616.41</v>
      </c>
      <c r="H1994" s="54">
        <f t="shared" si="30"/>
        <v>253669354.20000774</v>
      </c>
    </row>
    <row r="1995" spans="2:8" ht="30" customHeight="1">
      <c r="B1995" s="38">
        <v>1980</v>
      </c>
      <c r="C1995" s="40">
        <v>44865</v>
      </c>
      <c r="D1995" s="39">
        <v>143241</v>
      </c>
      <c r="E1995" s="39" t="s">
        <v>25</v>
      </c>
      <c r="F1995" s="42">
        <v>0</v>
      </c>
      <c r="G1995" s="41">
        <v>15787.06</v>
      </c>
      <c r="H1995" s="54">
        <f t="shared" si="30"/>
        <v>253653567.14000773</v>
      </c>
    </row>
    <row r="1996" spans="2:8" ht="30" customHeight="1">
      <c r="B1996" s="38">
        <v>1981</v>
      </c>
      <c r="C1996" s="40">
        <v>44865</v>
      </c>
      <c r="D1996" s="39">
        <v>143241</v>
      </c>
      <c r="E1996" s="39" t="s">
        <v>25</v>
      </c>
      <c r="F1996" s="42">
        <v>0</v>
      </c>
      <c r="G1996" s="41">
        <v>315779.69</v>
      </c>
      <c r="H1996" s="54">
        <f t="shared" si="30"/>
        <v>253337787.45000774</v>
      </c>
    </row>
    <row r="1997" spans="2:8" ht="30" customHeight="1">
      <c r="B1997" s="38">
        <v>1982</v>
      </c>
      <c r="C1997" s="40">
        <v>44865</v>
      </c>
      <c r="D1997" s="39">
        <v>143240</v>
      </c>
      <c r="E1997" s="39" t="s">
        <v>25</v>
      </c>
      <c r="F1997" s="42">
        <v>0</v>
      </c>
      <c r="G1997" s="41">
        <v>22806.82</v>
      </c>
      <c r="H1997" s="54">
        <f t="shared" si="30"/>
        <v>253314980.63000774</v>
      </c>
    </row>
    <row r="1998" spans="2:8" ht="30" customHeight="1">
      <c r="B1998" s="38">
        <v>1983</v>
      </c>
      <c r="C1998" s="40">
        <v>44865</v>
      </c>
      <c r="D1998" s="39">
        <v>143240</v>
      </c>
      <c r="E1998" s="39" t="s">
        <v>25</v>
      </c>
      <c r="F1998" s="42">
        <v>0</v>
      </c>
      <c r="G1998" s="41">
        <v>364043.45</v>
      </c>
      <c r="H1998" s="54">
        <f t="shared" si="30"/>
        <v>252950937.18000776</v>
      </c>
    </row>
    <row r="1999" spans="2:8" ht="30" customHeight="1">
      <c r="B1999" s="38">
        <v>1984</v>
      </c>
      <c r="C1999" s="40">
        <v>44865</v>
      </c>
      <c r="D1999" s="39">
        <v>143249</v>
      </c>
      <c r="E1999" s="39" t="s">
        <v>25</v>
      </c>
      <c r="F1999" s="42">
        <v>0</v>
      </c>
      <c r="G1999" s="41">
        <v>7292.2</v>
      </c>
      <c r="H1999" s="54">
        <f t="shared" si="30"/>
        <v>252943644.98000777</v>
      </c>
    </row>
    <row r="2000" spans="2:8" ht="30" customHeight="1">
      <c r="B2000" s="38">
        <v>1985</v>
      </c>
      <c r="C2000" s="40">
        <v>44865</v>
      </c>
      <c r="D2000" s="39">
        <v>143249</v>
      </c>
      <c r="E2000" s="39" t="s">
        <v>25</v>
      </c>
      <c r="F2000" s="42">
        <v>0</v>
      </c>
      <c r="G2000" s="41">
        <v>146430.65</v>
      </c>
      <c r="H2000" s="54">
        <f t="shared" si="30"/>
        <v>252797214.33000776</v>
      </c>
    </row>
    <row r="2001" spans="2:8" ht="30" customHeight="1">
      <c r="B2001" s="38">
        <v>1986</v>
      </c>
      <c r="C2001" s="40">
        <v>44865</v>
      </c>
      <c r="D2001" s="39">
        <v>143253</v>
      </c>
      <c r="E2001" s="39" t="s">
        <v>25</v>
      </c>
      <c r="F2001" s="42">
        <v>0</v>
      </c>
      <c r="G2001" s="41">
        <v>8208.5499999999993</v>
      </c>
      <c r="H2001" s="54">
        <f t="shared" si="30"/>
        <v>252789005.78000775</v>
      </c>
    </row>
    <row r="2002" spans="2:8" ht="30" customHeight="1">
      <c r="B2002" s="38">
        <v>1987</v>
      </c>
      <c r="C2002" s="40">
        <v>44865</v>
      </c>
      <c r="D2002" s="39">
        <v>143253</v>
      </c>
      <c r="E2002" s="39" t="s">
        <v>25</v>
      </c>
      <c r="F2002" s="42">
        <v>0</v>
      </c>
      <c r="G2002" s="41">
        <v>185513.23</v>
      </c>
      <c r="H2002" s="54">
        <f t="shared" ref="H2002:H2022" si="31">H2001+F2002-G2002</f>
        <v>252603492.55000776</v>
      </c>
    </row>
    <row r="2003" spans="2:8" ht="30" customHeight="1">
      <c r="B2003" s="38">
        <v>1988</v>
      </c>
      <c r="C2003" s="40">
        <v>44865</v>
      </c>
      <c r="D2003" s="39">
        <v>143252</v>
      </c>
      <c r="E2003" s="39" t="s">
        <v>25</v>
      </c>
      <c r="F2003" s="42">
        <v>0</v>
      </c>
      <c r="G2003" s="41">
        <v>451448.83</v>
      </c>
      <c r="H2003" s="54">
        <f t="shared" si="31"/>
        <v>252152043.72000775</v>
      </c>
    </row>
    <row r="2004" spans="2:8" ht="30" customHeight="1">
      <c r="B2004" s="38">
        <v>1989</v>
      </c>
      <c r="C2004" s="40">
        <v>44865</v>
      </c>
      <c r="D2004" s="39">
        <v>143252</v>
      </c>
      <c r="E2004" s="39" t="s">
        <v>25</v>
      </c>
      <c r="F2004" s="42">
        <v>0</v>
      </c>
      <c r="G2004" s="41">
        <v>1355288.25</v>
      </c>
      <c r="H2004" s="54">
        <f t="shared" si="31"/>
        <v>250796755.47000775</v>
      </c>
    </row>
    <row r="2005" spans="2:8" ht="30" customHeight="1">
      <c r="B2005" s="38">
        <v>1990</v>
      </c>
      <c r="C2005" s="40">
        <v>44865</v>
      </c>
      <c r="D2005" s="39">
        <v>143251</v>
      </c>
      <c r="E2005" s="39" t="s">
        <v>25</v>
      </c>
      <c r="F2005" s="42">
        <v>0</v>
      </c>
      <c r="G2005" s="41">
        <v>14629.3</v>
      </c>
      <c r="H2005" s="54">
        <f t="shared" si="31"/>
        <v>250782126.17000774</v>
      </c>
    </row>
    <row r="2006" spans="2:8" ht="30" customHeight="1">
      <c r="B2006" s="38">
        <v>1991</v>
      </c>
      <c r="C2006" s="40">
        <v>44865</v>
      </c>
      <c r="D2006" s="39">
        <v>143251</v>
      </c>
      <c r="E2006" s="39" t="s">
        <v>25</v>
      </c>
      <c r="F2006" s="42">
        <v>0</v>
      </c>
      <c r="G2006" s="41">
        <v>292569.01</v>
      </c>
      <c r="H2006" s="54">
        <f t="shared" si="31"/>
        <v>250489557.16000775</v>
      </c>
    </row>
    <row r="2007" spans="2:8" ht="30" customHeight="1">
      <c r="B2007" s="38">
        <v>1992</v>
      </c>
      <c r="C2007" s="40">
        <v>44865</v>
      </c>
      <c r="D2007" s="39">
        <v>143250</v>
      </c>
      <c r="E2007" s="39" t="s">
        <v>25</v>
      </c>
      <c r="F2007" s="42">
        <v>0</v>
      </c>
      <c r="G2007" s="41">
        <v>63407.69</v>
      </c>
      <c r="H2007" s="54">
        <f t="shared" si="31"/>
        <v>250426149.47000775</v>
      </c>
    </row>
    <row r="2008" spans="2:8" ht="30" customHeight="1">
      <c r="B2008" s="38">
        <v>1993</v>
      </c>
      <c r="C2008" s="40">
        <v>44865</v>
      </c>
      <c r="D2008" s="39">
        <v>143250</v>
      </c>
      <c r="E2008" s="39" t="s">
        <v>25</v>
      </c>
      <c r="F2008" s="42">
        <v>0</v>
      </c>
      <c r="G2008" s="41">
        <v>513486.03</v>
      </c>
      <c r="H2008" s="54">
        <f t="shared" si="31"/>
        <v>249912663.44000775</v>
      </c>
    </row>
    <row r="2009" spans="2:8" ht="30" customHeight="1">
      <c r="B2009" s="38">
        <v>1994</v>
      </c>
      <c r="C2009" s="40">
        <v>44865</v>
      </c>
      <c r="D2009" s="39">
        <v>143220</v>
      </c>
      <c r="E2009" s="39" t="s">
        <v>25</v>
      </c>
      <c r="F2009" s="42">
        <v>0</v>
      </c>
      <c r="G2009" s="41">
        <v>272221.78999999998</v>
      </c>
      <c r="H2009" s="54">
        <f t="shared" si="31"/>
        <v>249640441.65000775</v>
      </c>
    </row>
    <row r="2010" spans="2:8" ht="30" customHeight="1">
      <c r="B2010" s="38">
        <v>1995</v>
      </c>
      <c r="C2010" s="40">
        <v>44865</v>
      </c>
      <c r="D2010" s="39">
        <v>143220</v>
      </c>
      <c r="E2010" s="39" t="s">
        <v>25</v>
      </c>
      <c r="F2010" s="42">
        <v>0</v>
      </c>
      <c r="G2010" s="41">
        <v>803666.24</v>
      </c>
      <c r="H2010" s="54">
        <f t="shared" si="31"/>
        <v>248836775.41000775</v>
      </c>
    </row>
    <row r="2011" spans="2:8" ht="30" customHeight="1">
      <c r="B2011" s="38">
        <v>1996</v>
      </c>
      <c r="C2011" s="40">
        <v>44865</v>
      </c>
      <c r="D2011" s="39">
        <v>143254</v>
      </c>
      <c r="E2011" s="39" t="s">
        <v>25</v>
      </c>
      <c r="F2011" s="42">
        <v>0</v>
      </c>
      <c r="G2011" s="41">
        <v>4075.1</v>
      </c>
      <c r="H2011" s="54">
        <f t="shared" si="31"/>
        <v>248832700.31000775</v>
      </c>
    </row>
    <row r="2012" spans="2:8" ht="30" customHeight="1">
      <c r="B2012" s="38">
        <v>1997</v>
      </c>
      <c r="C2012" s="40">
        <v>44865</v>
      </c>
      <c r="D2012" s="39">
        <v>143254</v>
      </c>
      <c r="E2012" s="39" t="s">
        <v>25</v>
      </c>
      <c r="F2012" s="42">
        <v>0</v>
      </c>
      <c r="G2012" s="41">
        <v>81497.38</v>
      </c>
      <c r="H2012" s="54">
        <f t="shared" si="31"/>
        <v>248751202.93000776</v>
      </c>
    </row>
    <row r="2013" spans="2:8" ht="30" customHeight="1">
      <c r="B2013" s="38">
        <v>1998</v>
      </c>
      <c r="C2013" s="40">
        <v>44865</v>
      </c>
      <c r="D2013" s="39">
        <v>143255</v>
      </c>
      <c r="E2013" s="39" t="s">
        <v>25</v>
      </c>
      <c r="F2013" s="42">
        <v>0</v>
      </c>
      <c r="G2013" s="41">
        <v>47347.34</v>
      </c>
      <c r="H2013" s="54">
        <f t="shared" si="31"/>
        <v>248703855.59000775</v>
      </c>
    </row>
    <row r="2014" spans="2:8" ht="30" customHeight="1">
      <c r="B2014" s="38">
        <v>1999</v>
      </c>
      <c r="C2014" s="40">
        <v>44865</v>
      </c>
      <c r="D2014" s="39">
        <v>143255</v>
      </c>
      <c r="E2014" s="39" t="s">
        <v>25</v>
      </c>
      <c r="F2014" s="42">
        <v>0</v>
      </c>
      <c r="G2014" s="41">
        <v>195565.1</v>
      </c>
      <c r="H2014" s="54">
        <f t="shared" si="31"/>
        <v>248508290.49000776</v>
      </c>
    </row>
    <row r="2015" spans="2:8" ht="30" customHeight="1">
      <c r="B2015" s="38">
        <v>2000</v>
      </c>
      <c r="C2015" s="40">
        <v>44865</v>
      </c>
      <c r="D2015" s="39">
        <v>143256</v>
      </c>
      <c r="E2015" s="39" t="s">
        <v>25</v>
      </c>
      <c r="F2015" s="42">
        <v>0</v>
      </c>
      <c r="G2015" s="41">
        <v>42780.28</v>
      </c>
      <c r="H2015" s="54">
        <f t="shared" si="31"/>
        <v>248465510.21000776</v>
      </c>
    </row>
    <row r="2016" spans="2:8" ht="30" customHeight="1">
      <c r="B2016" s="38">
        <v>2001</v>
      </c>
      <c r="C2016" s="40">
        <v>44865</v>
      </c>
      <c r="D2016" s="39">
        <v>143256</v>
      </c>
      <c r="E2016" s="39" t="s">
        <v>25</v>
      </c>
      <c r="F2016" s="42">
        <v>0</v>
      </c>
      <c r="G2016" s="41">
        <v>423865.4</v>
      </c>
      <c r="H2016" s="54">
        <f t="shared" si="31"/>
        <v>248041644.81000775</v>
      </c>
    </row>
    <row r="2017" spans="2:8" ht="30" customHeight="1">
      <c r="B2017" s="38">
        <v>2002</v>
      </c>
      <c r="C2017" s="40">
        <v>44865</v>
      </c>
      <c r="D2017" s="39">
        <v>143257</v>
      </c>
      <c r="E2017" s="39" t="s">
        <v>25</v>
      </c>
      <c r="F2017" s="42">
        <v>0</v>
      </c>
      <c r="G2017" s="41">
        <v>12607.75</v>
      </c>
      <c r="H2017" s="54">
        <f t="shared" si="31"/>
        <v>248029037.06000775</v>
      </c>
    </row>
    <row r="2018" spans="2:8" ht="30" customHeight="1">
      <c r="B2018" s="38">
        <v>2003</v>
      </c>
      <c r="C2018" s="40">
        <v>44865</v>
      </c>
      <c r="D2018" s="39">
        <v>143257</v>
      </c>
      <c r="E2018" s="39" t="s">
        <v>25</v>
      </c>
      <c r="F2018" s="42">
        <v>0</v>
      </c>
      <c r="G2018" s="41">
        <v>284935.15000000002</v>
      </c>
      <c r="H2018" s="54">
        <f t="shared" si="31"/>
        <v>247744101.91000775</v>
      </c>
    </row>
    <row r="2019" spans="2:8" ht="30" customHeight="1">
      <c r="B2019" s="38">
        <v>2004</v>
      </c>
      <c r="C2019" s="40">
        <v>44865</v>
      </c>
      <c r="D2019" s="39">
        <v>143258</v>
      </c>
      <c r="E2019" s="39" t="s">
        <v>25</v>
      </c>
      <c r="F2019" s="42">
        <v>0</v>
      </c>
      <c r="G2019" s="41">
        <v>81416.05</v>
      </c>
      <c r="H2019" s="54">
        <f t="shared" si="31"/>
        <v>247662685.86000773</v>
      </c>
    </row>
    <row r="2020" spans="2:8" ht="30" customHeight="1">
      <c r="B2020" s="38">
        <v>2005</v>
      </c>
      <c r="C2020" s="40">
        <v>44865</v>
      </c>
      <c r="D2020" s="39">
        <v>143258</v>
      </c>
      <c r="E2020" s="39" t="s">
        <v>25</v>
      </c>
      <c r="F2020" s="42">
        <v>0</v>
      </c>
      <c r="G2020" s="41">
        <v>1329592.1499999999</v>
      </c>
      <c r="H2020" s="54">
        <f t="shared" si="31"/>
        <v>246333093.71000773</v>
      </c>
    </row>
    <row r="2021" spans="2:8" ht="30" customHeight="1">
      <c r="B2021" s="38">
        <v>2006</v>
      </c>
      <c r="C2021" s="40">
        <v>44865</v>
      </c>
      <c r="D2021" s="39">
        <v>143259</v>
      </c>
      <c r="E2021" s="39" t="s">
        <v>25</v>
      </c>
      <c r="F2021" s="42">
        <v>0</v>
      </c>
      <c r="G2021" s="41">
        <v>14031.38</v>
      </c>
      <c r="H2021" s="54">
        <f t="shared" si="31"/>
        <v>246319062.33000773</v>
      </c>
    </row>
    <row r="2022" spans="2:8" ht="30" customHeight="1">
      <c r="B2022" s="38">
        <v>2007</v>
      </c>
      <c r="C2022" s="40">
        <v>44865</v>
      </c>
      <c r="D2022" s="39">
        <v>143259</v>
      </c>
      <c r="E2022" s="39" t="s">
        <v>25</v>
      </c>
      <c r="F2022" s="42">
        <v>0</v>
      </c>
      <c r="G2022" s="41">
        <v>57955.7</v>
      </c>
      <c r="H2022" s="54">
        <f t="shared" si="31"/>
        <v>246261106.63000774</v>
      </c>
    </row>
    <row r="2023" spans="2:8" ht="30" customHeight="1" thickBot="1">
      <c r="B2023" s="9"/>
      <c r="C2023" s="17"/>
      <c r="D2023" s="10"/>
      <c r="E2023" s="46" t="s">
        <v>7</v>
      </c>
      <c r="F2023" s="49">
        <f>SUM(F16:F2022)</f>
        <v>1509732728.97</v>
      </c>
      <c r="G2023" s="49">
        <f>SUM(G16:G2022)</f>
        <v>1674861245.1099949</v>
      </c>
      <c r="H2023" s="35"/>
    </row>
    <row r="2024" spans="2:8" ht="115.5" customHeight="1" thickBot="1">
      <c r="B2024" s="55"/>
      <c r="C2024" s="55"/>
      <c r="D2024" s="55"/>
      <c r="E2024" s="47"/>
      <c r="F2024" s="56"/>
      <c r="G2024" s="56"/>
      <c r="H2024" s="56"/>
    </row>
    <row r="2025" spans="2:8" ht="30" customHeight="1">
      <c r="B2025" s="57" t="s">
        <v>16</v>
      </c>
      <c r="C2025" s="57"/>
      <c r="D2025" s="57"/>
      <c r="E2025" s="47"/>
      <c r="F2025" s="58" t="s">
        <v>17</v>
      </c>
      <c r="G2025" s="58"/>
      <c r="H2025" s="58"/>
    </row>
    <row r="2026" spans="2:8" ht="30" customHeight="1">
      <c r="B2026" s="60" t="s">
        <v>21</v>
      </c>
      <c r="C2026" s="60"/>
      <c r="D2026" s="60"/>
      <c r="E2026" s="47"/>
      <c r="F2026" s="61" t="s">
        <v>20</v>
      </c>
      <c r="G2026" s="61"/>
      <c r="H2026" s="61"/>
    </row>
    <row r="2027" spans="2:8" ht="30" customHeight="1">
      <c r="B2027" s="51"/>
      <c r="C2027" s="60" t="s">
        <v>22</v>
      </c>
      <c r="D2027" s="60"/>
      <c r="E2027" s="50"/>
      <c r="F2027" s="61" t="s">
        <v>19</v>
      </c>
      <c r="G2027" s="61"/>
      <c r="H2027" s="61"/>
    </row>
    <row r="2028" spans="2:8" ht="30" customHeight="1">
      <c r="B2028" s="59" t="s">
        <v>18</v>
      </c>
      <c r="C2028" s="59"/>
      <c r="D2028" s="59"/>
      <c r="E2028" s="47"/>
      <c r="F2028" s="59" t="s">
        <v>18</v>
      </c>
      <c r="G2028" s="59"/>
      <c r="H2028" s="59"/>
    </row>
    <row r="2029" spans="2:8" ht="30" customHeight="1">
      <c r="B2029" s="3"/>
      <c r="C2029" s="18"/>
      <c r="D2029" s="2"/>
      <c r="E2029" s="47"/>
      <c r="F2029" s="32"/>
      <c r="G2029" s="32"/>
      <c r="H2029" s="36"/>
    </row>
    <row r="2030" spans="2:8" ht="30" customHeight="1"/>
    <row r="2031" spans="2:8" ht="30" customHeight="1"/>
    <row r="2032" spans="2:8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  <row r="3025" ht="30" customHeight="1"/>
    <row r="3026" ht="30" customHeight="1"/>
    <row r="3027" ht="30" customHeight="1"/>
    <row r="3028" ht="30" customHeight="1"/>
    <row r="3029" ht="30" customHeight="1"/>
    <row r="3030" ht="30" customHeight="1"/>
    <row r="3031" ht="30" customHeight="1"/>
    <row r="3032" ht="30" customHeight="1"/>
    <row r="3033" ht="30" customHeight="1"/>
    <row r="3034" ht="30" customHeight="1"/>
    <row r="3035" ht="30" customHeight="1"/>
    <row r="3036" ht="30" customHeight="1"/>
    <row r="3037" ht="30" customHeight="1"/>
    <row r="3038" ht="30" customHeight="1"/>
    <row r="3039" ht="30" customHeight="1"/>
    <row r="3040" ht="30" customHeight="1"/>
    <row r="3041" ht="30" customHeight="1"/>
    <row r="3042" ht="30" customHeight="1"/>
    <row r="3043" ht="30" customHeight="1"/>
    <row r="3044" ht="30" customHeight="1"/>
    <row r="3045" ht="30" customHeight="1"/>
    <row r="3046" ht="30" customHeight="1"/>
    <row r="3047" ht="30" customHeight="1"/>
    <row r="3048" ht="30" customHeight="1"/>
    <row r="3049" ht="30" customHeight="1"/>
    <row r="3050" ht="30" customHeight="1"/>
    <row r="3051" ht="30" customHeight="1"/>
    <row r="3052" ht="30" customHeight="1"/>
    <row r="3053" ht="30" customHeight="1"/>
    <row r="3054" ht="30" customHeight="1"/>
    <row r="3055" ht="30" customHeight="1"/>
    <row r="3056" ht="30" customHeight="1"/>
    <row r="3057" ht="30" customHeight="1"/>
    <row r="3058" ht="30" customHeight="1"/>
    <row r="3059" ht="30" customHeight="1"/>
    <row r="3060" ht="30" customHeight="1"/>
    <row r="3061" ht="30" customHeight="1"/>
    <row r="3062" ht="30" customHeight="1"/>
    <row r="3063" ht="30" customHeight="1"/>
    <row r="3064" ht="30" customHeight="1"/>
    <row r="3065" ht="30" customHeight="1"/>
    <row r="3066" ht="30" customHeight="1"/>
    <row r="3067" ht="30" customHeight="1"/>
    <row r="3068" ht="30" customHeight="1"/>
    <row r="3069" ht="30" customHeight="1"/>
    <row r="3070" ht="30" customHeight="1"/>
    <row r="3071" ht="30" customHeight="1"/>
    <row r="3072" ht="30" customHeight="1"/>
    <row r="3073" ht="30" customHeight="1"/>
    <row r="3074" ht="30" customHeight="1"/>
    <row r="3075" ht="30" customHeight="1"/>
    <row r="3076" ht="30" customHeight="1"/>
    <row r="3077" ht="30" customHeight="1"/>
    <row r="3078" ht="30" customHeight="1"/>
    <row r="3079" ht="30" customHeight="1"/>
    <row r="3080" ht="30" customHeight="1"/>
    <row r="3081" ht="30" customHeight="1"/>
    <row r="3082" ht="30" customHeight="1"/>
    <row r="3083" ht="30" customHeight="1"/>
    <row r="3084" ht="30" customHeight="1"/>
    <row r="3085" ht="30" customHeight="1"/>
    <row r="3086" ht="30" customHeight="1"/>
    <row r="3087" ht="30" customHeight="1"/>
    <row r="3088" ht="30" customHeight="1"/>
    <row r="3089" ht="30" customHeight="1"/>
    <row r="3090" ht="30" customHeight="1"/>
    <row r="3091" ht="30" customHeight="1"/>
    <row r="3092" ht="30" customHeight="1"/>
    <row r="3093" ht="30" customHeight="1"/>
    <row r="3094" ht="30" customHeight="1"/>
    <row r="3095" ht="30" customHeight="1"/>
    <row r="3096" ht="30" customHeight="1"/>
    <row r="3097" ht="30" customHeight="1"/>
    <row r="3098" ht="30" customHeight="1"/>
    <row r="3099" ht="30" customHeight="1"/>
    <row r="3100" ht="30" customHeight="1"/>
    <row r="3101" ht="30" customHeight="1"/>
    <row r="3102" ht="30" customHeight="1"/>
    <row r="3103" ht="30" customHeight="1"/>
    <row r="3104" ht="30" customHeight="1"/>
    <row r="3105" ht="30" customHeight="1"/>
    <row r="3106" ht="30" customHeight="1"/>
    <row r="3107" ht="30" customHeight="1"/>
    <row r="3108" ht="30" customHeight="1"/>
    <row r="3109" ht="30" customHeight="1"/>
    <row r="3110" ht="30" customHeight="1"/>
    <row r="3111" ht="30" customHeight="1"/>
    <row r="3112" ht="30" customHeight="1"/>
    <row r="3113" ht="30" customHeight="1"/>
    <row r="3114" ht="30" customHeight="1"/>
    <row r="3115" ht="30" customHeight="1"/>
    <row r="3116" ht="30" customHeight="1"/>
    <row r="3117" ht="30" customHeight="1"/>
    <row r="3118" ht="30" customHeight="1"/>
    <row r="3119" ht="30" customHeight="1"/>
    <row r="3120" ht="30" customHeight="1"/>
    <row r="3121" ht="30" customHeight="1"/>
    <row r="3122" ht="30" customHeight="1"/>
    <row r="3123" ht="30" customHeight="1"/>
    <row r="3124" ht="30" customHeight="1"/>
    <row r="3125" ht="30" customHeight="1"/>
    <row r="3126" ht="30" customHeight="1"/>
    <row r="3127" ht="30" customHeight="1"/>
    <row r="3128" ht="30" customHeight="1"/>
    <row r="3129" ht="30" customHeight="1"/>
    <row r="3130" ht="30" customHeight="1"/>
    <row r="3131" ht="30" customHeight="1"/>
    <row r="3132" ht="30" customHeight="1"/>
    <row r="3133" ht="30" customHeight="1"/>
    <row r="3134" ht="30" customHeight="1"/>
    <row r="3135" ht="30" customHeight="1"/>
    <row r="3136" ht="30" customHeight="1"/>
    <row r="3137" ht="30" customHeight="1"/>
    <row r="3138" ht="30" customHeight="1"/>
    <row r="3139" ht="30" customHeight="1"/>
    <row r="3140" ht="30" customHeight="1"/>
    <row r="3141" ht="30" customHeight="1"/>
    <row r="3142" ht="30" customHeight="1"/>
    <row r="3143" ht="30" customHeight="1"/>
    <row r="3144" ht="30" customHeight="1"/>
    <row r="3145" ht="30" customHeight="1"/>
    <row r="3146" ht="30" customHeight="1"/>
    <row r="3147" ht="30" customHeight="1"/>
    <row r="3148" ht="30" customHeight="1"/>
    <row r="3149" ht="30" customHeight="1"/>
    <row r="3150" ht="30" customHeight="1"/>
    <row r="3151" ht="30" customHeight="1"/>
    <row r="3152" ht="30" customHeight="1"/>
    <row r="3153" ht="30" customHeight="1"/>
    <row r="3154" ht="30" customHeight="1"/>
    <row r="3155" ht="30" customHeight="1"/>
    <row r="3156" ht="30" customHeight="1"/>
    <row r="3157" ht="30" customHeight="1"/>
    <row r="3158" ht="30" customHeight="1"/>
    <row r="3159" ht="30" customHeight="1"/>
    <row r="3160" ht="30" customHeight="1"/>
    <row r="3161" ht="30" customHeight="1"/>
    <row r="3162" ht="30" customHeight="1"/>
    <row r="3163" ht="30" customHeight="1"/>
    <row r="3164" ht="30" customHeight="1"/>
    <row r="3165" ht="30" customHeight="1"/>
    <row r="3166" ht="30" customHeight="1"/>
    <row r="3167" ht="30" customHeight="1"/>
    <row r="3168" ht="30" customHeight="1"/>
    <row r="3169" ht="30" customHeight="1"/>
    <row r="3170" ht="30" customHeight="1"/>
    <row r="3171" ht="30" customHeight="1"/>
    <row r="3172" ht="30" customHeight="1"/>
    <row r="3173" ht="30" customHeight="1"/>
    <row r="3174" ht="30" customHeight="1"/>
    <row r="3175" ht="30" customHeight="1"/>
    <row r="3176" ht="30" customHeight="1"/>
    <row r="3177" ht="30" customHeight="1"/>
    <row r="3178" ht="30" customHeight="1"/>
    <row r="3179" ht="30" customHeight="1"/>
    <row r="3180" ht="30" customHeight="1"/>
    <row r="3181" ht="30" customHeight="1"/>
    <row r="3182" ht="30" customHeight="1"/>
    <row r="3183" ht="30" customHeight="1"/>
    <row r="3184" ht="30" customHeight="1"/>
    <row r="3185" ht="30" customHeight="1"/>
    <row r="3186" ht="30" customHeight="1"/>
    <row r="3187" ht="30" customHeight="1"/>
    <row r="3188" ht="30" customHeight="1"/>
    <row r="3189" ht="30" customHeight="1"/>
    <row r="3190" ht="30" customHeight="1"/>
    <row r="3191" ht="30" customHeight="1"/>
    <row r="3192" ht="30" customHeight="1"/>
    <row r="3193" ht="30" customHeight="1"/>
    <row r="3194" ht="30" customHeight="1"/>
    <row r="3195" ht="30" customHeight="1"/>
    <row r="3196" ht="30" customHeight="1"/>
    <row r="3197" ht="30" customHeight="1"/>
    <row r="3198" ht="30" customHeight="1"/>
    <row r="3199" ht="30" customHeight="1"/>
    <row r="3200" ht="30" customHeight="1"/>
    <row r="3201" ht="30" customHeight="1"/>
    <row r="3202" ht="30" customHeight="1"/>
    <row r="3203" ht="30" customHeight="1"/>
    <row r="3204" ht="30" customHeight="1"/>
    <row r="3205" ht="30" customHeight="1"/>
    <row r="3206" ht="30" customHeight="1"/>
    <row r="3207" ht="30" customHeight="1"/>
    <row r="3208" ht="30" customHeight="1"/>
    <row r="3209" ht="30" customHeight="1"/>
    <row r="3210" ht="30" customHeight="1"/>
    <row r="3211" ht="30" customHeight="1"/>
    <row r="3212" ht="30" customHeight="1"/>
    <row r="3213" ht="30" customHeight="1"/>
    <row r="3214" ht="30" customHeight="1"/>
    <row r="3215" ht="30" customHeight="1"/>
    <row r="3216" ht="30" customHeight="1"/>
    <row r="3217" ht="30" customHeight="1"/>
    <row r="3218" ht="30" customHeight="1"/>
    <row r="3219" ht="30" customHeight="1"/>
    <row r="3220" ht="30" customHeight="1"/>
    <row r="3221" ht="30" customHeight="1"/>
    <row r="3222" ht="30" customHeight="1"/>
    <row r="3223" ht="30" customHeight="1"/>
    <row r="3224" ht="30" customHeight="1"/>
    <row r="3225" ht="30" customHeight="1"/>
    <row r="3226" ht="30" customHeight="1"/>
    <row r="3227" ht="30" customHeight="1"/>
    <row r="3228" ht="30" customHeight="1"/>
    <row r="3229" ht="30" customHeight="1"/>
    <row r="3230" ht="30" customHeight="1"/>
    <row r="3231" ht="30" customHeight="1"/>
    <row r="3232" ht="30" customHeight="1"/>
    <row r="3233" ht="30" customHeight="1"/>
    <row r="3234" ht="30" customHeight="1"/>
    <row r="3235" ht="30" customHeight="1"/>
    <row r="3236" ht="30" customHeight="1"/>
    <row r="3237" ht="30" customHeight="1"/>
    <row r="3238" ht="30" customHeight="1"/>
    <row r="3239" ht="30" customHeight="1"/>
    <row r="3240" ht="30" customHeight="1"/>
    <row r="3241" ht="30" customHeight="1"/>
    <row r="3242" ht="30" customHeight="1"/>
    <row r="3243" ht="30" customHeight="1"/>
    <row r="3244" ht="30" customHeight="1"/>
    <row r="3245" ht="30" customHeight="1"/>
    <row r="3246" ht="30" customHeight="1"/>
    <row r="3247" ht="30" customHeight="1"/>
    <row r="3248" ht="30" customHeight="1"/>
    <row r="3249" ht="30" customHeight="1"/>
    <row r="3250" ht="30" customHeight="1"/>
    <row r="3251" ht="30" customHeight="1"/>
    <row r="3252" ht="30" customHeight="1"/>
    <row r="3253" ht="30" customHeight="1"/>
    <row r="3254" ht="30" customHeight="1"/>
    <row r="3255" ht="30" customHeight="1"/>
    <row r="3256" ht="30" customHeight="1"/>
    <row r="3257" ht="30" customHeight="1"/>
    <row r="3258" ht="30" customHeight="1"/>
    <row r="3259" ht="30" customHeight="1"/>
    <row r="3260" ht="30" customHeight="1"/>
    <row r="3261" ht="30" customHeight="1"/>
    <row r="3262" ht="30" customHeight="1"/>
    <row r="3263" ht="30" customHeight="1"/>
    <row r="3264" ht="30" customHeight="1"/>
    <row r="3265" ht="30" customHeight="1"/>
    <row r="3266" ht="30" customHeight="1"/>
    <row r="3267" ht="30" customHeight="1"/>
    <row r="3268" ht="30" customHeight="1"/>
    <row r="3269" ht="30" customHeight="1"/>
    <row r="3270" ht="30" customHeight="1"/>
    <row r="3271" ht="30" customHeight="1"/>
    <row r="3272" ht="30" customHeight="1"/>
    <row r="3273" ht="30" customHeight="1"/>
    <row r="3274" ht="30" customHeight="1"/>
    <row r="3275" ht="30" customHeight="1"/>
    <row r="3276" ht="30" customHeight="1"/>
    <row r="3277" ht="30" customHeight="1"/>
    <row r="3278" ht="30" customHeight="1"/>
    <row r="3279" ht="30" customHeight="1"/>
    <row r="3280" ht="30" customHeight="1"/>
    <row r="3281" ht="30" customHeight="1"/>
    <row r="3282" ht="30" customHeight="1"/>
    <row r="3283" ht="30" customHeight="1"/>
    <row r="3284" ht="30" customHeight="1"/>
    <row r="3285" ht="30" customHeight="1"/>
    <row r="3286" ht="30" customHeight="1"/>
    <row r="3287" ht="30" customHeight="1"/>
    <row r="3288" ht="30" customHeight="1"/>
    <row r="3289" ht="30" customHeight="1"/>
    <row r="3290" ht="30" customHeight="1"/>
    <row r="3291" ht="30" customHeight="1"/>
    <row r="3292" ht="30" customHeight="1"/>
    <row r="3293" ht="30" customHeight="1"/>
    <row r="3294" ht="30" customHeight="1"/>
    <row r="3295" ht="30" customHeight="1"/>
    <row r="3296" ht="30" customHeight="1"/>
    <row r="3297" ht="30" customHeight="1"/>
    <row r="3298" ht="30" customHeight="1"/>
    <row r="3299" ht="30" customHeight="1"/>
    <row r="3300" ht="30" customHeight="1"/>
    <row r="3301" ht="30" customHeight="1"/>
    <row r="3302" ht="30" customHeight="1"/>
    <row r="3303" ht="30" customHeight="1"/>
    <row r="3304" ht="30" customHeight="1"/>
    <row r="3305" ht="30" customHeight="1"/>
    <row r="3306" ht="30" customHeight="1"/>
    <row r="3307" ht="30" customHeight="1"/>
    <row r="3308" ht="30" customHeight="1"/>
    <row r="3309" ht="30" customHeight="1"/>
    <row r="3310" ht="30" customHeight="1"/>
    <row r="3311" ht="30" customHeight="1"/>
    <row r="3312" ht="30" customHeight="1"/>
    <row r="3313" ht="30" customHeight="1"/>
    <row r="3314" ht="30" customHeight="1"/>
    <row r="3315" ht="30" customHeight="1"/>
    <row r="3316" ht="30" customHeight="1"/>
    <row r="3317" ht="30" customHeight="1"/>
    <row r="3318" ht="30" customHeight="1"/>
    <row r="3319" ht="30" customHeight="1"/>
    <row r="3320" ht="30" customHeight="1"/>
    <row r="3321" ht="30" customHeight="1"/>
    <row r="3322" ht="30" customHeight="1"/>
    <row r="3323" ht="30" customHeight="1"/>
    <row r="3324" ht="30" customHeight="1"/>
    <row r="3325" ht="30" customHeight="1"/>
    <row r="3326" ht="30" customHeight="1"/>
    <row r="3327" ht="30" customHeight="1"/>
    <row r="3328" ht="30" customHeight="1"/>
    <row r="3329" ht="30" customHeight="1"/>
    <row r="3330" ht="30" customHeight="1"/>
    <row r="3331" ht="30" customHeight="1"/>
    <row r="3332" ht="30" customHeight="1"/>
    <row r="3333" ht="30" customHeight="1"/>
    <row r="3334" ht="30" customHeight="1"/>
    <row r="3335" ht="30" customHeight="1"/>
    <row r="3336" ht="30" customHeight="1"/>
    <row r="3337" ht="30" customHeight="1"/>
    <row r="3338" ht="30" customHeight="1"/>
    <row r="3339" ht="30" customHeight="1"/>
    <row r="3340" ht="30" customHeight="1"/>
    <row r="3341" ht="30" customHeight="1"/>
    <row r="3342" ht="30" customHeight="1"/>
    <row r="3343" ht="30" customHeight="1"/>
    <row r="3344" ht="30" customHeight="1"/>
    <row r="3345" ht="30" customHeight="1"/>
    <row r="3346" ht="30" customHeight="1"/>
    <row r="3347" ht="30" customHeight="1"/>
    <row r="3348" ht="30" customHeight="1"/>
    <row r="3349" ht="30" customHeight="1"/>
    <row r="3350" ht="30" customHeight="1"/>
    <row r="3351" ht="30" customHeight="1"/>
    <row r="3352" ht="30" customHeight="1"/>
    <row r="3353" ht="30" customHeight="1"/>
    <row r="3354" ht="30" customHeight="1"/>
    <row r="3355" ht="30" customHeight="1"/>
    <row r="3356" ht="30" customHeight="1"/>
    <row r="3357" ht="30" customHeight="1"/>
    <row r="3358" ht="30" customHeight="1"/>
    <row r="3359" ht="30" customHeight="1"/>
    <row r="3360" ht="30" customHeight="1"/>
    <row r="3361" ht="30" customHeight="1"/>
    <row r="3362" ht="30" customHeight="1"/>
    <row r="3363" ht="30" customHeight="1"/>
    <row r="3364" ht="30" customHeight="1"/>
    <row r="3365" ht="30" customHeight="1"/>
    <row r="3366" ht="30" customHeight="1"/>
    <row r="3367" ht="30" customHeight="1"/>
    <row r="3368" ht="30" customHeight="1"/>
    <row r="3369" ht="30" customHeight="1"/>
    <row r="3370" ht="30" customHeight="1"/>
    <row r="3371" ht="30" customHeight="1"/>
    <row r="3372" ht="30" customHeight="1"/>
    <row r="3373" ht="30" customHeight="1"/>
    <row r="3374" ht="30" customHeight="1"/>
    <row r="3375" ht="30" customHeight="1"/>
    <row r="3376" ht="30" customHeight="1"/>
    <row r="3377" ht="30" customHeight="1"/>
    <row r="3378" ht="30" customHeight="1"/>
    <row r="3379" ht="30" customHeight="1"/>
    <row r="3380" ht="30" customHeight="1"/>
    <row r="3381" ht="30" customHeight="1"/>
    <row r="3382" ht="30" customHeight="1"/>
    <row r="3383" ht="30" customHeight="1"/>
    <row r="3384" ht="30" customHeight="1"/>
    <row r="3385" ht="30" customHeight="1"/>
    <row r="3386" ht="30" customHeight="1"/>
    <row r="3387" ht="30" customHeight="1"/>
    <row r="3388" ht="30" customHeight="1"/>
    <row r="3389" ht="30" customHeight="1"/>
    <row r="3390" ht="30" customHeight="1"/>
    <row r="3391" ht="30" customHeight="1"/>
    <row r="3392" ht="30" customHeight="1"/>
    <row r="3393" ht="30" customHeight="1"/>
    <row r="3394" ht="30" customHeight="1"/>
    <row r="3395" ht="30" customHeight="1"/>
    <row r="3396" ht="30" customHeight="1"/>
    <row r="3397" ht="30" customHeight="1"/>
    <row r="3398" ht="30" customHeight="1"/>
    <row r="3399" ht="30" customHeight="1"/>
    <row r="3400" ht="30" customHeight="1"/>
    <row r="3401" ht="30" customHeight="1"/>
    <row r="3402" ht="30" customHeight="1"/>
    <row r="3403" ht="30" customHeight="1"/>
    <row r="3404" ht="30" customHeight="1"/>
    <row r="3405" ht="30" customHeight="1"/>
    <row r="3406" ht="30" customHeight="1"/>
    <row r="3407" ht="30" customHeight="1"/>
    <row r="3408" ht="30" customHeight="1"/>
    <row r="3409" ht="30" customHeight="1"/>
    <row r="3410" ht="30" customHeight="1"/>
    <row r="3411" ht="30" customHeight="1"/>
    <row r="3412" ht="30" customHeight="1"/>
    <row r="3413" ht="30" customHeight="1"/>
    <row r="3414" ht="30" customHeight="1"/>
    <row r="3415" ht="30" customHeight="1"/>
    <row r="3416" ht="30" customHeight="1"/>
    <row r="3417" ht="30" customHeight="1"/>
    <row r="3418" ht="30" customHeight="1"/>
    <row r="3419" ht="30" customHeight="1"/>
    <row r="3420" ht="30" customHeight="1"/>
    <row r="3421" ht="30" customHeight="1"/>
    <row r="3422" ht="30" customHeight="1"/>
    <row r="3423" ht="30" customHeight="1"/>
    <row r="3424" ht="30" customHeight="1"/>
    <row r="3425" ht="30" customHeight="1"/>
    <row r="3426" ht="30" customHeight="1"/>
    <row r="3427" ht="30" customHeight="1"/>
    <row r="3428" ht="30" customHeight="1"/>
    <row r="3429" ht="30" customHeight="1"/>
    <row r="3430" ht="30" customHeight="1"/>
    <row r="3431" ht="30" customHeight="1"/>
    <row r="3432" ht="30" customHeight="1"/>
    <row r="3433" ht="30" customHeight="1"/>
    <row r="3434" ht="30" customHeight="1"/>
    <row r="3435" ht="30" customHeight="1"/>
    <row r="3436" ht="30" customHeight="1"/>
    <row r="3437" ht="30" customHeight="1"/>
    <row r="3438" ht="30" customHeight="1"/>
    <row r="3439" ht="30" customHeight="1"/>
    <row r="3440" ht="30" customHeight="1"/>
    <row r="3441" ht="30" customHeight="1"/>
    <row r="3442" ht="30" customHeight="1"/>
    <row r="3443" ht="30" customHeight="1"/>
    <row r="3444" ht="30" customHeight="1"/>
    <row r="3445" ht="30" customHeight="1"/>
    <row r="3446" ht="30" customHeight="1"/>
    <row r="3447" ht="30" customHeight="1"/>
    <row r="3448" ht="30" customHeight="1"/>
    <row r="3449" ht="30" customHeight="1"/>
    <row r="3450" ht="30" customHeight="1"/>
    <row r="3451" ht="30" customHeight="1"/>
    <row r="3452" ht="30" customHeight="1"/>
    <row r="3453" ht="30" customHeight="1"/>
    <row r="3454" ht="30" customHeight="1"/>
    <row r="3455" ht="30" customHeight="1"/>
    <row r="3456" ht="30" customHeight="1"/>
    <row r="3457" ht="30" customHeight="1"/>
    <row r="3458" ht="30" customHeight="1"/>
    <row r="3459" ht="30" customHeight="1"/>
    <row r="3460" ht="30" customHeight="1"/>
    <row r="3461" ht="30" customHeight="1"/>
    <row r="3462" ht="30" customHeight="1"/>
    <row r="3463" ht="30" customHeight="1"/>
    <row r="3464" ht="30" customHeight="1"/>
    <row r="3465" ht="30" customHeight="1"/>
    <row r="3466" ht="30" customHeight="1"/>
    <row r="3467" ht="30" customHeight="1"/>
    <row r="3468" ht="30" customHeight="1"/>
    <row r="3469" ht="30" customHeight="1"/>
    <row r="3470" ht="30" customHeight="1"/>
    <row r="3471" ht="30" customHeight="1"/>
    <row r="3472" ht="30" customHeight="1"/>
    <row r="3473" ht="30" customHeight="1"/>
    <row r="3474" ht="30" customHeight="1"/>
    <row r="3475" ht="30" customHeight="1"/>
    <row r="3476" ht="30" customHeight="1"/>
    <row r="3477" ht="30" customHeight="1"/>
    <row r="3478" ht="30" customHeight="1"/>
    <row r="3479" ht="30" customHeight="1"/>
    <row r="3480" ht="30" customHeight="1"/>
    <row r="3481" ht="30" customHeight="1"/>
    <row r="3482" ht="30" customHeight="1"/>
    <row r="3483" ht="30" customHeight="1"/>
    <row r="3484" ht="30" customHeight="1"/>
    <row r="3485" ht="30" customHeight="1"/>
    <row r="3486" ht="30" customHeight="1"/>
    <row r="3487" ht="30" customHeight="1"/>
    <row r="3488" ht="30" customHeight="1"/>
    <row r="3489" ht="30" customHeight="1"/>
    <row r="3490" ht="30" customHeight="1"/>
    <row r="3491" ht="30" customHeight="1"/>
    <row r="3492" ht="30" customHeight="1"/>
    <row r="3493" ht="30" customHeight="1"/>
    <row r="3494" ht="30" customHeight="1"/>
    <row r="3495" ht="30" customHeight="1"/>
    <row r="3496" ht="30" customHeight="1"/>
    <row r="3497" ht="30" customHeight="1"/>
    <row r="3498" ht="30" customHeight="1"/>
    <row r="3499" ht="30" customHeight="1"/>
    <row r="3500" ht="30" customHeight="1"/>
    <row r="3501" ht="30" customHeight="1"/>
    <row r="3502" ht="30" customHeight="1"/>
    <row r="3503" ht="30" customHeight="1"/>
    <row r="3504" ht="30" customHeight="1"/>
    <row r="3505" ht="30" customHeight="1"/>
    <row r="3506" ht="30" customHeight="1"/>
    <row r="3507" ht="30" customHeight="1"/>
    <row r="3508" ht="30" customHeight="1"/>
    <row r="3509" ht="30" customHeight="1"/>
    <row r="3510" ht="30" customHeight="1"/>
    <row r="3511" ht="30" customHeight="1"/>
    <row r="3512" ht="30" customHeight="1"/>
    <row r="3513" ht="30" customHeight="1"/>
    <row r="3514" ht="30" customHeight="1"/>
    <row r="3515" ht="30" customHeight="1"/>
    <row r="3516" ht="30" customHeight="1"/>
    <row r="3517" ht="30" customHeight="1"/>
    <row r="3518" ht="30" customHeight="1"/>
    <row r="3519" ht="30" customHeight="1"/>
    <row r="3520" ht="30" customHeight="1"/>
    <row r="3521" ht="30" customHeight="1"/>
    <row r="3522" ht="30" customHeight="1"/>
    <row r="3523" ht="30" customHeight="1"/>
    <row r="3524" ht="30" customHeight="1"/>
    <row r="3525" ht="30" customHeight="1"/>
    <row r="3526" ht="30" customHeight="1"/>
    <row r="3527" ht="30" customHeight="1"/>
    <row r="3528" ht="30" customHeight="1"/>
    <row r="3529" ht="30" customHeight="1"/>
    <row r="3530" ht="30" customHeight="1"/>
    <row r="3531" ht="30" customHeight="1"/>
    <row r="3532" ht="30" customHeight="1"/>
    <row r="3533" ht="30" customHeight="1"/>
    <row r="3534" ht="30" customHeight="1"/>
    <row r="3535" ht="30" customHeight="1"/>
    <row r="3536" ht="30" customHeight="1"/>
    <row r="3537" ht="30" customHeight="1"/>
    <row r="3538" ht="30" customHeight="1"/>
    <row r="3539" ht="30" customHeight="1"/>
    <row r="3540" ht="30" customHeight="1"/>
    <row r="3541" ht="30" customHeight="1"/>
    <row r="3542" ht="30" customHeight="1"/>
    <row r="3543" ht="30" customHeight="1"/>
    <row r="3544" ht="30" customHeight="1"/>
    <row r="3545" ht="30" customHeight="1"/>
    <row r="3546" ht="30" customHeight="1"/>
    <row r="3547" ht="30" customHeight="1"/>
    <row r="3548" ht="30" customHeight="1"/>
    <row r="3549" ht="30" customHeight="1"/>
    <row r="3550" ht="30" customHeight="1"/>
    <row r="3551" ht="30" customHeight="1"/>
    <row r="3552" ht="30" customHeight="1"/>
    <row r="3553" ht="30" customHeight="1"/>
    <row r="3554" ht="30" customHeight="1"/>
    <row r="3555" ht="30" customHeight="1"/>
    <row r="3556" ht="30" customHeight="1"/>
    <row r="3557" ht="30" customHeight="1"/>
    <row r="3558" ht="30" customHeight="1"/>
    <row r="3559" ht="30" customHeight="1"/>
    <row r="3560" ht="30" customHeight="1"/>
    <row r="3561" ht="30" customHeight="1"/>
    <row r="3562" ht="30" customHeight="1"/>
    <row r="3563" ht="30" customHeight="1"/>
    <row r="3564" ht="30" customHeight="1"/>
    <row r="3565" ht="30" customHeight="1"/>
    <row r="3566" ht="30" customHeight="1"/>
    <row r="3567" ht="30" customHeight="1"/>
    <row r="3568" ht="30" customHeight="1"/>
    <row r="3569" ht="30" customHeight="1"/>
    <row r="3570" ht="30" customHeight="1"/>
    <row r="3571" ht="30" customHeight="1"/>
    <row r="3572" ht="30" customHeight="1"/>
    <row r="3573" ht="30" customHeight="1"/>
    <row r="3574" ht="30" customHeight="1"/>
    <row r="3575" ht="30" customHeight="1"/>
    <row r="3576" ht="30" customHeight="1"/>
    <row r="3577" ht="30" customHeight="1"/>
    <row r="3578" ht="30" customHeight="1"/>
    <row r="3579" ht="30" customHeight="1"/>
    <row r="3580" ht="30" customHeight="1"/>
    <row r="3581" ht="30" customHeight="1"/>
    <row r="3582" ht="30" customHeight="1"/>
    <row r="3583" ht="30" customHeight="1"/>
    <row r="3584" ht="30" customHeight="1"/>
    <row r="3585" ht="30" customHeight="1"/>
    <row r="3586" ht="30" customHeight="1"/>
    <row r="3587" ht="30" customHeight="1"/>
    <row r="3588" ht="30" customHeight="1"/>
    <row r="3589" ht="30" customHeight="1"/>
    <row r="3590" ht="30" customHeight="1"/>
    <row r="3591" ht="30" customHeight="1"/>
    <row r="3592" ht="30" customHeight="1"/>
    <row r="3593" ht="30" customHeight="1"/>
    <row r="3594" ht="30" customHeight="1"/>
    <row r="3595" ht="30" customHeight="1"/>
    <row r="3596" ht="30" customHeight="1"/>
    <row r="3597" ht="30" customHeight="1"/>
    <row r="3598" ht="30" customHeight="1"/>
    <row r="3599" ht="30" customHeight="1"/>
    <row r="3600" ht="30" customHeight="1"/>
    <row r="3601" ht="30" customHeight="1"/>
    <row r="3602" ht="30" customHeight="1"/>
    <row r="3603" ht="30" customHeight="1"/>
    <row r="3604" ht="30" customHeight="1"/>
    <row r="3605" ht="30" customHeight="1"/>
    <row r="3606" ht="30" customHeight="1"/>
    <row r="3607" ht="30" customHeight="1"/>
    <row r="3608" ht="30" customHeight="1"/>
    <row r="3609" ht="30" customHeight="1"/>
    <row r="3610" ht="30" customHeight="1"/>
    <row r="3611" ht="30" customHeight="1"/>
    <row r="3612" ht="30" customHeight="1"/>
    <row r="3613" ht="30" customHeight="1"/>
    <row r="3614" ht="30" customHeight="1"/>
    <row r="3615" ht="30" customHeight="1"/>
    <row r="3616" ht="30" customHeight="1"/>
    <row r="3617" ht="30" customHeight="1"/>
    <row r="3618" ht="30" customHeight="1"/>
    <row r="3619" ht="30" customHeight="1"/>
    <row r="3620" ht="30" customHeight="1"/>
    <row r="3621" ht="30" customHeight="1"/>
    <row r="3622" ht="30" customHeight="1"/>
    <row r="3623" ht="30" customHeight="1"/>
    <row r="3624" ht="30" customHeight="1"/>
    <row r="3625" ht="30" customHeight="1"/>
    <row r="3626" ht="30" customHeight="1"/>
    <row r="3627" ht="30" customHeight="1"/>
    <row r="3628" ht="30" customHeight="1"/>
    <row r="3629" ht="30" customHeight="1"/>
    <row r="3630" ht="30" customHeight="1"/>
    <row r="3631" ht="30" customHeight="1"/>
    <row r="3632" ht="30" customHeight="1"/>
    <row r="3633" ht="30" customHeight="1"/>
    <row r="3634" ht="30" customHeight="1"/>
    <row r="3635" ht="30" customHeight="1"/>
    <row r="3636" ht="30" customHeight="1"/>
    <row r="3637" ht="30" customHeight="1"/>
    <row r="3638" ht="30" customHeight="1"/>
    <row r="3639" ht="30" customHeight="1"/>
    <row r="3640" ht="30" customHeight="1"/>
    <row r="3641" ht="30" customHeight="1"/>
    <row r="3642" ht="30" customHeight="1"/>
    <row r="3643" ht="30" customHeight="1"/>
    <row r="3644" ht="30" customHeight="1"/>
    <row r="3645" ht="30" customHeight="1"/>
    <row r="3646" ht="30" customHeight="1"/>
    <row r="3647" ht="30" customHeight="1"/>
    <row r="3648" ht="30" customHeight="1"/>
    <row r="3649" ht="30" customHeight="1"/>
    <row r="3650" ht="30" customHeight="1"/>
    <row r="3651" ht="30" customHeight="1"/>
    <row r="3652" ht="30" customHeight="1"/>
    <row r="3653" ht="30" customHeight="1"/>
    <row r="3654" ht="30" customHeight="1"/>
    <row r="3655" ht="30" customHeight="1"/>
    <row r="3656" ht="30" customHeight="1"/>
    <row r="3657" ht="30" customHeight="1"/>
    <row r="3658" ht="30" customHeight="1"/>
    <row r="3659" ht="30" customHeight="1"/>
    <row r="3660" ht="30" customHeight="1"/>
    <row r="3661" ht="30" customHeight="1"/>
    <row r="3662" ht="30" customHeight="1"/>
    <row r="3663" ht="30" customHeight="1"/>
    <row r="3664" ht="30" customHeight="1"/>
    <row r="3665" ht="30" customHeight="1"/>
    <row r="3666" ht="30" customHeight="1"/>
    <row r="3667" ht="30" customHeight="1"/>
    <row r="3668" ht="30" customHeight="1"/>
    <row r="3669" ht="30" customHeight="1"/>
    <row r="3670" ht="30" customHeight="1"/>
    <row r="3671" ht="30" customHeight="1"/>
    <row r="3672" ht="30" customHeight="1"/>
    <row r="3673" ht="30" customHeight="1"/>
    <row r="3674" ht="30" customHeight="1"/>
    <row r="3675" ht="30" customHeight="1"/>
    <row r="3676" ht="30" customHeight="1"/>
    <row r="3677" ht="30" customHeight="1"/>
    <row r="3678" ht="30" customHeight="1"/>
    <row r="3679" ht="30" customHeight="1"/>
    <row r="3680" ht="30" customHeight="1"/>
    <row r="3681" ht="30" customHeight="1"/>
    <row r="3682" ht="30" customHeight="1"/>
    <row r="3683" ht="30" customHeight="1"/>
    <row r="3684" ht="30" customHeight="1"/>
    <row r="3685" ht="30" customHeight="1"/>
    <row r="3686" ht="30" customHeight="1"/>
    <row r="3687" ht="30" customHeight="1"/>
    <row r="3688" ht="30" customHeight="1"/>
    <row r="3689" ht="30" customHeight="1"/>
    <row r="3690" ht="30" customHeight="1"/>
    <row r="3691" ht="30" customHeight="1"/>
    <row r="3692" ht="30" customHeight="1"/>
    <row r="3693" ht="30" customHeight="1"/>
    <row r="3694" ht="30" customHeight="1"/>
    <row r="3695" ht="30" customHeight="1"/>
    <row r="3696" ht="30" customHeight="1"/>
    <row r="3697" ht="30" customHeight="1"/>
    <row r="3698" ht="30" customHeight="1"/>
    <row r="3699" ht="30" customHeight="1"/>
    <row r="3700" ht="30" customHeight="1"/>
    <row r="3701" ht="30" customHeight="1"/>
    <row r="3702" ht="30" customHeight="1"/>
    <row r="3703" ht="30" customHeight="1"/>
    <row r="3704" ht="30" customHeight="1"/>
    <row r="3705" ht="30" customHeight="1"/>
    <row r="3706" ht="30" customHeight="1"/>
    <row r="3707" ht="30" customHeight="1"/>
    <row r="3708" ht="30" customHeight="1"/>
    <row r="3709" ht="30" customHeight="1"/>
    <row r="3710" ht="30" customHeight="1"/>
    <row r="3711" ht="30" customHeight="1"/>
    <row r="3712" ht="30" customHeight="1"/>
    <row r="3713" ht="30" customHeight="1"/>
    <row r="3714" ht="30" customHeight="1"/>
    <row r="3715" ht="30" customHeight="1"/>
    <row r="3716" ht="30" customHeight="1"/>
    <row r="3717" ht="30" customHeight="1"/>
    <row r="3718" ht="30" customHeight="1"/>
    <row r="3719" ht="30" customHeight="1"/>
    <row r="3720" ht="30" customHeight="1"/>
    <row r="3721" ht="30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31.5" customHeight="1"/>
    <row r="3771" ht="31.5" customHeight="1"/>
    <row r="3772" ht="31.5" customHeight="1"/>
    <row r="3773" ht="31.5" customHeight="1"/>
    <row r="3774" ht="31.5" customHeight="1"/>
    <row r="3775" ht="31.5" customHeight="1"/>
    <row r="3776" ht="31.5" customHeight="1"/>
    <row r="3777" ht="31.5" customHeight="1"/>
    <row r="3778" ht="31.5" customHeight="1"/>
    <row r="3779" ht="31.5" customHeight="1"/>
    <row r="3780" ht="31.5" customHeight="1"/>
    <row r="3781" ht="31.5" customHeight="1"/>
    <row r="3782" ht="31.5" customHeight="1"/>
    <row r="3783" ht="31.5" customHeight="1"/>
    <row r="3784" ht="31.5" customHeight="1"/>
    <row r="3785" ht="31.5" customHeight="1"/>
    <row r="3786" ht="31.5" customHeight="1"/>
    <row r="3787" ht="31.5" customHeight="1"/>
    <row r="3788" ht="31.5" customHeight="1"/>
    <row r="3789" ht="31.5" customHeight="1"/>
    <row r="3790" ht="31.5" customHeight="1"/>
    <row r="3791" ht="31.5" customHeight="1"/>
    <row r="3792" ht="31.5" customHeight="1"/>
    <row r="3793" ht="31.5" customHeight="1"/>
    <row r="3794" ht="31.5" customHeight="1"/>
    <row r="3795" ht="31.5" customHeight="1"/>
    <row r="3796" ht="31.5" customHeight="1"/>
    <row r="3797" ht="31.5" customHeight="1"/>
    <row r="3798" ht="31.5" customHeight="1"/>
    <row r="3799" ht="31.5" customHeight="1"/>
    <row r="3800" ht="31.5" customHeight="1"/>
    <row r="3801" ht="31.5" customHeight="1"/>
    <row r="3802" ht="31.5" customHeight="1"/>
    <row r="3803" ht="31.5" customHeight="1"/>
    <row r="3804" ht="31.5" customHeight="1"/>
    <row r="3805" ht="31.5" customHeight="1"/>
    <row r="3806" ht="31.5" customHeight="1"/>
    <row r="3807" ht="31.5" customHeight="1"/>
    <row r="3808" ht="31.5" customHeight="1"/>
    <row r="3809" ht="31.5" customHeight="1"/>
    <row r="3810" ht="31.5" customHeight="1"/>
    <row r="3811" ht="31.5" customHeight="1"/>
    <row r="3812" ht="31.5" customHeight="1"/>
    <row r="3813" ht="31.5" customHeight="1"/>
    <row r="3814" ht="31.5" customHeight="1"/>
    <row r="3815" ht="29.25" customHeight="1"/>
    <row r="3816" ht="29.25" customHeight="1"/>
    <row r="3817" ht="29.25" customHeight="1"/>
    <row r="3818" ht="29.25" customHeight="1"/>
    <row r="3819" ht="29.25" customHeight="1"/>
    <row r="3820" ht="29.25" customHeight="1"/>
    <row r="3821" ht="29.25" customHeight="1"/>
    <row r="3822" ht="29.25" customHeight="1"/>
    <row r="3823" ht="29.25" customHeight="1"/>
    <row r="3824" ht="29.25" customHeight="1"/>
    <row r="3825" ht="29.25" customHeight="1"/>
    <row r="3826" ht="29.25" customHeight="1"/>
    <row r="3827" ht="29.25" customHeight="1"/>
    <row r="3828" ht="29.25" customHeight="1"/>
    <row r="3829" ht="29.25" customHeight="1"/>
    <row r="3830" ht="29.25" customHeight="1"/>
    <row r="3831" ht="29.25" customHeight="1"/>
    <row r="3832" ht="29.25" customHeight="1"/>
    <row r="3833" ht="29.25" customHeight="1"/>
    <row r="3834" ht="29.25" customHeight="1"/>
    <row r="3835" ht="29.25" customHeight="1"/>
    <row r="3836" ht="29.25" customHeight="1"/>
    <row r="3837" ht="29.25" customHeight="1"/>
    <row r="3838" ht="29.25" customHeight="1"/>
    <row r="3839" ht="29.25" customHeight="1"/>
    <row r="3840" ht="29.25" customHeight="1"/>
    <row r="3841" ht="29.25" customHeight="1"/>
    <row r="3842" ht="29.25" customHeight="1"/>
    <row r="3843" ht="29.25" customHeight="1"/>
    <row r="3844" ht="29.25" customHeight="1"/>
    <row r="3845" ht="29.25" customHeight="1"/>
    <row r="3846" ht="29.25" customHeight="1"/>
    <row r="3847" ht="29.25" customHeight="1"/>
    <row r="3848" ht="29.25" customHeight="1"/>
    <row r="3849" ht="29.25" customHeight="1"/>
    <row r="3850" ht="29.25" customHeight="1"/>
    <row r="3851" ht="29.25" customHeight="1"/>
    <row r="3852" ht="29.25" customHeight="1"/>
    <row r="3853" ht="29.25" customHeight="1"/>
    <row r="3854" ht="29.25" customHeight="1"/>
    <row r="3855" ht="46.5" customHeight="1"/>
    <row r="3856" ht="46.5" customHeight="1"/>
    <row r="3857" ht="46.5" customHeight="1"/>
    <row r="3858" ht="46.5" customHeight="1"/>
    <row r="3859" ht="46.5" customHeight="1"/>
    <row r="3860" ht="46.5" customHeight="1"/>
    <row r="3861" ht="46.5" customHeight="1"/>
    <row r="3862" ht="46.5" customHeight="1"/>
    <row r="3863" ht="46.5" customHeight="1"/>
    <row r="3864" ht="46.5" customHeight="1"/>
    <row r="3865" ht="46.5" customHeight="1"/>
    <row r="3866" ht="46.5" customHeight="1"/>
    <row r="3867" ht="46.5" customHeight="1"/>
    <row r="3868" ht="46.5" customHeight="1"/>
    <row r="3869" ht="46.5" customHeight="1"/>
    <row r="3870" ht="46.5" customHeight="1"/>
    <row r="3871" ht="46.5" customHeight="1"/>
    <row r="3872" ht="46.5" customHeight="1"/>
    <row r="3873" ht="46.5" customHeight="1"/>
    <row r="3874" ht="46.5" customHeight="1"/>
    <row r="3875" ht="46.5" customHeight="1"/>
    <row r="3876" ht="46.5" customHeight="1"/>
    <row r="3877" ht="46.5" customHeight="1"/>
    <row r="3878" ht="46.5" customHeight="1"/>
    <row r="3879" ht="46.5" customHeight="1"/>
    <row r="3880" ht="46.5" customHeight="1"/>
    <row r="3881" ht="46.5" customHeight="1"/>
    <row r="3882" ht="46.5" customHeight="1"/>
    <row r="3883" ht="46.5" customHeight="1"/>
    <row r="3884" ht="46.5" customHeight="1"/>
    <row r="3885" ht="46.5" customHeight="1"/>
    <row r="3886" ht="46.5" customHeight="1"/>
    <row r="3887" ht="46.5" customHeight="1"/>
    <row r="3888" ht="46.5" customHeight="1"/>
    <row r="3889" ht="46.5" customHeight="1"/>
    <row r="3890" ht="46.5" customHeight="1"/>
    <row r="3891" ht="46.5" customHeight="1"/>
    <row r="3892" ht="46.5" customHeight="1"/>
    <row r="3893" ht="46.5" customHeight="1"/>
    <row r="3894" ht="46.5" customHeight="1"/>
    <row r="3895" ht="46.5" customHeight="1"/>
    <row r="3896" ht="46.5" customHeight="1"/>
    <row r="3897" ht="46.5" customHeight="1"/>
    <row r="3898" ht="46.5" customHeight="1"/>
    <row r="3899" ht="46.5" customHeight="1"/>
    <row r="3900" ht="46.5" customHeight="1"/>
    <row r="3901" ht="46.5" customHeight="1"/>
    <row r="3902" ht="46.5" customHeight="1"/>
    <row r="3903" ht="46.5" customHeight="1"/>
    <row r="3904" ht="46.5" customHeight="1"/>
    <row r="3905" ht="46.5" customHeight="1"/>
    <row r="3906" ht="46.5" customHeight="1"/>
    <row r="3907" ht="46.5" customHeight="1"/>
    <row r="3908" ht="46.5" customHeight="1"/>
    <row r="3909" ht="46.5" customHeight="1"/>
    <row r="3910" ht="46.5" customHeight="1"/>
    <row r="3911" ht="46.5" customHeight="1"/>
    <row r="3912" ht="46.5" customHeight="1"/>
    <row r="3913" ht="46.5" customHeight="1"/>
    <row r="3914" ht="46.5" customHeight="1"/>
    <row r="3915" ht="46.5" customHeight="1"/>
    <row r="3916" ht="46.5" customHeight="1"/>
    <row r="3917" ht="46.5" customHeight="1"/>
    <row r="3918" ht="46.5" customHeight="1"/>
    <row r="3919" ht="46.5" customHeight="1"/>
    <row r="3920" ht="46.5" customHeight="1"/>
    <row r="3921" ht="46.5" customHeight="1"/>
    <row r="3922" ht="26.25" customHeight="1"/>
    <row r="3923" ht="26.25" customHeight="1"/>
    <row r="3924" ht="26.25" customHeight="1"/>
    <row r="3925" ht="26.25" customHeight="1"/>
    <row r="3926" ht="26.25" customHeight="1"/>
    <row r="3927" ht="26.25" customHeight="1"/>
    <row r="3928" ht="26.25" customHeight="1"/>
    <row r="3929" ht="26.25" customHeight="1"/>
    <row r="3930" ht="26.25" customHeight="1"/>
    <row r="3931" ht="26.25" customHeight="1"/>
    <row r="3932" ht="26.25" customHeight="1"/>
    <row r="3933" ht="26.25" customHeight="1"/>
    <row r="3934" ht="26.25" customHeight="1"/>
    <row r="3935" ht="26.25" customHeight="1"/>
    <row r="3936" ht="26.25" customHeight="1"/>
    <row r="3937" ht="26.25" customHeight="1"/>
    <row r="3938" ht="26.25" customHeight="1"/>
    <row r="3939" ht="26.25" customHeight="1"/>
    <row r="3940" ht="26.25" customHeight="1"/>
    <row r="3941" ht="26.25" customHeight="1"/>
    <row r="3942" ht="26.25" customHeight="1"/>
    <row r="3943" ht="26.25" customHeight="1"/>
    <row r="3944" ht="26.25" customHeight="1"/>
    <row r="3945" ht="26.25" customHeight="1"/>
    <row r="3946" ht="26.25" customHeight="1"/>
    <row r="3947" ht="26.25" customHeight="1"/>
    <row r="3948" ht="26.25" customHeight="1"/>
    <row r="3949" ht="26.25" customHeight="1"/>
    <row r="3950" ht="26.25" customHeight="1"/>
    <row r="3951" ht="26.25" customHeight="1"/>
    <row r="3952" ht="26.25" customHeight="1"/>
    <row r="3953" ht="26.25" customHeight="1"/>
    <row r="3954" ht="26.25" customHeight="1"/>
    <row r="3955" ht="26.25" customHeight="1"/>
    <row r="3956" ht="26.25" customHeight="1"/>
    <row r="3957" ht="26.25" customHeight="1"/>
    <row r="3958" ht="26.25" customHeight="1"/>
    <row r="3959" ht="26.25" customHeight="1"/>
    <row r="3960" ht="26.25" customHeight="1"/>
    <row r="3961" ht="26.25" customHeight="1"/>
    <row r="3962" ht="26.25" customHeight="1"/>
    <row r="3963" ht="26.25" customHeight="1"/>
    <row r="3964" ht="26.25" customHeight="1"/>
    <row r="3965" ht="26.25" customHeight="1"/>
    <row r="3966" ht="26.25" customHeight="1"/>
    <row r="3967" ht="26.25" customHeight="1"/>
    <row r="3968" ht="26.25" customHeight="1"/>
    <row r="3969" ht="26.25" customHeight="1"/>
    <row r="3970" ht="26.25" customHeight="1"/>
    <row r="3971" ht="26.25" customHeight="1"/>
    <row r="3972" ht="26.25" customHeight="1"/>
    <row r="3973" ht="26.25" customHeight="1"/>
    <row r="3974" ht="26.25" customHeight="1"/>
    <row r="3975" ht="26.25" customHeight="1"/>
    <row r="3976" ht="26.25" customHeight="1"/>
    <row r="3977" ht="150.75" customHeight="1"/>
    <row r="3978" ht="26.25" customHeight="1"/>
    <row r="3979" ht="26.25" customHeight="1"/>
    <row r="3980" ht="26.25" customHeight="1"/>
    <row r="3981" ht="26.25" customHeight="1"/>
    <row r="3982" ht="26.25" customHeight="1"/>
    <row r="3983" ht="26.25" customHeight="1"/>
    <row r="3984" ht="26.25" customHeight="1"/>
    <row r="3985" ht="26.25" customHeight="1"/>
    <row r="3986" ht="26.25" customHeight="1"/>
    <row r="3987" ht="26.25" customHeight="1"/>
    <row r="3988" ht="26.25" customHeight="1"/>
    <row r="3989" ht="26.25" customHeight="1"/>
    <row r="3990" ht="26.25" customHeight="1"/>
    <row r="3991" ht="26.25" customHeight="1"/>
    <row r="3992" ht="26.25" customHeight="1"/>
    <row r="3993" ht="26.25" customHeight="1"/>
    <row r="3994" ht="26.25" customHeight="1"/>
    <row r="3995" ht="26.25" customHeight="1"/>
    <row r="3996" ht="26.25" customHeight="1"/>
    <row r="3997" ht="26.25" customHeight="1"/>
    <row r="3998" ht="26.25" customHeight="1"/>
    <row r="3999" ht="26.25" customHeight="1"/>
    <row r="4000" ht="26.25" customHeight="1"/>
    <row r="4001" ht="26.25" customHeight="1"/>
    <row r="4002" ht="26.25" customHeight="1"/>
    <row r="4003" ht="26.25" customHeight="1"/>
    <row r="4004" ht="26.25" customHeight="1"/>
    <row r="4005" ht="26.25" customHeight="1"/>
    <row r="4006" ht="26.25" customHeight="1"/>
    <row r="4007" ht="26.25" customHeight="1"/>
    <row r="4008" ht="26.25" customHeight="1"/>
    <row r="4009" ht="26.25" customHeight="1"/>
    <row r="4010" ht="26.25" customHeight="1"/>
    <row r="4011" ht="26.25" customHeight="1"/>
    <row r="4012" ht="26.25" customHeight="1"/>
    <row r="4013" ht="26.25" customHeight="1"/>
    <row r="4014" ht="26.25" customHeight="1"/>
    <row r="4015" ht="26.25" customHeight="1"/>
    <row r="4016" ht="26.25" customHeight="1"/>
    <row r="4017" ht="26.25" customHeight="1"/>
    <row r="4018" ht="26.25" customHeight="1"/>
    <row r="4019" ht="26.25" customHeight="1"/>
    <row r="4020" ht="26.25" customHeight="1"/>
    <row r="4021" ht="26.25" customHeight="1"/>
    <row r="4022" ht="26.25" customHeight="1"/>
    <row r="4023" ht="26.25" customHeight="1"/>
    <row r="4024" ht="26.25" customHeight="1"/>
    <row r="4025" ht="26.25" customHeight="1"/>
    <row r="4026" ht="26.25" customHeight="1"/>
    <row r="4027" ht="26.25" customHeight="1"/>
    <row r="4028" ht="26.25" customHeight="1"/>
    <row r="4029" ht="26.25" customHeight="1"/>
    <row r="4030" ht="26.25" customHeight="1"/>
    <row r="4031" ht="26.25" customHeight="1"/>
    <row r="4032" ht="26.25" customHeight="1"/>
    <row r="4033" ht="26.25" customHeight="1"/>
    <row r="4034" ht="26.25" customHeight="1"/>
    <row r="4035" ht="26.25" customHeight="1"/>
    <row r="4036" ht="26.25" customHeight="1"/>
    <row r="4037" ht="26.25" customHeight="1"/>
    <row r="4038" ht="26.25" customHeight="1"/>
    <row r="4039" ht="26.25" customHeight="1"/>
    <row r="4040" ht="26.25" customHeight="1"/>
    <row r="4041" ht="26.25" customHeight="1"/>
    <row r="4042" ht="26.25" customHeight="1"/>
    <row r="4043" ht="26.25" customHeight="1"/>
    <row r="4044" ht="26.25" customHeight="1"/>
    <row r="4045" ht="26.25" customHeight="1"/>
    <row r="4046" ht="26.25" customHeight="1"/>
    <row r="4047" ht="26.25" customHeight="1"/>
    <row r="4048" ht="26.25" customHeight="1"/>
    <row r="4049" ht="26.25" customHeight="1"/>
    <row r="4050" ht="26.25" customHeight="1"/>
    <row r="4051" ht="26.25" customHeight="1"/>
    <row r="4052" ht="26.25" customHeight="1"/>
    <row r="4053" ht="26.25" customHeight="1"/>
    <row r="4054" ht="26.25" customHeight="1"/>
    <row r="4055" ht="26.25" customHeight="1"/>
    <row r="4056" ht="26.25" customHeight="1"/>
    <row r="4057" ht="26.25" customHeight="1"/>
    <row r="4058" ht="26.25" customHeight="1"/>
    <row r="4059" ht="26.25" customHeight="1"/>
    <row r="4060" ht="26.25" customHeight="1"/>
    <row r="4061" ht="26.25" customHeight="1"/>
    <row r="4062" ht="26.25" customHeight="1"/>
    <row r="4063" ht="26.25" customHeight="1"/>
    <row r="4064" ht="26.25" customHeight="1"/>
    <row r="4065" ht="26.25" customHeight="1"/>
    <row r="4066" ht="26.25" customHeight="1"/>
    <row r="4067" ht="26.25" customHeight="1"/>
    <row r="4068" ht="26.25" customHeight="1"/>
    <row r="4069" ht="26.25" customHeight="1"/>
    <row r="4070" ht="26.25" customHeight="1"/>
    <row r="4071" ht="26.25" customHeight="1"/>
    <row r="4072" ht="26.25" customHeight="1"/>
    <row r="4073" ht="26.25" customHeight="1"/>
    <row r="4074" ht="26.25" customHeight="1"/>
    <row r="4075" ht="26.25" customHeight="1"/>
    <row r="4076" ht="26.25" customHeight="1"/>
    <row r="4077" ht="26.25" customHeight="1"/>
    <row r="4078" ht="26.25" customHeight="1"/>
    <row r="4079" ht="26.25" customHeight="1"/>
    <row r="4080" ht="26.25" customHeight="1"/>
    <row r="4081" ht="26.25" customHeight="1"/>
    <row r="4082" ht="26.25" customHeight="1"/>
    <row r="4083" ht="26.25" customHeight="1"/>
    <row r="4084" ht="26.25" customHeight="1"/>
    <row r="4085" ht="26.25" customHeight="1"/>
    <row r="4086" ht="26.25" customHeight="1"/>
    <row r="4087" ht="26.25" customHeight="1"/>
    <row r="4088" ht="26.25" customHeight="1"/>
    <row r="4089" ht="26.25" customHeight="1"/>
    <row r="4090" ht="36.75" customHeight="1"/>
    <row r="4091" ht="59.25" customHeight="1"/>
    <row r="4092" ht="36.75" customHeight="1"/>
    <row r="4093" ht="29.25" customHeight="1"/>
    <row r="4094" ht="36.75" customHeight="1"/>
    <row r="4095" ht="36.75" customHeight="1"/>
    <row r="4096" ht="36.75" customHeight="1"/>
    <row r="4097" ht="36.75" customHeight="1"/>
    <row r="4098" ht="36.75" customHeight="1"/>
    <row r="4099" ht="36.75" customHeight="1"/>
    <row r="4100" ht="29.25" customHeight="1"/>
    <row r="4101" ht="29.25" customHeight="1"/>
    <row r="4102" ht="29.25" customHeight="1"/>
    <row r="4103" ht="29.25" customHeight="1"/>
    <row r="4104" ht="29.25" customHeight="1"/>
    <row r="4105" ht="29.25" customHeight="1"/>
    <row r="4106" ht="29.25" customHeight="1"/>
    <row r="4107" ht="29.25" customHeight="1"/>
    <row r="4108" ht="29.25" customHeight="1"/>
    <row r="4109" ht="29.25" customHeight="1"/>
    <row r="4110" ht="29.25" customHeight="1"/>
    <row r="4111" ht="29.25" customHeight="1"/>
    <row r="4112" ht="29.25" customHeight="1"/>
    <row r="4113" ht="29.25" customHeight="1"/>
    <row r="4114" ht="29.25" customHeight="1"/>
    <row r="4115" ht="29.25" customHeight="1"/>
    <row r="4116" ht="29.25" customHeight="1"/>
    <row r="4117" ht="29.25" customHeight="1"/>
    <row r="4118" ht="29.25" customHeight="1"/>
    <row r="4119" ht="29.25" customHeight="1"/>
    <row r="4120" ht="29.25" customHeight="1"/>
    <row r="4121" ht="29.25" customHeight="1"/>
    <row r="4122" ht="29.25" customHeight="1"/>
    <row r="4123" ht="29.25" customHeight="1"/>
    <row r="4124" ht="29.25" customHeight="1"/>
    <row r="4125" ht="29.25" customHeight="1"/>
    <row r="4126" ht="29.25" customHeight="1"/>
    <row r="4127" ht="29.25" customHeight="1"/>
    <row r="4128" ht="29.25" customHeight="1"/>
    <row r="4129" ht="29.25" customHeight="1"/>
    <row r="4130" ht="29.25" customHeight="1"/>
    <row r="4131" ht="29.25" customHeight="1"/>
    <row r="4132" ht="29.25" customHeight="1"/>
    <row r="4133" ht="29.25" customHeight="1"/>
    <row r="4134" ht="29.25" customHeight="1"/>
    <row r="4135" ht="29.25" customHeight="1"/>
    <row r="4136" ht="29.25" customHeight="1"/>
    <row r="4137" ht="26.25" customHeight="1"/>
    <row r="4138" ht="26.25" customHeight="1"/>
    <row r="4139" ht="26.25" customHeight="1"/>
    <row r="4140" ht="26.25" customHeight="1"/>
    <row r="4141" ht="26.25" customHeight="1"/>
    <row r="4142" ht="26.25" customHeight="1"/>
    <row r="4143" ht="26.25" customHeight="1"/>
    <row r="4144" ht="26.25" customHeight="1"/>
    <row r="4145" ht="26.25" customHeight="1"/>
    <row r="4146" ht="26.25" customHeight="1"/>
    <row r="4147" ht="26.25" customHeight="1"/>
    <row r="4148" ht="26.25" customHeight="1"/>
    <row r="4149" ht="26.25" customHeight="1"/>
    <row r="4150" ht="26.25" customHeight="1"/>
    <row r="4151" ht="26.25" customHeight="1"/>
    <row r="4152" ht="26.25" customHeight="1"/>
    <row r="4153" ht="26.25" customHeight="1"/>
    <row r="4154" ht="26.25" customHeight="1"/>
    <row r="4155" ht="26.25" customHeight="1"/>
    <row r="4156" ht="26.25" customHeight="1"/>
    <row r="4157" ht="26.25" customHeight="1"/>
    <row r="4158" ht="26.25" customHeight="1"/>
    <row r="4159" ht="26.25" customHeight="1"/>
    <row r="4160" ht="26.25" customHeight="1"/>
    <row r="4161" ht="26.25" customHeight="1"/>
    <row r="4162" ht="26.25" customHeight="1"/>
    <row r="4163" ht="26.25" customHeight="1"/>
    <row r="4164" ht="26.25" customHeight="1"/>
    <row r="4165" ht="26.25" customHeight="1"/>
    <row r="4166" ht="26.25" customHeight="1"/>
    <row r="4167" ht="26.25" customHeight="1"/>
    <row r="4168" ht="26.25" customHeight="1"/>
    <row r="4169" ht="26.25" customHeight="1"/>
    <row r="4170" ht="26.25" customHeight="1"/>
    <row r="4171" ht="26.25" customHeight="1"/>
    <row r="4172" ht="26.25" customHeight="1"/>
    <row r="4173" ht="26.25" customHeight="1"/>
    <row r="4174" ht="26.25" customHeight="1"/>
    <row r="4175" ht="26.25" customHeight="1"/>
    <row r="4176" ht="26.25" customHeight="1"/>
    <row r="4177" ht="26.25" customHeight="1"/>
    <row r="4178" ht="26.25" customHeight="1"/>
    <row r="4179" ht="26.25" customHeight="1"/>
    <row r="4180" ht="26.25" customHeight="1"/>
    <row r="4181" ht="26.25" customHeight="1"/>
    <row r="4182" ht="26.25" customHeight="1"/>
    <row r="4183" ht="26.25" customHeight="1"/>
    <row r="4184" ht="26.25" customHeight="1"/>
    <row r="4185" ht="26.25" customHeight="1"/>
    <row r="4186" ht="26.25" customHeight="1"/>
    <row r="4187" ht="26.25" customHeight="1"/>
    <row r="4188" ht="26.25" customHeight="1"/>
    <row r="4189" ht="26.25" customHeight="1"/>
    <row r="4190" ht="26.25" customHeight="1"/>
    <row r="4191" ht="26.25" customHeight="1"/>
    <row r="4192" ht="26.25" customHeight="1"/>
    <row r="4193" ht="26.25" customHeight="1"/>
    <row r="4194" ht="26.25" customHeight="1"/>
    <row r="4195" ht="26.25" customHeight="1"/>
    <row r="4196" ht="26.25" customHeight="1"/>
  </sheetData>
  <autoFilter ref="B15:H2023"/>
  <mergeCells count="19">
    <mergeCell ref="B6:H6"/>
    <mergeCell ref="B7:H7"/>
    <mergeCell ref="F14:G14"/>
    <mergeCell ref="F13:H13"/>
    <mergeCell ref="B9:H9"/>
    <mergeCell ref="B11:H11"/>
    <mergeCell ref="B10:H10"/>
    <mergeCell ref="C13:E13"/>
    <mergeCell ref="C14:D14"/>
    <mergeCell ref="B2024:D2024"/>
    <mergeCell ref="F2024:H2024"/>
    <mergeCell ref="B2025:D2025"/>
    <mergeCell ref="F2025:H2025"/>
    <mergeCell ref="B2028:D2028"/>
    <mergeCell ref="F2028:H2028"/>
    <mergeCell ref="B2026:D2026"/>
    <mergeCell ref="F2026:H2026"/>
    <mergeCell ref="F2027:H2027"/>
    <mergeCell ref="C2027:D2027"/>
  </mergeCells>
  <phoneticPr fontId="2" type="noConversion"/>
  <printOptions horizontalCentered="1"/>
  <pageMargins left="0" right="0" top="0.15748031496062992" bottom="0.15748031496062992" header="0" footer="0"/>
  <pageSetup scale="43" fitToHeight="0" orientation="portrait" horizontalDpi="4294967295" verticalDpi="4294967295" r:id="rId1"/>
  <headerFooter alignWithMargins="0"/>
  <rowBreaks count="2" manualBreakCount="2">
    <brk id="4059" max="9" man="1"/>
    <brk id="409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libro banco</vt:lpstr>
      <vt:lpstr>'libro banco'!Print_Area</vt:lpstr>
      <vt:lpstr>'libro banco'!Print_Titles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SONIA MARIBELYS DONE</cp:lastModifiedBy>
  <cp:lastPrinted>2022-11-04T12:47:11Z</cp:lastPrinted>
  <dcterms:created xsi:type="dcterms:W3CDTF">2006-07-11T17:39:34Z</dcterms:created>
  <dcterms:modified xsi:type="dcterms:W3CDTF">2022-11-04T12:51:28Z</dcterms:modified>
</cp:coreProperties>
</file>