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osa\Desktop\"/>
    </mc:Choice>
  </mc:AlternateContent>
  <bookViews>
    <workbookView xWindow="0" yWindow="0" windowWidth="21570" windowHeight="8160" activeTab="5"/>
  </bookViews>
  <sheets>
    <sheet name="tabla " sheetId="1" r:id="rId1"/>
    <sheet name="tabla 2" sheetId="2" r:id="rId2"/>
    <sheet name="tabla 3" sheetId="3" r:id="rId3"/>
    <sheet name="tabla 4" sheetId="4" r:id="rId4"/>
    <sheet name="tabla 5" sheetId="5" r:id="rId5"/>
    <sheet name="tabla 6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19" i="2"/>
  <c r="E20" i="3"/>
</calcChain>
</file>

<file path=xl/sharedStrings.xml><?xml version="1.0" encoding="utf-8"?>
<sst xmlns="http://schemas.openxmlformats.org/spreadsheetml/2006/main" count="87" uniqueCount="62">
  <si>
    <t xml:space="preserve">INSTITUTO NACIONAL DE BIENESTAR ESTUDIANTIL </t>
  </si>
  <si>
    <r>
      <t>OFICINA DE LIBRE ACCESO A LA INFORMACIÓN (OAI)</t>
    </r>
    <r>
      <rPr>
        <sz val="11"/>
        <color rgb="FF000000"/>
        <rFont val="Calibri"/>
        <family val="2"/>
        <scheme val="minor"/>
      </rPr>
      <t xml:space="preserve"> </t>
    </r>
  </si>
  <si>
    <t>Total de solicitudes recibidas por la Oficina de Acceso a la Información (OAI) del INABIE durante el periodo 2014-2017.</t>
  </si>
  <si>
    <t xml:space="preserve"> Años </t>
  </si>
  <si>
    <t xml:space="preserve"> Cantidad</t>
  </si>
  <si>
    <t xml:space="preserve">Porcentajes  </t>
  </si>
  <si>
    <t>2017*</t>
  </si>
  <si>
    <t xml:space="preserve">Totales </t>
  </si>
  <si>
    <r>
      <t>Nota:</t>
    </r>
    <r>
      <rPr>
        <sz val="12"/>
        <color rgb="FF000000"/>
        <rFont val="Calibri"/>
        <family val="2"/>
        <scheme val="minor"/>
      </rPr>
      <t xml:space="preserve"> Solicitudes procesadas a febrero del 2017*</t>
    </r>
  </si>
  <si>
    <r>
      <t>Fuente:</t>
    </r>
    <r>
      <rPr>
        <sz val="12"/>
        <color rgb="FF000000"/>
        <rFont val="Calibri"/>
        <family val="2"/>
        <scheme val="minor"/>
      </rPr>
      <t xml:space="preserve"> Oficina de Acceso a la Información (OAI).</t>
    </r>
  </si>
  <si>
    <r>
      <t>Elaborado:</t>
    </r>
    <r>
      <rPr>
        <sz val="12"/>
        <color rgb="FF000000"/>
        <rFont val="Calibri"/>
        <family val="2"/>
        <scheme val="minor"/>
      </rPr>
      <t xml:space="preserve"> Por la unidad de Planificación y Desarrollo.</t>
    </r>
  </si>
  <si>
    <t xml:space="preserve">                </t>
  </si>
  <si>
    <t xml:space="preserve">                        INSTITUTO NACIONAL DE BIENESTAR ESTUDIANTIL </t>
  </si>
  <si>
    <t xml:space="preserve">          OFICINA DE LIBRE ACCESO A LA INFORMACIÓN (OAI)</t>
  </si>
  <si>
    <t xml:space="preserve"> Resumen solicitudes recibidas por la oficina de acceso a la información (OAI) del INABIE durante el periodo 2014-2017*</t>
  </si>
  <si>
    <t xml:space="preserve">Estatus </t>
  </si>
  <si>
    <t xml:space="preserve"> Cantidad </t>
  </si>
  <si>
    <t>Respondidas</t>
  </si>
  <si>
    <t>Denegadas</t>
  </si>
  <si>
    <t>Remitidas a otra institución</t>
  </si>
  <si>
    <t>En proceso</t>
  </si>
  <si>
    <t>Otros</t>
  </si>
  <si>
    <t>INSTITUTO NACIONAL DE BIENESTAR ESTUDIANTIL</t>
  </si>
  <si>
    <t>OFICINA DE LIBRE ACCESO A LA INFORMACIÓN (OAI)</t>
  </si>
  <si>
    <t>Solicitudes por Genero de los demandantes de información a la Oficina de Acceso a la Información (OAI) del INABIE durante el periodo 2014 al 2017*</t>
  </si>
  <si>
    <t>Género</t>
  </si>
  <si>
    <t xml:space="preserve">Cantidad  </t>
  </si>
  <si>
    <t xml:space="preserve">Porcentajes </t>
  </si>
  <si>
    <t>Masculino</t>
  </si>
  <si>
    <t>Femenino</t>
  </si>
  <si>
    <r>
      <t>Perfiles de los demandantes de información a la oficina de acceso a la información (OAI) del INABIE durante el periodo 2014 al 2017</t>
    </r>
    <r>
      <rPr>
        <b/>
        <i/>
        <sz val="14"/>
        <color rgb="FF000000"/>
        <rFont val="Calibri"/>
        <family val="2"/>
        <scheme val="minor"/>
      </rPr>
      <t>*</t>
    </r>
  </si>
  <si>
    <t xml:space="preserve">Perfiles </t>
  </si>
  <si>
    <t>Personas físicas</t>
  </si>
  <si>
    <t>Empresas</t>
  </si>
  <si>
    <t>Asociaciones</t>
  </si>
  <si>
    <t>ONGs</t>
  </si>
  <si>
    <t>Instituciones publicas</t>
  </si>
  <si>
    <t>Otras</t>
  </si>
  <si>
    <r>
      <t>Fuente:</t>
    </r>
    <r>
      <rPr>
        <sz val="11"/>
        <color rgb="FF000000"/>
        <rFont val="Calibri"/>
        <family val="2"/>
        <scheme val="minor"/>
      </rPr>
      <t xml:space="preserve"> Oficina de Acceso a la Información (OAI).</t>
    </r>
  </si>
  <si>
    <r>
      <t>Elaborado:</t>
    </r>
    <r>
      <rPr>
        <sz val="11"/>
        <color rgb="FF000000"/>
        <rFont val="Calibri"/>
        <family val="2"/>
        <scheme val="minor"/>
      </rPr>
      <t xml:space="preserve"> Por la unidad de Planificación y Desarrollo.</t>
    </r>
  </si>
  <si>
    <t>Medios utilizados para la entrega de información a la Oficina de Acceso a la Información (OAI) del INABIE durante el periodo 2014 al 2017*</t>
  </si>
  <si>
    <t>Medios</t>
  </si>
  <si>
    <t>Cantidad</t>
  </si>
  <si>
    <t>Porcentajes</t>
  </si>
  <si>
    <t>Físico</t>
  </si>
  <si>
    <t>Teléfono</t>
  </si>
  <si>
    <t>Correo electrónico</t>
  </si>
  <si>
    <t>Otros Medios</t>
  </si>
  <si>
    <t>Tiempos en (días) de repuestas para la entrega de información por parte de la Oficina de Acceso a la Información (OAI) del INABIE a los usuarios durante el periodo 2014 al 2017*</t>
  </si>
  <si>
    <t>Intervalos de Tiempos</t>
  </si>
  <si>
    <t>De 0 a 3 días laborables</t>
  </si>
  <si>
    <t>De 4 a 7 días laborables</t>
  </si>
  <si>
    <t>De 8 a 11 días laborables</t>
  </si>
  <si>
    <t>De 12 a 15 días laborables</t>
  </si>
  <si>
    <t>De 15 a 20 días laborables (le solicitaron prórroga)</t>
  </si>
  <si>
    <t>De 20 a 25 días laborables (le solicitaron prórroga)</t>
  </si>
  <si>
    <t>Un plazo mayor al establecido por ley</t>
  </si>
  <si>
    <t>Otras sin determinar</t>
  </si>
  <si>
    <t xml:space="preserve">                                  OFICINA DE LIBRE ACCESO A LA INFORMACIÓN (OAI)</t>
  </si>
  <si>
    <r>
      <t>Nota:</t>
    </r>
    <r>
      <rPr>
        <sz val="12"/>
        <color rgb="FF000000"/>
        <rFont val="Calibri"/>
        <family val="2"/>
        <scheme val="minor"/>
      </rPr>
      <t xml:space="preserve"> Solicitudes procesadas a Junio del 2017*</t>
    </r>
  </si>
  <si>
    <r>
      <t>Nota:</t>
    </r>
    <r>
      <rPr>
        <sz val="12"/>
        <color rgb="FF000000"/>
        <rFont val="Calibri"/>
        <family val="2"/>
        <scheme val="minor"/>
      </rPr>
      <t xml:space="preserve"> Solicitudes procesadas a Junion del 2017*</t>
    </r>
  </si>
  <si>
    <r>
      <t>Nota:</t>
    </r>
    <r>
      <rPr>
        <sz val="11"/>
        <color rgb="FF000000"/>
        <rFont val="Calibri"/>
        <family val="2"/>
        <scheme val="minor"/>
      </rPr>
      <t xml:space="preserve"> Solicitudes procesadas a Junio del 2017*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</si>
</sst>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9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10" fontId="1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10" fontId="2" fillId="0" borderId="8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7" fillId="0" borderId="8" xfId="0" applyFont="1" applyBorder="1" applyAlignment="1">
      <alignment horizontal="right" vertical="center" wrapText="1"/>
    </xf>
    <xf numFmtId="10" fontId="7" fillId="0" borderId="8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10" fontId="6" fillId="0" borderId="8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10" fontId="1" fillId="0" borderId="8" xfId="0" applyNumberFormat="1" applyFont="1" applyBorder="1" applyAlignment="1">
      <alignment vertical="center" wrapText="1"/>
    </xf>
    <xf numFmtId="10" fontId="2" fillId="0" borderId="8" xfId="0" applyNumberFormat="1" applyFont="1" applyBorder="1" applyAlignment="1">
      <alignment vertical="center" wrapText="1"/>
    </xf>
    <xf numFmtId="10" fontId="0" fillId="0" borderId="0" xfId="0" applyNumberForma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</a:t>
            </a:r>
            <a:r>
              <a:rPr lang="es-DO" baseline="0"/>
              <a:t> de  Abril, Mayo y Junio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'tabla '!$D$16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'tabla '!$E$14:$F$14</c:f>
              <c:strCache>
                <c:ptCount val="2"/>
                <c:pt idx="0">
                  <c:v> Cantidad</c:v>
                </c:pt>
                <c:pt idx="1">
                  <c:v>Porcentajes  </c:v>
                </c:pt>
              </c:strCache>
            </c:strRef>
          </c:cat>
          <c:val>
            <c:numRef>
              <c:f>'tabla '!$E$16:$F$16</c:f>
              <c:numCache>
                <c:formatCode>0.00%</c:formatCode>
                <c:ptCount val="2"/>
                <c:pt idx="0" formatCode="General">
                  <c:v>49</c:v>
                </c:pt>
                <c:pt idx="1">
                  <c:v>0.28649999999999998</c:v>
                </c:pt>
              </c:numCache>
            </c:numRef>
          </c:val>
        </c:ser>
        <c:ser>
          <c:idx val="2"/>
          <c:order val="2"/>
          <c:tx>
            <c:strRef>
              <c:f>'tabla '!$D$17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'tabla '!$E$14:$F$14</c:f>
              <c:strCache>
                <c:ptCount val="2"/>
                <c:pt idx="0">
                  <c:v> Cantidad</c:v>
                </c:pt>
                <c:pt idx="1">
                  <c:v>Porcentajes  </c:v>
                </c:pt>
              </c:strCache>
            </c:strRef>
          </c:cat>
          <c:val>
            <c:numRef>
              <c:f>'tabla '!$E$17:$F$17</c:f>
              <c:numCache>
                <c:formatCode>0.00%</c:formatCode>
                <c:ptCount val="2"/>
                <c:pt idx="0" formatCode="General">
                  <c:v>52</c:v>
                </c:pt>
                <c:pt idx="1">
                  <c:v>0.30409999999999998</c:v>
                </c:pt>
              </c:numCache>
            </c:numRef>
          </c:val>
        </c:ser>
        <c:ser>
          <c:idx val="3"/>
          <c:order val="3"/>
          <c:tx>
            <c:strRef>
              <c:f>'tabla '!$D$18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'tabla '!$E$14:$F$14</c:f>
              <c:strCache>
                <c:ptCount val="2"/>
                <c:pt idx="0">
                  <c:v> Cantidad</c:v>
                </c:pt>
                <c:pt idx="1">
                  <c:v>Porcentajes  </c:v>
                </c:pt>
              </c:strCache>
            </c:strRef>
          </c:cat>
          <c:val>
            <c:numRef>
              <c:f>'tabla '!$E$18:$F$18</c:f>
              <c:numCache>
                <c:formatCode>0.00%</c:formatCode>
                <c:ptCount val="2"/>
                <c:pt idx="0" formatCode="General">
                  <c:v>52</c:v>
                </c:pt>
                <c:pt idx="1">
                  <c:v>0.30409999999999998</c:v>
                </c:pt>
              </c:numCache>
            </c:numRef>
          </c:val>
        </c:ser>
        <c:ser>
          <c:idx val="4"/>
          <c:order val="4"/>
          <c:tx>
            <c:strRef>
              <c:f>'tabla '!$D$19</c:f>
              <c:strCache>
                <c:ptCount val="1"/>
                <c:pt idx="0">
                  <c:v>2017*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'!$E$14:$F$14</c:f>
              <c:strCache>
                <c:ptCount val="2"/>
                <c:pt idx="0">
                  <c:v> Cantidad</c:v>
                </c:pt>
                <c:pt idx="1">
                  <c:v>Porcentajes  </c:v>
                </c:pt>
              </c:strCache>
            </c:strRef>
          </c:cat>
          <c:val>
            <c:numRef>
              <c:f>'tabla '!$E$19:$F$19</c:f>
              <c:numCache>
                <c:formatCode>0.00%</c:formatCode>
                <c:ptCount val="2"/>
                <c:pt idx="0" formatCode="General">
                  <c:v>37</c:v>
                </c:pt>
                <c:pt idx="1">
                  <c:v>0.1053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2532800"/>
        <c:axId val="342531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 '!$D$15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 '!$E$14:$F$14</c15:sqref>
                        </c15:formulaRef>
                      </c:ext>
                    </c:extLst>
                    <c:strCache>
                      <c:ptCount val="2"/>
                      <c:pt idx="0">
                        <c:v> Cantidad</c:v>
                      </c:pt>
                      <c:pt idx="1">
                        <c:v>Porcentajes 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 '!$E$15:$F$15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</c15:ser>
            </c15:filteredBarSeries>
          </c:ext>
        </c:extLst>
      </c:barChart>
      <c:catAx>
        <c:axId val="34253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2531624"/>
        <c:crosses val="autoZero"/>
        <c:auto val="1"/>
        <c:lblAlgn val="ctr"/>
        <c:lblOffset val="100"/>
        <c:noMultiLvlLbl val="0"/>
      </c:catAx>
      <c:valAx>
        <c:axId val="34253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253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Abril</a:t>
            </a:r>
            <a:r>
              <a:rPr lang="es-DO" baseline="0"/>
              <a:t> - Junio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'tabla 2'!$C$14</c:f>
              <c:strCache>
                <c:ptCount val="1"/>
                <c:pt idx="0">
                  <c:v>Respondidas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'tabla 2'!$D$12:$E$12</c:f>
              <c:strCache>
                <c:ptCount val="2"/>
                <c:pt idx="0">
                  <c:v> Cantidad </c:v>
                </c:pt>
                <c:pt idx="1">
                  <c:v>Porcentajes  </c:v>
                </c:pt>
              </c:strCache>
            </c:strRef>
          </c:cat>
          <c:val>
            <c:numRef>
              <c:f>'tabla 2'!$D$14:$E$14</c:f>
              <c:numCache>
                <c:formatCode>0.00%</c:formatCode>
                <c:ptCount val="2"/>
                <c:pt idx="0" formatCode="General">
                  <c:v>185</c:v>
                </c:pt>
                <c:pt idx="1">
                  <c:v>0.97660000000000002</c:v>
                </c:pt>
              </c:numCache>
            </c:numRef>
          </c:val>
        </c:ser>
        <c:ser>
          <c:idx val="2"/>
          <c:order val="2"/>
          <c:tx>
            <c:strRef>
              <c:f>'tabla 2'!$C$15</c:f>
              <c:strCache>
                <c:ptCount val="1"/>
                <c:pt idx="0">
                  <c:v>Denegadas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'tabla 2'!$D$12:$E$12</c:f>
              <c:strCache>
                <c:ptCount val="2"/>
                <c:pt idx="0">
                  <c:v> Cantidad </c:v>
                </c:pt>
                <c:pt idx="1">
                  <c:v>Porcentajes  </c:v>
                </c:pt>
              </c:strCache>
            </c:strRef>
          </c:cat>
          <c:val>
            <c:numRef>
              <c:f>'tabla 2'!$D$15:$E$15</c:f>
              <c:numCache>
                <c:formatCode>0.00%</c:formatCode>
                <c:ptCount val="2"/>
                <c:pt idx="0" formatCode="General">
                  <c:v>1</c:v>
                </c:pt>
                <c:pt idx="1">
                  <c:v>5.7999999999999996E-3</c:v>
                </c:pt>
              </c:numCache>
            </c:numRef>
          </c:val>
        </c:ser>
        <c:ser>
          <c:idx val="3"/>
          <c:order val="3"/>
          <c:tx>
            <c:strRef>
              <c:f>'tabla 2'!$C$16</c:f>
              <c:strCache>
                <c:ptCount val="1"/>
                <c:pt idx="0">
                  <c:v>Remitidas a otra institución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'tabla 2'!$D$12:$E$12</c:f>
              <c:strCache>
                <c:ptCount val="2"/>
                <c:pt idx="0">
                  <c:v> Cantidad </c:v>
                </c:pt>
                <c:pt idx="1">
                  <c:v>Porcentajes  </c:v>
                </c:pt>
              </c:strCache>
            </c:strRef>
          </c:cat>
          <c:val>
            <c:numRef>
              <c:f>'tabla 2'!$D$16:$E$16</c:f>
              <c:numCache>
                <c:formatCode>0.00%</c:formatCode>
                <c:ptCount val="2"/>
                <c:pt idx="0" formatCode="General">
                  <c:v>2</c:v>
                </c:pt>
                <c:pt idx="1">
                  <c:v>1.17E-2</c:v>
                </c:pt>
              </c:numCache>
            </c:numRef>
          </c:val>
        </c:ser>
        <c:ser>
          <c:idx val="4"/>
          <c:order val="4"/>
          <c:tx>
            <c:strRef>
              <c:f>'tabla 2'!$C$17</c:f>
              <c:strCache>
                <c:ptCount val="1"/>
                <c:pt idx="0">
                  <c:v>En proceso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2'!$D$12:$E$12</c:f>
              <c:strCache>
                <c:ptCount val="2"/>
                <c:pt idx="0">
                  <c:v> Cantidad </c:v>
                </c:pt>
                <c:pt idx="1">
                  <c:v>Porcentajes  </c:v>
                </c:pt>
              </c:strCache>
            </c:strRef>
          </c:cat>
          <c:val>
            <c:numRef>
              <c:f>'tabla 2'!$D$17:$E$17</c:f>
              <c:numCache>
                <c:formatCode>0.00%</c:formatCode>
                <c:ptCount val="2"/>
                <c:pt idx="0" formatCode="General">
                  <c:v>1</c:v>
                </c:pt>
                <c:pt idx="1">
                  <c:v>5.7999999999999996E-3</c:v>
                </c:pt>
              </c:numCache>
            </c:numRef>
          </c:val>
        </c:ser>
        <c:ser>
          <c:idx val="5"/>
          <c:order val="5"/>
          <c:tx>
            <c:strRef>
              <c:f>'tabla 2'!$C$18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'tabla 2'!$D$12:$E$12</c:f>
              <c:strCache>
                <c:ptCount val="2"/>
                <c:pt idx="0">
                  <c:v> Cantidad </c:v>
                </c:pt>
                <c:pt idx="1">
                  <c:v>Porcentajes  </c:v>
                </c:pt>
              </c:strCache>
            </c:strRef>
          </c:cat>
          <c:val>
            <c:numRef>
              <c:f>'tabla 2'!$D$18:$E$18</c:f>
              <c:numCache>
                <c:formatCode>0.00%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8928240"/>
        <c:axId val="2889278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 2'!$C$13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'tabla 2'!$D$12:$E$12</c15:sqref>
                        </c15:formulaRef>
                      </c:ext>
                    </c:extLst>
                    <c:strCache>
                      <c:ptCount val="2"/>
                      <c:pt idx="0">
                        <c:v> Cantidad </c:v>
                      </c:pt>
                      <c:pt idx="1">
                        <c:v>Porcentajes 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 2'!$D$13:$E$13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</c15:ser>
            </c15:filteredBarSeries>
          </c:ext>
        </c:extLst>
      </c:barChart>
      <c:catAx>
        <c:axId val="28892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8927848"/>
        <c:crosses val="autoZero"/>
        <c:auto val="1"/>
        <c:lblAlgn val="ctr"/>
        <c:lblOffset val="100"/>
        <c:noMultiLvlLbl val="0"/>
      </c:catAx>
      <c:valAx>
        <c:axId val="288927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892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</a:t>
            </a:r>
            <a:r>
              <a:rPr lang="es-DO" baseline="0"/>
              <a:t> por genero hasta junio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3'!$E$17</c:f>
              <c:strCache>
                <c:ptCount val="1"/>
                <c:pt idx="0">
                  <c:v>Cantidad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3'!$D$18:$D$20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Totales </c:v>
                </c:pt>
              </c:strCache>
            </c:strRef>
          </c:cat>
          <c:val>
            <c:numRef>
              <c:f>'tabla 3'!$E$18:$E$20</c:f>
              <c:numCache>
                <c:formatCode>General</c:formatCode>
                <c:ptCount val="3"/>
                <c:pt idx="0">
                  <c:v>63</c:v>
                </c:pt>
                <c:pt idx="1">
                  <c:v>65</c:v>
                </c:pt>
                <c:pt idx="2">
                  <c:v>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358528"/>
        <c:axId val="346358136"/>
      </c:barChart>
      <c:lineChart>
        <c:grouping val="standard"/>
        <c:varyColors val="0"/>
        <c:ser>
          <c:idx val="1"/>
          <c:order val="1"/>
          <c:tx>
            <c:strRef>
              <c:f>'tabla 3'!$F$17</c:f>
              <c:strCache>
                <c:ptCount val="1"/>
                <c:pt idx="0">
                  <c:v>Porcentajes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'tabla 3'!$D$18:$D$20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Totales </c:v>
                </c:pt>
              </c:strCache>
            </c:strRef>
          </c:cat>
          <c:val>
            <c:numRef>
              <c:f>'tabla 3'!$F$18:$F$20</c:f>
              <c:numCache>
                <c:formatCode>0.00%</c:formatCode>
                <c:ptCount val="3"/>
                <c:pt idx="0">
                  <c:v>0.47749999999999998</c:v>
                </c:pt>
                <c:pt idx="1">
                  <c:v>0.52249999999999996</c:v>
                </c:pt>
                <c:pt idx="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355784"/>
        <c:axId val="346358920"/>
      </c:lineChart>
      <c:catAx>
        <c:axId val="34635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6358136"/>
        <c:crosses val="autoZero"/>
        <c:auto val="1"/>
        <c:lblAlgn val="ctr"/>
        <c:lblOffset val="100"/>
        <c:noMultiLvlLbl val="0"/>
      </c:catAx>
      <c:valAx>
        <c:axId val="34635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6358528"/>
        <c:crosses val="autoZero"/>
        <c:crossBetween val="between"/>
      </c:valAx>
      <c:valAx>
        <c:axId val="346358920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6355784"/>
        <c:crosses val="max"/>
        <c:crossBetween val="between"/>
      </c:valAx>
      <c:catAx>
        <c:axId val="3463557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4635892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 por tipo de personas hasta Junio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4'!$E$10</c:f>
              <c:strCache>
                <c:ptCount val="1"/>
                <c:pt idx="0">
                  <c:v>Cantidad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4'!$D$11:$D$18</c:f>
              <c:strCache>
                <c:ptCount val="8"/>
                <c:pt idx="1">
                  <c:v>Personas físicas</c:v>
                </c:pt>
                <c:pt idx="2">
                  <c:v>Empresas</c:v>
                </c:pt>
                <c:pt idx="3">
                  <c:v>Asociaciones</c:v>
                </c:pt>
                <c:pt idx="4">
                  <c:v>ONGs</c:v>
                </c:pt>
                <c:pt idx="5">
                  <c:v>Instituciones publicas</c:v>
                </c:pt>
                <c:pt idx="6">
                  <c:v>Otras</c:v>
                </c:pt>
                <c:pt idx="7">
                  <c:v>Totales </c:v>
                </c:pt>
              </c:strCache>
            </c:strRef>
          </c:cat>
          <c:val>
            <c:numRef>
              <c:f>'tabla 4'!$E$11:$E$18</c:f>
              <c:numCache>
                <c:formatCode>General</c:formatCode>
                <c:ptCount val="8"/>
                <c:pt idx="1">
                  <c:v>109</c:v>
                </c:pt>
                <c:pt idx="2">
                  <c:v>38</c:v>
                </c:pt>
                <c:pt idx="3">
                  <c:v>8</c:v>
                </c:pt>
                <c:pt idx="4">
                  <c:v>3</c:v>
                </c:pt>
                <c:pt idx="5">
                  <c:v>4</c:v>
                </c:pt>
                <c:pt idx="6">
                  <c:v>9</c:v>
                </c:pt>
                <c:pt idx="7">
                  <c:v>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5636488"/>
        <c:axId val="345639232"/>
      </c:barChart>
      <c:lineChart>
        <c:grouping val="standard"/>
        <c:varyColors val="0"/>
        <c:ser>
          <c:idx val="1"/>
          <c:order val="1"/>
          <c:tx>
            <c:strRef>
              <c:f>'tabla 4'!$F$10</c:f>
              <c:strCache>
                <c:ptCount val="1"/>
                <c:pt idx="0">
                  <c:v>Porcentajes 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'tabla 4'!$D$11:$D$18</c:f>
              <c:strCache>
                <c:ptCount val="8"/>
                <c:pt idx="1">
                  <c:v>Personas físicas</c:v>
                </c:pt>
                <c:pt idx="2">
                  <c:v>Empresas</c:v>
                </c:pt>
                <c:pt idx="3">
                  <c:v>Asociaciones</c:v>
                </c:pt>
                <c:pt idx="4">
                  <c:v>ONGs</c:v>
                </c:pt>
                <c:pt idx="5">
                  <c:v>Instituciones publicas</c:v>
                </c:pt>
                <c:pt idx="6">
                  <c:v>Otras</c:v>
                </c:pt>
                <c:pt idx="7">
                  <c:v>Totales </c:v>
                </c:pt>
              </c:strCache>
            </c:strRef>
          </c:cat>
          <c:val>
            <c:numRef>
              <c:f>'tabla 4'!$F$11:$F$18</c:f>
              <c:numCache>
                <c:formatCode>0.00%</c:formatCode>
                <c:ptCount val="8"/>
                <c:pt idx="1">
                  <c:v>0.63739999999999997</c:v>
                </c:pt>
                <c:pt idx="2">
                  <c:v>0.22220000000000001</c:v>
                </c:pt>
                <c:pt idx="3">
                  <c:v>4.6800000000000001E-2</c:v>
                </c:pt>
                <c:pt idx="4">
                  <c:v>1.7500000000000002E-2</c:v>
                </c:pt>
                <c:pt idx="5">
                  <c:v>2.3400000000000001E-2</c:v>
                </c:pt>
                <c:pt idx="6">
                  <c:v>5.2600000000000001E-2</c:v>
                </c:pt>
                <c:pt idx="7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638448"/>
        <c:axId val="345639624"/>
      </c:lineChart>
      <c:catAx>
        <c:axId val="345636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5639232"/>
        <c:crosses val="autoZero"/>
        <c:auto val="1"/>
        <c:lblAlgn val="ctr"/>
        <c:lblOffset val="100"/>
        <c:noMultiLvlLbl val="0"/>
      </c:catAx>
      <c:valAx>
        <c:axId val="34563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5636488"/>
        <c:crosses val="autoZero"/>
        <c:crossBetween val="between"/>
      </c:valAx>
      <c:valAx>
        <c:axId val="34563962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5638448"/>
        <c:crosses val="max"/>
        <c:crossBetween val="between"/>
      </c:valAx>
      <c:catAx>
        <c:axId val="345638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4563962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 de</a:t>
            </a:r>
            <a:r>
              <a:rPr lang="es-DO" baseline="0"/>
              <a:t> entrega </a:t>
            </a:r>
            <a:r>
              <a:rPr lang="es-DO"/>
              <a:t>por tipo</a:t>
            </a:r>
            <a:r>
              <a:rPr lang="es-DO" baseline="0"/>
              <a:t> de medio 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5'!$E$9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5'!$D$10:$D$15</c:f>
              <c:strCache>
                <c:ptCount val="6"/>
                <c:pt idx="1">
                  <c:v>Físico</c:v>
                </c:pt>
                <c:pt idx="2">
                  <c:v>Teléfono</c:v>
                </c:pt>
                <c:pt idx="3">
                  <c:v>Correo electrónico</c:v>
                </c:pt>
                <c:pt idx="4">
                  <c:v>Otros Medios</c:v>
                </c:pt>
                <c:pt idx="5">
                  <c:v>Totales </c:v>
                </c:pt>
              </c:strCache>
            </c:strRef>
          </c:cat>
          <c:val>
            <c:numRef>
              <c:f>'tabla 5'!$E$10:$E$15</c:f>
              <c:numCache>
                <c:formatCode>General</c:formatCode>
                <c:ptCount val="6"/>
                <c:pt idx="1">
                  <c:v>16</c:v>
                </c:pt>
                <c:pt idx="2">
                  <c:v>6</c:v>
                </c:pt>
                <c:pt idx="3">
                  <c:v>149</c:v>
                </c:pt>
                <c:pt idx="4">
                  <c:v>0</c:v>
                </c:pt>
                <c:pt idx="5">
                  <c:v>171</c:v>
                </c:pt>
              </c:numCache>
            </c:numRef>
          </c:val>
        </c:ser>
        <c:ser>
          <c:idx val="1"/>
          <c:order val="1"/>
          <c:tx>
            <c:strRef>
              <c:f>'tabla 5'!$F$9</c:f>
              <c:strCache>
                <c:ptCount val="1"/>
                <c:pt idx="0">
                  <c:v>Porcentajes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'tabla 5'!$D$10:$D$15</c:f>
              <c:strCache>
                <c:ptCount val="6"/>
                <c:pt idx="1">
                  <c:v>Físico</c:v>
                </c:pt>
                <c:pt idx="2">
                  <c:v>Teléfono</c:v>
                </c:pt>
                <c:pt idx="3">
                  <c:v>Correo electrónico</c:v>
                </c:pt>
                <c:pt idx="4">
                  <c:v>Otros Medios</c:v>
                </c:pt>
                <c:pt idx="5">
                  <c:v>Totales </c:v>
                </c:pt>
              </c:strCache>
            </c:strRef>
          </c:cat>
          <c:val>
            <c:numRef>
              <c:f>'tabla 5'!$F$10:$F$15</c:f>
              <c:numCache>
                <c:formatCode>0.00%</c:formatCode>
                <c:ptCount val="6"/>
                <c:pt idx="1">
                  <c:v>9.3600000000000003E-2</c:v>
                </c:pt>
                <c:pt idx="2">
                  <c:v>3.5099999999999999E-2</c:v>
                </c:pt>
                <c:pt idx="3">
                  <c:v>0.87129999999999996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91849760"/>
        <c:axId val="352538664"/>
      </c:barChart>
      <c:catAx>
        <c:axId val="29184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52538664"/>
        <c:crosses val="autoZero"/>
        <c:auto val="1"/>
        <c:lblAlgn val="ctr"/>
        <c:lblOffset val="100"/>
        <c:noMultiLvlLbl val="0"/>
      </c:catAx>
      <c:valAx>
        <c:axId val="352538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9184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</a:t>
            </a:r>
            <a:r>
              <a:rPr lang="es-DO" baseline="0"/>
              <a:t> por tiempo de entrega hasta junio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'tabla 6'!$E$13</c:f>
              <c:strCache>
                <c:ptCount val="1"/>
                <c:pt idx="0">
                  <c:v>Cantidad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6'!$D$14:$D$23</c:f>
              <c:strCache>
                <c:ptCount val="10"/>
                <c:pt idx="1">
                  <c:v>De 0 a 3 días laborables</c:v>
                </c:pt>
                <c:pt idx="2">
                  <c:v>De 4 a 7 días laborables</c:v>
                </c:pt>
                <c:pt idx="3">
                  <c:v>De 8 a 11 días laborables</c:v>
                </c:pt>
                <c:pt idx="4">
                  <c:v>De 12 a 15 días laborables</c:v>
                </c:pt>
                <c:pt idx="5">
                  <c:v>De 15 a 20 días laborables (le solicitaron prórroga)</c:v>
                </c:pt>
                <c:pt idx="6">
                  <c:v>De 20 a 25 días laborables (le solicitaron prórroga)</c:v>
                </c:pt>
                <c:pt idx="7">
                  <c:v>Un plazo mayor al establecido por ley</c:v>
                </c:pt>
                <c:pt idx="8">
                  <c:v>Otras sin determinar</c:v>
                </c:pt>
                <c:pt idx="9">
                  <c:v>Totales </c:v>
                </c:pt>
              </c:strCache>
            </c:strRef>
          </c:cat>
          <c:val>
            <c:numRef>
              <c:f>'tabla 6'!$E$14:$E$23</c:f>
              <c:numCache>
                <c:formatCode>General</c:formatCode>
                <c:ptCount val="10"/>
                <c:pt idx="1">
                  <c:v>81</c:v>
                </c:pt>
                <c:pt idx="2">
                  <c:v>31</c:v>
                </c:pt>
                <c:pt idx="3">
                  <c:v>12</c:v>
                </c:pt>
                <c:pt idx="4">
                  <c:v>10</c:v>
                </c:pt>
                <c:pt idx="5">
                  <c:v>11</c:v>
                </c:pt>
                <c:pt idx="6">
                  <c:v>8</c:v>
                </c:pt>
                <c:pt idx="7">
                  <c:v>6</c:v>
                </c:pt>
                <c:pt idx="8">
                  <c:v>19</c:v>
                </c:pt>
                <c:pt idx="9">
                  <c:v>171</c:v>
                </c:pt>
              </c:numCache>
            </c:numRef>
          </c:val>
        </c:ser>
        <c:ser>
          <c:idx val="1"/>
          <c:order val="1"/>
          <c:tx>
            <c:strRef>
              <c:f>'tabla 6'!$F$13</c:f>
              <c:strCache>
                <c:ptCount val="1"/>
                <c:pt idx="0">
                  <c:v>Porcentajes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'tabla 6'!$D$14:$D$23</c:f>
              <c:strCache>
                <c:ptCount val="10"/>
                <c:pt idx="1">
                  <c:v>De 0 a 3 días laborables</c:v>
                </c:pt>
                <c:pt idx="2">
                  <c:v>De 4 a 7 días laborables</c:v>
                </c:pt>
                <c:pt idx="3">
                  <c:v>De 8 a 11 días laborables</c:v>
                </c:pt>
                <c:pt idx="4">
                  <c:v>De 12 a 15 días laborables</c:v>
                </c:pt>
                <c:pt idx="5">
                  <c:v>De 15 a 20 días laborables (le solicitaron prórroga)</c:v>
                </c:pt>
                <c:pt idx="6">
                  <c:v>De 20 a 25 días laborables (le solicitaron prórroga)</c:v>
                </c:pt>
                <c:pt idx="7">
                  <c:v>Un plazo mayor al establecido por ley</c:v>
                </c:pt>
                <c:pt idx="8">
                  <c:v>Otras sin determinar</c:v>
                </c:pt>
                <c:pt idx="9">
                  <c:v>Totales </c:v>
                </c:pt>
              </c:strCache>
            </c:strRef>
          </c:cat>
          <c:val>
            <c:numRef>
              <c:f>'tabla 6'!$F$14:$F$23</c:f>
              <c:numCache>
                <c:formatCode>0.00%</c:formatCode>
                <c:ptCount val="10"/>
                <c:pt idx="1">
                  <c:v>0.42699999999999999</c:v>
                </c:pt>
                <c:pt idx="2">
                  <c:v>0.17499999999999999</c:v>
                </c:pt>
                <c:pt idx="3">
                  <c:v>8.7999999999999995E-2</c:v>
                </c:pt>
                <c:pt idx="4">
                  <c:v>5.8000000000000003E-2</c:v>
                </c:pt>
                <c:pt idx="5">
                  <c:v>6.4000000000000001E-2</c:v>
                </c:pt>
                <c:pt idx="6">
                  <c:v>4.1000000000000002E-2</c:v>
                </c:pt>
                <c:pt idx="7">
                  <c:v>3.5000000000000003E-2</c:v>
                </c:pt>
                <c:pt idx="8">
                  <c:v>0.111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8927064"/>
        <c:axId val="352537096"/>
      </c:barChart>
      <c:catAx>
        <c:axId val="288927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52537096"/>
        <c:crosses val="autoZero"/>
        <c:auto val="1"/>
        <c:lblAlgn val="ctr"/>
        <c:lblOffset val="100"/>
        <c:noMultiLvlLbl val="0"/>
      </c:catAx>
      <c:valAx>
        <c:axId val="352537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892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8</xdr:row>
      <xdr:rowOff>9525</xdr:rowOff>
    </xdr:from>
    <xdr:to>
      <xdr:col>5</xdr:col>
      <xdr:colOff>2686050</xdr:colOff>
      <xdr:row>10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543050"/>
          <a:ext cx="433387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581025</xdr:colOff>
      <xdr:row>6</xdr:row>
      <xdr:rowOff>71437</xdr:rowOff>
    </xdr:from>
    <xdr:to>
      <xdr:col>18</xdr:col>
      <xdr:colOff>276225</xdr:colOff>
      <xdr:row>15</xdr:row>
      <xdr:rowOff>195262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6</xdr:row>
      <xdr:rowOff>0</xdr:rowOff>
    </xdr:from>
    <xdr:to>
      <xdr:col>4</xdr:col>
      <xdr:colOff>1981200</xdr:colOff>
      <xdr:row>8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1152525"/>
          <a:ext cx="40862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147637</xdr:colOff>
      <xdr:row>10</xdr:row>
      <xdr:rowOff>300036</xdr:rowOff>
    </xdr:from>
    <xdr:to>
      <xdr:col>17</xdr:col>
      <xdr:colOff>307975</xdr:colOff>
      <xdr:row>22</xdr:row>
      <xdr:rowOff>142874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10</xdr:row>
      <xdr:rowOff>28575</xdr:rowOff>
    </xdr:from>
    <xdr:to>
      <xdr:col>5</xdr:col>
      <xdr:colOff>1333500</xdr:colOff>
      <xdr:row>12</xdr:row>
      <xdr:rowOff>57150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1943100"/>
          <a:ext cx="296227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319087</xdr:colOff>
      <xdr:row>4</xdr:row>
      <xdr:rowOff>42861</xdr:rowOff>
    </xdr:from>
    <xdr:to>
      <xdr:col>17</xdr:col>
      <xdr:colOff>168275</xdr:colOff>
      <xdr:row>19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771525</xdr:colOff>
      <xdr:row>3</xdr:row>
      <xdr:rowOff>66675</xdr:rowOff>
    </xdr:from>
    <xdr:to>
      <xdr:col>5</xdr:col>
      <xdr:colOff>2076450</xdr:colOff>
      <xdr:row>5</xdr:row>
      <xdr:rowOff>209550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647700"/>
          <a:ext cx="43529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61911</xdr:colOff>
      <xdr:row>11</xdr:row>
      <xdr:rowOff>90487</xdr:rowOff>
    </xdr:from>
    <xdr:to>
      <xdr:col>17</xdr:col>
      <xdr:colOff>371474</xdr:colOff>
      <xdr:row>25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228601</xdr:colOff>
      <xdr:row>2</xdr:row>
      <xdr:rowOff>76199</xdr:rowOff>
    </xdr:from>
    <xdr:to>
      <xdr:col>5</xdr:col>
      <xdr:colOff>1609726</xdr:colOff>
      <xdr:row>4</xdr:row>
      <xdr:rowOff>161924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1" y="466724"/>
          <a:ext cx="45910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461962</xdr:colOff>
      <xdr:row>7</xdr:row>
      <xdr:rowOff>804861</xdr:rowOff>
    </xdr:from>
    <xdr:to>
      <xdr:col>17</xdr:col>
      <xdr:colOff>501650</xdr:colOff>
      <xdr:row>19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5</xdr:row>
      <xdr:rowOff>66675</xdr:rowOff>
    </xdr:from>
    <xdr:to>
      <xdr:col>5</xdr:col>
      <xdr:colOff>1571625</xdr:colOff>
      <xdr:row>9</xdr:row>
      <xdr:rowOff>38100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1028700"/>
          <a:ext cx="38766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585787</xdr:colOff>
      <xdr:row>10</xdr:row>
      <xdr:rowOff>123825</xdr:rowOff>
    </xdr:from>
    <xdr:to>
      <xdr:col>19</xdr:col>
      <xdr:colOff>114299</xdr:colOff>
      <xdr:row>18</xdr:row>
      <xdr:rowOff>576262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D4:V23"/>
  <sheetViews>
    <sheetView workbookViewId="0">
      <selection activeCell="N21" sqref="N21"/>
    </sheetView>
  </sheetViews>
  <sheetFormatPr defaultRowHeight="15" x14ac:dyDescent="0.25"/>
  <cols>
    <col min="4" max="4" width="14" customWidth="1"/>
    <col min="5" max="5" width="17.5703125" customWidth="1"/>
    <col min="6" max="6" width="43.140625" customWidth="1"/>
  </cols>
  <sheetData>
    <row r="4" spans="4:22" x14ac:dyDescent="0.25"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</row>
    <row r="5" spans="4:22" x14ac:dyDescent="0.25"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4:22" x14ac:dyDescent="0.25"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</row>
    <row r="7" spans="4:22" x14ac:dyDescent="0.25"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</row>
    <row r="8" spans="4:22" ht="15.75" thickBot="1" x14ac:dyDescent="0.3"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</row>
    <row r="9" spans="4:22" ht="15.75" x14ac:dyDescent="0.25">
      <c r="D9" s="25"/>
      <c r="E9" s="26"/>
      <c r="F9" s="27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</row>
    <row r="10" spans="4:22" ht="15.75" x14ac:dyDescent="0.25">
      <c r="D10" s="28"/>
      <c r="E10" s="29"/>
      <c r="F10" s="30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</row>
    <row r="11" spans="4:22" ht="31.5" customHeight="1" x14ac:dyDescent="0.25">
      <c r="D11" s="31" t="s">
        <v>0</v>
      </c>
      <c r="E11" s="32"/>
      <c r="F11" s="33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</row>
    <row r="12" spans="4:22" ht="30" customHeight="1" thickBot="1" x14ac:dyDescent="0.3">
      <c r="D12" s="34" t="s">
        <v>1</v>
      </c>
      <c r="E12" s="35"/>
      <c r="F12" s="3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</row>
    <row r="13" spans="4:22" ht="42.75" customHeight="1" thickBot="1" x14ac:dyDescent="0.3">
      <c r="D13" s="37" t="s">
        <v>2</v>
      </c>
      <c r="E13" s="38"/>
      <c r="F13" s="39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</row>
    <row r="14" spans="4:22" ht="24" customHeight="1" x14ac:dyDescent="0.25">
      <c r="D14" s="40" t="s">
        <v>3</v>
      </c>
      <c r="E14" s="40" t="s">
        <v>4</v>
      </c>
      <c r="F14" s="40" t="s">
        <v>5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</row>
    <row r="15" spans="4:22" ht="15.75" thickBot="1" x14ac:dyDescent="0.3">
      <c r="D15" s="41"/>
      <c r="E15" s="41"/>
      <c r="F15" s="41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</row>
    <row r="16" spans="4:22" ht="19.5" thickBot="1" x14ac:dyDescent="0.3">
      <c r="D16" s="11">
        <v>2014</v>
      </c>
      <c r="E16" s="7">
        <v>49</v>
      </c>
      <c r="F16" s="8">
        <v>0.28649999999999998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</row>
    <row r="17" spans="4:22" ht="19.5" thickBot="1" x14ac:dyDescent="0.3">
      <c r="D17" s="11">
        <v>2015</v>
      </c>
      <c r="E17" s="7">
        <v>52</v>
      </c>
      <c r="F17" s="8">
        <v>0.30409999999999998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</row>
    <row r="18" spans="4:22" ht="19.5" thickBot="1" x14ac:dyDescent="0.3">
      <c r="D18" s="11">
        <v>2016</v>
      </c>
      <c r="E18" s="7">
        <v>52</v>
      </c>
      <c r="F18" s="8">
        <v>0.30409999999999998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</row>
    <row r="19" spans="4:22" ht="19.5" thickBot="1" x14ac:dyDescent="0.3">
      <c r="D19" s="11" t="s">
        <v>6</v>
      </c>
      <c r="E19" s="7">
        <v>37</v>
      </c>
      <c r="F19" s="8">
        <v>0.1053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</row>
    <row r="20" spans="4:22" ht="19.5" thickBot="1" x14ac:dyDescent="0.3">
      <c r="D20" s="11" t="s">
        <v>7</v>
      </c>
      <c r="E20" s="9">
        <f>E16+E17+E18+E19</f>
        <v>190</v>
      </c>
      <c r="F20" s="10">
        <v>1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</row>
    <row r="21" spans="4:22" ht="27.75" customHeight="1" x14ac:dyDescent="0.25">
      <c r="D21" s="16" t="s">
        <v>61</v>
      </c>
      <c r="E21" s="17"/>
      <c r="F21" s="18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</row>
    <row r="22" spans="4:22" ht="31.5" customHeight="1" x14ac:dyDescent="0.25">
      <c r="D22" s="19" t="s">
        <v>38</v>
      </c>
      <c r="E22" s="20"/>
      <c r="F22" s="21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</row>
    <row r="23" spans="4:22" ht="31.5" customHeight="1" thickBot="1" x14ac:dyDescent="0.3">
      <c r="D23" s="22" t="s">
        <v>39</v>
      </c>
      <c r="E23" s="23"/>
      <c r="F23" s="24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</row>
  </sheetData>
  <mergeCells count="11">
    <mergeCell ref="D21:F21"/>
    <mergeCell ref="D22:F22"/>
    <mergeCell ref="D23:F23"/>
    <mergeCell ref="D9:F9"/>
    <mergeCell ref="D10:F10"/>
    <mergeCell ref="D11:F11"/>
    <mergeCell ref="D12:F12"/>
    <mergeCell ref="D13:F13"/>
    <mergeCell ref="D14:D15"/>
    <mergeCell ref="E14:E15"/>
    <mergeCell ref="F14:F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6:E22"/>
  <sheetViews>
    <sheetView topLeftCell="A11" workbookViewId="0">
      <selection activeCell="K28" sqref="K28"/>
    </sheetView>
  </sheetViews>
  <sheetFormatPr defaultRowHeight="15" x14ac:dyDescent="0.25"/>
  <cols>
    <col min="3" max="3" width="21.140625" customWidth="1"/>
    <col min="4" max="4" width="21.28515625" customWidth="1"/>
    <col min="5" max="5" width="47" customWidth="1"/>
  </cols>
  <sheetData>
    <row r="6" spans="3:5" ht="15.75" thickBot="1" x14ac:dyDescent="0.3"/>
    <row r="7" spans="3:5" ht="15.75" x14ac:dyDescent="0.25">
      <c r="C7" s="25"/>
      <c r="D7" s="26"/>
      <c r="E7" s="27"/>
    </row>
    <row r="8" spans="3:5" ht="15.75" customHeight="1" x14ac:dyDescent="0.25">
      <c r="C8" s="28" t="s">
        <v>11</v>
      </c>
      <c r="D8" s="29"/>
      <c r="E8" s="30"/>
    </row>
    <row r="9" spans="3:5" ht="47.25" customHeight="1" x14ac:dyDescent="0.25">
      <c r="C9" s="31" t="s">
        <v>12</v>
      </c>
      <c r="D9" s="32"/>
      <c r="E9" s="33"/>
    </row>
    <row r="10" spans="3:5" ht="47.25" customHeight="1" thickBot="1" x14ac:dyDescent="0.3">
      <c r="C10" s="51" t="s">
        <v>13</v>
      </c>
      <c r="D10" s="52"/>
      <c r="E10" s="53"/>
    </row>
    <row r="11" spans="3:5" ht="33" customHeight="1" thickBot="1" x14ac:dyDescent="0.3">
      <c r="C11" s="54" t="s">
        <v>14</v>
      </c>
      <c r="D11" s="55"/>
      <c r="E11" s="56"/>
    </row>
    <row r="12" spans="3:5" ht="31.5" customHeight="1" x14ac:dyDescent="0.25">
      <c r="C12" s="57" t="s">
        <v>15</v>
      </c>
      <c r="D12" s="57" t="s">
        <v>16</v>
      </c>
      <c r="E12" s="57" t="s">
        <v>5</v>
      </c>
    </row>
    <row r="13" spans="3:5" ht="15.75" thickBot="1" x14ac:dyDescent="0.3">
      <c r="C13" s="58"/>
      <c r="D13" s="58"/>
      <c r="E13" s="58"/>
    </row>
    <row r="14" spans="3:5" ht="16.5" thickBot="1" x14ac:dyDescent="0.3">
      <c r="C14" s="6" t="s">
        <v>17</v>
      </c>
      <c r="D14" s="2">
        <v>185</v>
      </c>
      <c r="E14" s="3">
        <v>0.97660000000000002</v>
      </c>
    </row>
    <row r="15" spans="3:5" ht="32.25" thickBot="1" x14ac:dyDescent="0.3">
      <c r="C15" s="6" t="s">
        <v>18</v>
      </c>
      <c r="D15" s="2">
        <v>1</v>
      </c>
      <c r="E15" s="3">
        <v>5.7999999999999996E-3</v>
      </c>
    </row>
    <row r="16" spans="3:5" ht="32.25" thickBot="1" x14ac:dyDescent="0.3">
      <c r="C16" s="6" t="s">
        <v>19</v>
      </c>
      <c r="D16" s="2">
        <v>2</v>
      </c>
      <c r="E16" s="3">
        <v>1.17E-2</v>
      </c>
    </row>
    <row r="17" spans="3:5" ht="32.25" thickBot="1" x14ac:dyDescent="0.3">
      <c r="C17" s="6" t="s">
        <v>20</v>
      </c>
      <c r="D17" s="2">
        <v>1</v>
      </c>
      <c r="E17" s="3">
        <v>5.7999999999999996E-3</v>
      </c>
    </row>
    <row r="18" spans="3:5" ht="16.5" thickBot="1" x14ac:dyDescent="0.3">
      <c r="C18" s="6" t="s">
        <v>21</v>
      </c>
      <c r="D18" s="2">
        <v>0</v>
      </c>
      <c r="E18" s="3">
        <v>0</v>
      </c>
    </row>
    <row r="19" spans="3:5" ht="16.5" thickBot="1" x14ac:dyDescent="0.3">
      <c r="C19" s="1" t="s">
        <v>7</v>
      </c>
      <c r="D19" s="4">
        <f>D14+D15+D16+D17+D18</f>
        <v>189</v>
      </c>
      <c r="E19" s="5">
        <v>1</v>
      </c>
    </row>
    <row r="20" spans="3:5" ht="47.25" customHeight="1" x14ac:dyDescent="0.25">
      <c r="C20" s="42" t="s">
        <v>59</v>
      </c>
      <c r="D20" s="43"/>
      <c r="E20" s="44"/>
    </row>
    <row r="21" spans="3:5" ht="31.5" customHeight="1" x14ac:dyDescent="0.25">
      <c r="C21" s="45" t="s">
        <v>9</v>
      </c>
      <c r="D21" s="46"/>
      <c r="E21" s="47"/>
    </row>
    <row r="22" spans="3:5" ht="31.5" customHeight="1" thickBot="1" x14ac:dyDescent="0.3">
      <c r="C22" s="48" t="s">
        <v>10</v>
      </c>
      <c r="D22" s="49"/>
      <c r="E22" s="50"/>
    </row>
  </sheetData>
  <mergeCells count="11">
    <mergeCell ref="C20:E20"/>
    <mergeCell ref="C21:E21"/>
    <mergeCell ref="C22:E22"/>
    <mergeCell ref="C7:E7"/>
    <mergeCell ref="C8:E8"/>
    <mergeCell ref="C9:E9"/>
    <mergeCell ref="C10:E10"/>
    <mergeCell ref="C11:E11"/>
    <mergeCell ref="C12:C13"/>
    <mergeCell ref="D12:D13"/>
    <mergeCell ref="E12:E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D10:G23"/>
  <sheetViews>
    <sheetView workbookViewId="0">
      <selection activeCell="I24" sqref="I24"/>
    </sheetView>
  </sheetViews>
  <sheetFormatPr defaultRowHeight="15" x14ac:dyDescent="0.25"/>
  <cols>
    <col min="4" max="4" width="17.140625" customWidth="1"/>
    <col min="5" max="5" width="33.85546875" customWidth="1"/>
    <col min="6" max="6" width="39.28515625" customWidth="1"/>
  </cols>
  <sheetData>
    <row r="10" spans="4:6" ht="15.75" thickBot="1" x14ac:dyDescent="0.3"/>
    <row r="11" spans="4:6" ht="18.75" x14ac:dyDescent="0.25">
      <c r="D11" s="59"/>
      <c r="E11" s="60"/>
      <c r="F11" s="61"/>
    </row>
    <row r="12" spans="4:6" ht="18.75" x14ac:dyDescent="0.25">
      <c r="D12" s="62"/>
      <c r="E12" s="63"/>
      <c r="F12" s="64"/>
    </row>
    <row r="13" spans="4:6" ht="24.75" customHeight="1" x14ac:dyDescent="0.25">
      <c r="D13" s="65" t="s">
        <v>22</v>
      </c>
      <c r="E13" s="66"/>
      <c r="F13" s="67"/>
    </row>
    <row r="14" spans="4:6" ht="27.75" customHeight="1" x14ac:dyDescent="0.25">
      <c r="D14" s="65" t="s">
        <v>23</v>
      </c>
      <c r="E14" s="66"/>
      <c r="F14" s="67"/>
    </row>
    <row r="15" spans="4:6" ht="19.5" thickBot="1" x14ac:dyDescent="0.3">
      <c r="D15" s="68"/>
      <c r="E15" s="69"/>
      <c r="F15" s="70"/>
    </row>
    <row r="16" spans="4:6" ht="33.75" customHeight="1" thickBot="1" x14ac:dyDescent="0.3">
      <c r="D16" s="71" t="s">
        <v>24</v>
      </c>
      <c r="E16" s="72"/>
      <c r="F16" s="73"/>
    </row>
    <row r="17" spans="4:7" ht="16.5" thickBot="1" x14ac:dyDescent="0.3">
      <c r="D17" s="6" t="s">
        <v>25</v>
      </c>
      <c r="E17" s="12" t="s">
        <v>26</v>
      </c>
      <c r="F17" s="12" t="s">
        <v>27</v>
      </c>
    </row>
    <row r="18" spans="4:7" ht="16.5" thickBot="1" x14ac:dyDescent="0.3">
      <c r="D18" s="6" t="s">
        <v>28</v>
      </c>
      <c r="E18" s="2">
        <v>63</v>
      </c>
      <c r="F18" s="13">
        <v>0.47749999999999998</v>
      </c>
      <c r="G18" s="15"/>
    </row>
    <row r="19" spans="4:7" ht="16.5" thickBot="1" x14ac:dyDescent="0.3">
      <c r="D19" s="6" t="s">
        <v>29</v>
      </c>
      <c r="E19" s="2">
        <v>65</v>
      </c>
      <c r="F19" s="13">
        <v>0.52249999999999996</v>
      </c>
    </row>
    <row r="20" spans="4:7" ht="16.5" thickBot="1" x14ac:dyDescent="0.3">
      <c r="D20" s="1" t="s">
        <v>7</v>
      </c>
      <c r="E20" s="4">
        <f>E18+E19</f>
        <v>128</v>
      </c>
      <c r="F20" s="14">
        <v>1</v>
      </c>
    </row>
    <row r="21" spans="4:7" ht="47.25" customHeight="1" x14ac:dyDescent="0.25">
      <c r="D21" s="42" t="s">
        <v>59</v>
      </c>
      <c r="E21" s="43"/>
      <c r="F21" s="44"/>
    </row>
    <row r="22" spans="4:7" ht="31.5" customHeight="1" x14ac:dyDescent="0.25">
      <c r="D22" s="45" t="s">
        <v>9</v>
      </c>
      <c r="E22" s="46"/>
      <c r="F22" s="47"/>
    </row>
    <row r="23" spans="4:7" ht="31.5" customHeight="1" thickBot="1" x14ac:dyDescent="0.3">
      <c r="D23" s="48" t="s">
        <v>10</v>
      </c>
      <c r="E23" s="49"/>
      <c r="F23" s="50"/>
    </row>
  </sheetData>
  <mergeCells count="9">
    <mergeCell ref="D21:F21"/>
    <mergeCell ref="D22:F22"/>
    <mergeCell ref="D23:F23"/>
    <mergeCell ref="D11:F11"/>
    <mergeCell ref="D12:F12"/>
    <mergeCell ref="D13:F13"/>
    <mergeCell ref="D14:F14"/>
    <mergeCell ref="D15:F15"/>
    <mergeCell ref="D16:F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D3:F21"/>
  <sheetViews>
    <sheetView topLeftCell="A8" workbookViewId="0">
      <selection activeCell="P9" sqref="P9"/>
    </sheetView>
  </sheetViews>
  <sheetFormatPr defaultRowHeight="15" x14ac:dyDescent="0.25"/>
  <cols>
    <col min="4" max="5" width="22.85546875" customWidth="1"/>
    <col min="6" max="6" width="44.7109375" customWidth="1"/>
  </cols>
  <sheetData>
    <row r="3" spans="4:6" ht="15.75" thickBot="1" x14ac:dyDescent="0.3"/>
    <row r="4" spans="4:6" ht="18.75" x14ac:dyDescent="0.25">
      <c r="D4" s="59"/>
      <c r="E4" s="60"/>
      <c r="F4" s="61"/>
    </row>
    <row r="5" spans="4:6" ht="18.75" x14ac:dyDescent="0.25">
      <c r="D5" s="62"/>
      <c r="E5" s="63"/>
      <c r="F5" s="64"/>
    </row>
    <row r="6" spans="4:6" ht="18.75" x14ac:dyDescent="0.25">
      <c r="D6" s="74"/>
      <c r="E6" s="75"/>
      <c r="F6" s="76"/>
    </row>
    <row r="7" spans="4:6" ht="35.25" customHeight="1" x14ac:dyDescent="0.25">
      <c r="D7" s="65" t="s">
        <v>22</v>
      </c>
      <c r="E7" s="66"/>
      <c r="F7" s="67"/>
    </row>
    <row r="8" spans="4:6" ht="56.25" customHeight="1" thickBot="1" x14ac:dyDescent="0.3">
      <c r="D8" s="77" t="s">
        <v>23</v>
      </c>
      <c r="E8" s="78"/>
      <c r="F8" s="79"/>
    </row>
    <row r="9" spans="4:6" ht="38.25" customHeight="1" thickBot="1" x14ac:dyDescent="0.3">
      <c r="D9" s="80" t="s">
        <v>30</v>
      </c>
      <c r="E9" s="81"/>
      <c r="F9" s="82"/>
    </row>
    <row r="10" spans="4:6" ht="15.75" customHeight="1" x14ac:dyDescent="0.25">
      <c r="D10" s="57" t="s">
        <v>31</v>
      </c>
      <c r="E10" s="57" t="s">
        <v>26</v>
      </c>
      <c r="F10" s="57" t="s">
        <v>5</v>
      </c>
    </row>
    <row r="11" spans="4:6" ht="15.75" thickBot="1" x14ac:dyDescent="0.3">
      <c r="D11" s="58"/>
      <c r="E11" s="58"/>
      <c r="F11" s="58"/>
    </row>
    <row r="12" spans="4:6" ht="16.5" thickBot="1" x14ac:dyDescent="0.3">
      <c r="D12" s="6" t="s">
        <v>32</v>
      </c>
      <c r="E12" s="2">
        <v>109</v>
      </c>
      <c r="F12" s="3">
        <v>0.63739999999999997</v>
      </c>
    </row>
    <row r="13" spans="4:6" ht="32.25" thickBot="1" x14ac:dyDescent="0.3">
      <c r="D13" s="6" t="s">
        <v>33</v>
      </c>
      <c r="E13" s="2">
        <v>38</v>
      </c>
      <c r="F13" s="3">
        <v>0.22220000000000001</v>
      </c>
    </row>
    <row r="14" spans="4:6" ht="32.25" thickBot="1" x14ac:dyDescent="0.3">
      <c r="D14" s="6" t="s">
        <v>34</v>
      </c>
      <c r="E14" s="2">
        <v>8</v>
      </c>
      <c r="F14" s="3">
        <v>4.6800000000000001E-2</v>
      </c>
    </row>
    <row r="15" spans="4:6" ht="16.5" thickBot="1" x14ac:dyDescent="0.3">
      <c r="D15" s="6" t="s">
        <v>35</v>
      </c>
      <c r="E15" s="2">
        <v>3</v>
      </c>
      <c r="F15" s="3">
        <v>1.7500000000000002E-2</v>
      </c>
    </row>
    <row r="16" spans="4:6" ht="48" thickBot="1" x14ac:dyDescent="0.3">
      <c r="D16" s="6" t="s">
        <v>36</v>
      </c>
      <c r="E16" s="2">
        <v>4</v>
      </c>
      <c r="F16" s="3">
        <v>2.3400000000000001E-2</v>
      </c>
    </row>
    <row r="17" spans="4:6" ht="16.5" thickBot="1" x14ac:dyDescent="0.3">
      <c r="D17" s="6" t="s">
        <v>37</v>
      </c>
      <c r="E17" s="2">
        <v>9</v>
      </c>
      <c r="F17" s="3">
        <v>5.2600000000000001E-2</v>
      </c>
    </row>
    <row r="18" spans="4:6" ht="16.5" thickBot="1" x14ac:dyDescent="0.3">
      <c r="D18" s="1" t="s">
        <v>7</v>
      </c>
      <c r="E18" s="4">
        <v>171</v>
      </c>
      <c r="F18" s="5">
        <v>1</v>
      </c>
    </row>
    <row r="19" spans="4:6" ht="25.5" customHeight="1" x14ac:dyDescent="0.25">
      <c r="D19" s="42" t="s">
        <v>8</v>
      </c>
      <c r="E19" s="43"/>
      <c r="F19" s="44"/>
    </row>
    <row r="20" spans="4:6" ht="24.75" customHeight="1" x14ac:dyDescent="0.25">
      <c r="D20" s="45" t="s">
        <v>9</v>
      </c>
      <c r="E20" s="46"/>
      <c r="F20" s="47"/>
    </row>
    <row r="21" spans="4:6" ht="21" customHeight="1" thickBot="1" x14ac:dyDescent="0.3">
      <c r="D21" s="48" t="s">
        <v>10</v>
      </c>
      <c r="E21" s="49"/>
      <c r="F21" s="50"/>
    </row>
  </sheetData>
  <mergeCells count="12">
    <mergeCell ref="D21:F21"/>
    <mergeCell ref="D9:F9"/>
    <mergeCell ref="D10:D11"/>
    <mergeCell ref="E10:E11"/>
    <mergeCell ref="F10:F11"/>
    <mergeCell ref="D19:F19"/>
    <mergeCell ref="D20:F20"/>
    <mergeCell ref="D4:F4"/>
    <mergeCell ref="D5:F5"/>
    <mergeCell ref="D6:F6"/>
    <mergeCell ref="D7:F7"/>
    <mergeCell ref="D8:F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D2:F18"/>
  <sheetViews>
    <sheetView topLeftCell="A8" workbookViewId="0">
      <selection activeCell="H25" sqref="H25"/>
    </sheetView>
  </sheetViews>
  <sheetFormatPr defaultRowHeight="15" x14ac:dyDescent="0.25"/>
  <cols>
    <col min="4" max="4" width="17.42578125" customWidth="1"/>
    <col min="5" max="5" width="24.5703125" customWidth="1"/>
    <col min="6" max="6" width="30.28515625" customWidth="1"/>
  </cols>
  <sheetData>
    <row r="2" spans="4:6" ht="15.75" thickBot="1" x14ac:dyDescent="0.3"/>
    <row r="3" spans="4:6" ht="18.75" x14ac:dyDescent="0.25">
      <c r="D3" s="59"/>
      <c r="E3" s="60"/>
      <c r="F3" s="61"/>
    </row>
    <row r="4" spans="4:6" ht="18.75" x14ac:dyDescent="0.25">
      <c r="D4" s="62"/>
      <c r="E4" s="63"/>
      <c r="F4" s="64"/>
    </row>
    <row r="5" spans="4:6" ht="18.75" x14ac:dyDescent="0.25">
      <c r="D5" s="62"/>
      <c r="E5" s="63"/>
      <c r="F5" s="64"/>
    </row>
    <row r="6" spans="4:6" ht="34.5" customHeight="1" x14ac:dyDescent="0.25">
      <c r="D6" s="65" t="s">
        <v>22</v>
      </c>
      <c r="E6" s="66"/>
      <c r="F6" s="67"/>
    </row>
    <row r="7" spans="4:6" ht="21.75" customHeight="1" thickBot="1" x14ac:dyDescent="0.3">
      <c r="D7" s="77" t="s">
        <v>23</v>
      </c>
      <c r="E7" s="78"/>
      <c r="F7" s="79"/>
    </row>
    <row r="8" spans="4:6" ht="94.5" customHeight="1" thickBot="1" x14ac:dyDescent="0.3">
      <c r="D8" s="83" t="s">
        <v>40</v>
      </c>
      <c r="E8" s="84"/>
      <c r="F8" s="85"/>
    </row>
    <row r="9" spans="4:6" ht="15.75" customHeight="1" x14ac:dyDescent="0.25">
      <c r="D9" s="86" t="s">
        <v>41</v>
      </c>
      <c r="E9" s="86" t="s">
        <v>42</v>
      </c>
      <c r="F9" s="86" t="s">
        <v>43</v>
      </c>
    </row>
    <row r="10" spans="4:6" ht="15.75" thickBot="1" x14ac:dyDescent="0.3">
      <c r="D10" s="87"/>
      <c r="E10" s="87"/>
      <c r="F10" s="87"/>
    </row>
    <row r="11" spans="4:6" ht="16.5" thickBot="1" x14ac:dyDescent="0.3">
      <c r="D11" s="6" t="s">
        <v>44</v>
      </c>
      <c r="E11" s="2">
        <v>16</v>
      </c>
      <c r="F11" s="3">
        <v>9.3600000000000003E-2</v>
      </c>
    </row>
    <row r="12" spans="4:6" ht="16.5" thickBot="1" x14ac:dyDescent="0.3">
      <c r="D12" s="6" t="s">
        <v>45</v>
      </c>
      <c r="E12" s="2">
        <v>6</v>
      </c>
      <c r="F12" s="3">
        <v>3.5099999999999999E-2</v>
      </c>
    </row>
    <row r="13" spans="4:6" ht="32.25" thickBot="1" x14ac:dyDescent="0.3">
      <c r="D13" s="6" t="s">
        <v>46</v>
      </c>
      <c r="E13" s="2">
        <v>149</v>
      </c>
      <c r="F13" s="3">
        <v>0.87129999999999996</v>
      </c>
    </row>
    <row r="14" spans="4:6" ht="16.5" thickBot="1" x14ac:dyDescent="0.3">
      <c r="D14" s="6" t="s">
        <v>47</v>
      </c>
      <c r="E14" s="2">
        <v>0</v>
      </c>
      <c r="F14" s="3">
        <v>0</v>
      </c>
    </row>
    <row r="15" spans="4:6" ht="16.5" thickBot="1" x14ac:dyDescent="0.3">
      <c r="D15" s="1" t="s">
        <v>7</v>
      </c>
      <c r="E15" s="4">
        <v>171</v>
      </c>
      <c r="F15" s="5">
        <v>1</v>
      </c>
    </row>
    <row r="16" spans="4:6" ht="47.25" customHeight="1" x14ac:dyDescent="0.25">
      <c r="D16" s="42" t="s">
        <v>60</v>
      </c>
      <c r="E16" s="43"/>
      <c r="F16" s="44"/>
    </row>
    <row r="17" spans="4:6" ht="31.5" customHeight="1" x14ac:dyDescent="0.25">
      <c r="D17" s="45" t="s">
        <v>9</v>
      </c>
      <c r="E17" s="46"/>
      <c r="F17" s="47"/>
    </row>
    <row r="18" spans="4:6" ht="31.5" customHeight="1" thickBot="1" x14ac:dyDescent="0.3">
      <c r="D18" s="48" t="s">
        <v>10</v>
      </c>
      <c r="E18" s="49"/>
      <c r="F18" s="50"/>
    </row>
  </sheetData>
  <mergeCells count="12">
    <mergeCell ref="D18:F18"/>
    <mergeCell ref="D8:F8"/>
    <mergeCell ref="D9:D10"/>
    <mergeCell ref="E9:E10"/>
    <mergeCell ref="F9:F10"/>
    <mergeCell ref="D16:F16"/>
    <mergeCell ref="D17:F17"/>
    <mergeCell ref="D3:F3"/>
    <mergeCell ref="D4:F4"/>
    <mergeCell ref="D5:F5"/>
    <mergeCell ref="D6:F6"/>
    <mergeCell ref="D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D5:F26"/>
  <sheetViews>
    <sheetView tabSelected="1" topLeftCell="A10" workbookViewId="0">
      <selection activeCell="M21" sqref="M21"/>
    </sheetView>
  </sheetViews>
  <sheetFormatPr defaultRowHeight="15" x14ac:dyDescent="0.25"/>
  <cols>
    <col min="4" max="4" width="20.140625" customWidth="1"/>
    <col min="5" max="5" width="24.28515625" customWidth="1"/>
    <col min="6" max="6" width="35.5703125" customWidth="1"/>
  </cols>
  <sheetData>
    <row r="5" spans="4:6" ht="15.75" thickBot="1" x14ac:dyDescent="0.3"/>
    <row r="6" spans="4:6" ht="18.75" x14ac:dyDescent="0.25">
      <c r="D6" s="59"/>
      <c r="E6" s="60"/>
      <c r="F6" s="61"/>
    </row>
    <row r="7" spans="4:6" ht="18.75" x14ac:dyDescent="0.25">
      <c r="D7" s="62"/>
      <c r="E7" s="63"/>
      <c r="F7" s="64"/>
    </row>
    <row r="8" spans="4:6" ht="18.75" x14ac:dyDescent="0.25">
      <c r="D8" s="62"/>
      <c r="E8" s="63"/>
      <c r="F8" s="64"/>
    </row>
    <row r="9" spans="4:6" ht="18.75" x14ac:dyDescent="0.25">
      <c r="D9" s="62"/>
      <c r="E9" s="63"/>
      <c r="F9" s="64"/>
    </row>
    <row r="10" spans="4:6" ht="56.25" customHeight="1" x14ac:dyDescent="0.25">
      <c r="D10" s="91" t="s">
        <v>22</v>
      </c>
      <c r="E10" s="92"/>
      <c r="F10" s="93"/>
    </row>
    <row r="11" spans="4:6" ht="75" customHeight="1" thickBot="1" x14ac:dyDescent="0.3">
      <c r="D11" s="88" t="s">
        <v>58</v>
      </c>
      <c r="E11" s="89"/>
      <c r="F11" s="90"/>
    </row>
    <row r="12" spans="4:6" ht="65.25" customHeight="1" thickBot="1" x14ac:dyDescent="0.3">
      <c r="D12" s="71" t="s">
        <v>48</v>
      </c>
      <c r="E12" s="72"/>
      <c r="F12" s="73"/>
    </row>
    <row r="13" spans="4:6" ht="31.5" customHeight="1" x14ac:dyDescent="0.25">
      <c r="D13" s="94" t="s">
        <v>49</v>
      </c>
      <c r="E13" s="94" t="s">
        <v>26</v>
      </c>
      <c r="F13" s="94" t="s">
        <v>27</v>
      </c>
    </row>
    <row r="14" spans="4:6" ht="15.75" thickBot="1" x14ac:dyDescent="0.3">
      <c r="D14" s="95"/>
      <c r="E14" s="95"/>
      <c r="F14" s="95"/>
    </row>
    <row r="15" spans="4:6" ht="32.25" thickBot="1" x14ac:dyDescent="0.3">
      <c r="D15" s="6" t="s">
        <v>50</v>
      </c>
      <c r="E15" s="2">
        <v>81</v>
      </c>
      <c r="F15" s="3">
        <v>0.42699999999999999</v>
      </c>
    </row>
    <row r="16" spans="4:6" ht="32.25" thickBot="1" x14ac:dyDescent="0.3">
      <c r="D16" s="6" t="s">
        <v>51</v>
      </c>
      <c r="E16" s="2">
        <v>31</v>
      </c>
      <c r="F16" s="3">
        <v>0.17499999999999999</v>
      </c>
    </row>
    <row r="17" spans="4:6" ht="32.25" thickBot="1" x14ac:dyDescent="0.3">
      <c r="D17" s="6" t="s">
        <v>52</v>
      </c>
      <c r="E17" s="2">
        <v>12</v>
      </c>
      <c r="F17" s="3">
        <v>8.7999999999999995E-2</v>
      </c>
    </row>
    <row r="18" spans="4:6" ht="32.25" thickBot="1" x14ac:dyDescent="0.3">
      <c r="D18" s="6" t="s">
        <v>53</v>
      </c>
      <c r="E18" s="2">
        <v>10</v>
      </c>
      <c r="F18" s="3">
        <v>5.8000000000000003E-2</v>
      </c>
    </row>
    <row r="19" spans="4:6" ht="48" thickBot="1" x14ac:dyDescent="0.3">
      <c r="D19" s="6" t="s">
        <v>54</v>
      </c>
      <c r="E19" s="2">
        <v>11</v>
      </c>
      <c r="F19" s="3">
        <v>6.4000000000000001E-2</v>
      </c>
    </row>
    <row r="20" spans="4:6" ht="48" thickBot="1" x14ac:dyDescent="0.3">
      <c r="D20" s="6" t="s">
        <v>55</v>
      </c>
      <c r="E20" s="2">
        <v>8</v>
      </c>
      <c r="F20" s="3">
        <v>4.1000000000000002E-2</v>
      </c>
    </row>
    <row r="21" spans="4:6" ht="32.25" thickBot="1" x14ac:dyDescent="0.3">
      <c r="D21" s="6" t="s">
        <v>56</v>
      </c>
      <c r="E21" s="2">
        <v>6</v>
      </c>
      <c r="F21" s="3">
        <v>3.5000000000000003E-2</v>
      </c>
    </row>
    <row r="22" spans="4:6" ht="32.25" thickBot="1" x14ac:dyDescent="0.3">
      <c r="D22" s="6" t="s">
        <v>57</v>
      </c>
      <c r="E22" s="2">
        <v>19</v>
      </c>
      <c r="F22" s="3">
        <v>0.111</v>
      </c>
    </row>
    <row r="23" spans="4:6" ht="16.5" thickBot="1" x14ac:dyDescent="0.3">
      <c r="D23" s="1" t="s">
        <v>7</v>
      </c>
      <c r="E23" s="2">
        <v>171</v>
      </c>
      <c r="F23" s="3">
        <v>1</v>
      </c>
    </row>
    <row r="24" spans="4:6" ht="47.25" customHeight="1" x14ac:dyDescent="0.25">
      <c r="D24" s="42" t="s">
        <v>59</v>
      </c>
      <c r="E24" s="43"/>
      <c r="F24" s="44"/>
    </row>
    <row r="25" spans="4:6" ht="31.5" customHeight="1" x14ac:dyDescent="0.25">
      <c r="D25" s="45" t="s">
        <v>9</v>
      </c>
      <c r="E25" s="46"/>
      <c r="F25" s="47"/>
    </row>
    <row r="26" spans="4:6" ht="31.5" customHeight="1" thickBot="1" x14ac:dyDescent="0.3">
      <c r="D26" s="48" t="s">
        <v>10</v>
      </c>
      <c r="E26" s="49"/>
      <c r="F26" s="50"/>
    </row>
  </sheetData>
  <mergeCells count="13">
    <mergeCell ref="D26:F26"/>
    <mergeCell ref="D12:F12"/>
    <mergeCell ref="D13:D14"/>
    <mergeCell ref="E13:E14"/>
    <mergeCell ref="F13:F14"/>
    <mergeCell ref="D24:F24"/>
    <mergeCell ref="D25:F25"/>
    <mergeCell ref="D11:F11"/>
    <mergeCell ref="D6:F6"/>
    <mergeCell ref="D7:F7"/>
    <mergeCell ref="D8:F8"/>
    <mergeCell ref="D9:F9"/>
    <mergeCell ref="D10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tabla </vt:lpstr>
      <vt:lpstr>tabla 2</vt:lpstr>
      <vt:lpstr>tabla 3</vt:lpstr>
      <vt:lpstr>tabla 4</vt:lpstr>
      <vt:lpstr>tabla 5</vt:lpstr>
      <vt:lpstr>tabla 6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Antonio Laureano Amaro</dc:creator>
  <cp:lastModifiedBy>Pablo Alberto Sosa Brito</cp:lastModifiedBy>
  <dcterms:created xsi:type="dcterms:W3CDTF">2017-07-06T17:43:31Z</dcterms:created>
  <dcterms:modified xsi:type="dcterms:W3CDTF">2017-08-18T19:30:14Z</dcterms:modified>
</cp:coreProperties>
</file>