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6255"/>
  </bookViews>
  <sheets>
    <sheet name="Portada" sheetId="8" r:id="rId1"/>
    <sheet name="Servicios Estudiantiles" sheetId="1" r:id="rId2"/>
    <sheet name="Salud Bucal" sheetId="2" r:id="rId3"/>
    <sheet name="Salud Auditiva" sheetId="3" r:id="rId4"/>
    <sheet name="Epidemiología" sheetId="4" r:id="rId5"/>
    <sheet name="Salud Visual" sheetId="6" r:id="rId6"/>
    <sheet name="Aseguramiento de la Calidad" sheetId="9" r:id="rId7"/>
    <sheet name="Gestión Alimentaria" sheetId="10" r:id="rId8"/>
  </sheets>
  <definedNames>
    <definedName name="_xlnm.Print_Area" localSheetId="6">'Aseguramiento de la Calidad'!$A$1:$I$50</definedName>
    <definedName name="_xlnm.Print_Area" localSheetId="4">Epidemiología!$A$1:$H$55</definedName>
    <definedName name="_xlnm.Print_Area" localSheetId="7">'Gestión Alimentaria'!$A$1:$J$52</definedName>
    <definedName name="_xlnm.Print_Area" localSheetId="0">Portada!$A$1:$L$41</definedName>
    <definedName name="_xlnm.Print_Area" localSheetId="3">'Salud Auditiva'!$A$1:$I$50</definedName>
    <definedName name="_xlnm.Print_Area" localSheetId="2">'Salud Bucal'!$A$1:$I$50</definedName>
    <definedName name="_xlnm.Print_Area" localSheetId="5">'Salud Visual'!$A$1:$J$43</definedName>
    <definedName name="_xlnm.Print_Area" localSheetId="1">'Servicios Estudiantiles'!$A$1:$I$46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0" l="1"/>
  <c r="G30" i="10"/>
  <c r="F30" i="10"/>
  <c r="E30" i="10"/>
  <c r="D30" i="10"/>
  <c r="H16" i="10"/>
  <c r="H16" i="9"/>
  <c r="G16" i="10" l="1"/>
  <c r="G16" i="9"/>
  <c r="F16" i="9" l="1"/>
  <c r="E16" i="9"/>
  <c r="D16" i="9"/>
  <c r="F16" i="10"/>
  <c r="E16" i="10"/>
</calcChain>
</file>

<file path=xl/sharedStrings.xml><?xml version="1.0" encoding="utf-8"?>
<sst xmlns="http://schemas.openxmlformats.org/spreadsheetml/2006/main" count="133" uniqueCount="80">
  <si>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</si>
  <si>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</si>
  <si>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</si>
  <si>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</si>
  <si>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</si>
  <si>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</si>
  <si>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</si>
  <si>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</si>
  <si>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</si>
  <si>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</si>
  <si>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</si>
  <si>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</si>
  <si>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</si>
  <si>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</si>
  <si>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</si>
  <si>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</si>
  <si>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</si>
  <si>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</si>
  <si>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</si>
  <si>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</si>
  <si>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</si>
  <si>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</si>
  <si>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</si>
  <si>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</si>
  <si>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</si>
  <si>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</si>
  <si>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</si>
  <si>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</si>
  <si>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</si>
  <si>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</si>
  <si>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3. Estudiantes beneficiados por 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</si>
  <si>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</si>
  <si>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</si>
  <si>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</si>
  <si>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</si>
  <si>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</si>
  <si>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</si>
  <si>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</si>
  <si>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</si>
  <si>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</si>
  <si>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</si>
  <si>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</si>
  <si>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</si>
  <si>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</si>
  <si>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 xml:space="preserve">DIVISIÓN DE ESTUDIOS ECONÓMICOS Y ESTADISTICOS </t>
  </si>
  <si>
    <t>UTILERÍA</t>
  </si>
  <si>
    <t>ESTUDIANTES BENEFICIADOS CON PRODUCTO/SERVICIOS</t>
  </si>
  <si>
    <t>ENTREGA DE PERMETRINA SHAMPOO</t>
  </si>
  <si>
    <t>INSPECCIONES</t>
  </si>
  <si>
    <t>TOTAL INSPECCIONES</t>
  </si>
  <si>
    <t>PANADERIA</t>
  </si>
  <si>
    <t>PLANTAS DE LECHE</t>
  </si>
  <si>
    <t>REAL</t>
  </si>
  <si>
    <t>FRONTERIZO</t>
  </si>
  <si>
    <t>JORNADA EXTENDIDA</t>
  </si>
  <si>
    <r>
      <t xml:space="preserve">Fuente: </t>
    </r>
    <r>
      <rPr>
        <sz val="11"/>
        <rFont val="Calibri"/>
        <family val="2"/>
        <scheme val="minor"/>
      </rPr>
      <t>Departamento de Aseguramiento de la Calidad de los Alimentos.</t>
    </r>
  </si>
  <si>
    <t>Tabla 7.Raciones Distribuidas por el Programa de Alimentación Escolar (PAE)</t>
  </si>
  <si>
    <t>MODALIDADES</t>
  </si>
  <si>
    <t>RACIONES DISTRIBUIDAS</t>
  </si>
  <si>
    <t>PAE</t>
  </si>
  <si>
    <t>URBANO</t>
  </si>
  <si>
    <t>PAE RURAL</t>
  </si>
  <si>
    <t>PAE FRONTERIZO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</si>
  <si>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Gestión Alimentaria.</t>
    </r>
  </si>
  <si>
    <t>BENEFICIARIOS</t>
  </si>
  <si>
    <t>CENTROS EDUCATIVOS</t>
  </si>
  <si>
    <t>Tabla 8.Cantidad de Beneficiarios del Programa de Alimentación Escolar (PAE)</t>
  </si>
  <si>
    <t>Tabla 9.Cantidad de Centros Educativos del Programa de Alimentación Escolar (PAE)</t>
  </si>
  <si>
    <t>Tabla 4. Estudiantes Beneficiados con los Productos y Sevicio por Programa de Salud Preventiva</t>
  </si>
  <si>
    <t>Tabla 5. Estudiantes Beneficiados por Servicios del Programa de Salud Visual</t>
  </si>
  <si>
    <t>Tabla 6. Cantidad de Inspecciones Realizadas a Empresas Proveedoras de Alimentos Escolares</t>
  </si>
  <si>
    <t xml:space="preserve">Tabla 2. Cantidad de Estudiantes atendidos por el Programa Salud Bucal </t>
  </si>
  <si>
    <r>
      <t xml:space="preserve">Fuente: </t>
    </r>
    <r>
      <rPr>
        <sz val="11"/>
        <rFont val="Calibri"/>
        <family val="2"/>
        <scheme val="minor"/>
      </rPr>
      <t>División de Epidemiología.</t>
    </r>
  </si>
  <si>
    <t xml:space="preserve">Tabla 1. Estudiantes Beneficiados con Utilería Escolar </t>
  </si>
  <si>
    <t>DIRECCIÓN DE PLANIFICACIÓN Y DESARROLLO</t>
  </si>
  <si>
    <t>"Año del Fomento a las Exportaciones"</t>
  </si>
  <si>
    <t>"Año del Fomento de las Exportaciones"</t>
  </si>
  <si>
    <t>Enero-Mayo 2018</t>
  </si>
  <si>
    <t xml:space="preserve"> Enero- Mayo 2018</t>
  </si>
  <si>
    <t>Enero-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</si>
</sst>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3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2" xfId="0" applyFont="1" applyFill="1" applyBorder="1" applyProtection="1"/>
    <xf numFmtId="0" fontId="2" fillId="2" borderId="1" xfId="0" applyFont="1" applyFill="1" applyBorder="1" applyProtection="1"/>
    <xf numFmtId="0" fontId="2" fillId="2" borderId="8" xfId="0" applyFont="1" applyFill="1" applyBorder="1" applyProtection="1"/>
    <xf numFmtId="3" fontId="0" fillId="0" borderId="12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9" fillId="2" borderId="4" xfId="0" applyFont="1" applyFill="1" applyBorder="1" applyProtection="1"/>
    <xf numFmtId="0" fontId="11" fillId="2" borderId="1" xfId="0" applyFont="1" applyFill="1" applyBorder="1" applyProtection="1"/>
    <xf numFmtId="0" fontId="11" fillId="2" borderId="8" xfId="0" applyFont="1" applyFill="1" applyBorder="1" applyProtection="1"/>
    <xf numFmtId="0" fontId="11" fillId="2" borderId="2" xfId="0" applyFont="1" applyFill="1" applyBorder="1" applyProtection="1"/>
    <xf numFmtId="3" fontId="8" fillId="0" borderId="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5" borderId="14" xfId="0" applyNumberFormat="1" applyFont="1" applyFill="1" applyBorder="1" applyAlignment="1" applyProtection="1">
      <alignment horizontal="center"/>
    </xf>
    <xf numFmtId="17" fontId="2" fillId="5" borderId="13" xfId="0" applyNumberFormat="1" applyFont="1" applyFill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</xf>
    <xf numFmtId="0" fontId="8" fillId="0" borderId="0" xfId="0" applyFont="1"/>
    <xf numFmtId="17" fontId="9" fillId="2" borderId="18" xfId="0" applyNumberFormat="1" applyFont="1" applyFill="1" applyBorder="1" applyAlignment="1" applyProtection="1">
      <alignment horizontal="center"/>
    </xf>
    <xf numFmtId="17" fontId="9" fillId="2" borderId="13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0" fontId="2" fillId="5" borderId="1" xfId="0" applyFont="1" applyFill="1" applyBorder="1" applyProtection="1"/>
    <xf numFmtId="0" fontId="2" fillId="5" borderId="8" xfId="0" applyFont="1" applyFill="1" applyBorder="1" applyProtection="1"/>
    <xf numFmtId="17" fontId="2" fillId="5" borderId="1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3" fontId="0" fillId="0" borderId="7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2" fillId="0" borderId="0" xfId="0" applyFont="1"/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2" borderId="20" xfId="0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2" xfId="0" applyNumberFormat="1" applyFont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/>
    </xf>
    <xf numFmtId="0" fontId="11" fillId="5" borderId="7" xfId="0" applyFont="1" applyFill="1" applyBorder="1" applyProtection="1"/>
    <xf numFmtId="0" fontId="11" fillId="5" borderId="11" xfId="0" applyFont="1" applyFill="1" applyBorder="1" applyProtection="1"/>
    <xf numFmtId="0" fontId="11" fillId="5" borderId="12" xfId="0" applyFont="1" applyFill="1" applyBorder="1" applyProtection="1"/>
    <xf numFmtId="3" fontId="0" fillId="0" borderId="21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3" fontId="0" fillId="0" borderId="23" xfId="0" applyNumberFormat="1" applyBorder="1" applyAlignment="1" applyProtection="1">
      <alignment horizontal="center"/>
    </xf>
    <xf numFmtId="0" fontId="2" fillId="5" borderId="7" xfId="0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5" borderId="6" xfId="0" applyNumberFormat="1" applyFont="1" applyFill="1" applyBorder="1" applyAlignment="1" applyProtection="1">
      <alignment horizontal="center"/>
    </xf>
    <xf numFmtId="17" fontId="2" fillId="5" borderId="10" xfId="0" applyNumberFormat="1" applyFont="1" applyFill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7" fontId="2" fillId="5" borderId="25" xfId="0" applyNumberFormat="1" applyFont="1" applyFill="1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17" fontId="2" fillId="0" borderId="0" xfId="0" applyNumberFormat="1" applyFont="1" applyAlignment="1">
      <alignment horizontal="center"/>
    </xf>
    <xf numFmtId="17" fontId="1" fillId="3" borderId="18" xfId="0" applyNumberFormat="1" applyFont="1" applyFill="1" applyBorder="1" applyAlignment="1" applyProtection="1">
      <alignment horizontal="center" vertical="center" wrapText="1"/>
    </xf>
    <xf numFmtId="17" fontId="1" fillId="3" borderId="20" xfId="0" applyNumberFormat="1" applyFont="1" applyFill="1" applyBorder="1" applyAlignment="1" applyProtection="1">
      <alignment horizontal="center" vertical="center" wrapText="1"/>
    </xf>
    <xf numFmtId="17" fontId="1" fillId="3" borderId="19" xfId="0" applyNumberFormat="1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17" fontId="1" fillId="3" borderId="6" xfId="0" applyNumberFormat="1" applyFont="1" applyFill="1" applyBorder="1" applyAlignment="1" applyProtection="1">
      <alignment horizontal="center" wrapText="1"/>
    </xf>
    <xf numFmtId="17" fontId="1" fillId="3" borderId="5" xfId="0" applyNumberFormat="1" applyFont="1" applyFill="1" applyBorder="1" applyAlignment="1" applyProtection="1">
      <alignment horizontal="center" wrapText="1"/>
    </xf>
    <xf numFmtId="17" fontId="1" fillId="3" borderId="18" xfId="0" applyNumberFormat="1" applyFont="1" applyFill="1" applyBorder="1" applyAlignment="1" applyProtection="1">
      <alignment horizontal="center" wrapText="1"/>
    </xf>
    <xf numFmtId="17" fontId="1" fillId="3" borderId="20" xfId="0" applyNumberFormat="1" applyFont="1" applyFill="1" applyBorder="1" applyAlignment="1" applyProtection="1">
      <alignment horizontal="center" wrapText="1"/>
    </xf>
    <xf numFmtId="17" fontId="1" fillId="3" borderId="19" xfId="0" applyNumberFormat="1" applyFont="1" applyFill="1" applyBorder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24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wrapText="1"/>
    </xf>
    <xf numFmtId="0" fontId="10" fillId="3" borderId="19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304802</xdr:colOff>
      <xdr:row>0</xdr:row>
      <xdr:rowOff>133350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2" y="133350"/>
          <a:ext cx="2219324" cy="781375"/>
        </a:xfrm>
        <a:prstGeom prst="rect">
          <a:avLst/>
        </a:prstGeom>
      </xdr:spPr>
    </xdr:pic>
    <xdr:clientData/>
  </xdr:oneCellAnchor>
  <xdr:twoCellAnchor>
    <xdr:from>
      <xdr:col>1</xdr:col>
      <xdr:colOff>314326</xdr:colOff>
      <xdr:row>11</xdr:row>
      <xdr:rowOff>238124</xdr:rowOff>
    </xdr:from>
    <xdr:to>
      <xdr:col>11</xdr:col>
      <xdr:colOff>66676</xdr:colOff>
      <xdr:row>19</xdr:row>
      <xdr:rowOff>142875</xdr:rowOff>
    </xdr:to>
    <xdr:sp macro="" textlink="">
      <xdr:nvSpPr>
        <xdr:cNvPr id="3" name="TextBox 2"/>
        <xdr:cNvSpPr txBox="1"/>
      </xdr:nvSpPr>
      <xdr:spPr>
        <a:xfrm>
          <a:off x="619126" y="2333624"/>
          <a:ext cx="5848350" cy="1638301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PROGRAMAS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DEL INABIE</a:t>
          </a: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INSTITUCIONALES</a:t>
          </a:r>
          <a:endParaRPr lang="en-US" sz="20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ENERO-MAYO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419100</xdr:colOff>
      <xdr:row>31</xdr:row>
      <xdr:rowOff>123825</xdr:rowOff>
    </xdr:from>
    <xdr:to>
      <xdr:col>9</xdr:col>
      <xdr:colOff>47625</xdr:colOff>
      <xdr:row>37</xdr:row>
      <xdr:rowOff>133350</xdr:rowOff>
    </xdr:to>
    <xdr:sp macro="" textlink="">
      <xdr:nvSpPr>
        <xdr:cNvPr id="4" name="TextBox 3"/>
        <xdr:cNvSpPr txBox="1"/>
      </xdr:nvSpPr>
      <xdr:spPr>
        <a:xfrm>
          <a:off x="1943100" y="6657975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9526</xdr:colOff>
      <xdr:row>23</xdr:row>
      <xdr:rowOff>38099</xdr:rowOff>
    </xdr:from>
    <xdr:to>
      <xdr:col>11</xdr:col>
      <xdr:colOff>695326</xdr:colOff>
      <xdr:row>28</xdr:row>
      <xdr:rowOff>176882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72" r="1338" b="33108"/>
        <a:stretch/>
      </xdr:blipFill>
      <xdr:spPr>
        <a:xfrm>
          <a:off x="9526" y="4733924"/>
          <a:ext cx="7086600" cy="1405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952500</xdr:colOff>
      <xdr:row>0</xdr:row>
      <xdr:rowOff>9526</xdr:rowOff>
    </xdr:from>
    <xdr:ext cx="2247900" cy="6953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0" y="9526"/>
          <a:ext cx="2247900" cy="695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1571625</xdr:colOff>
      <xdr:row>0</xdr:row>
      <xdr:rowOff>57150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57150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1828800</xdr:colOff>
      <xdr:row>0</xdr:row>
      <xdr:rowOff>76200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7620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1447800</xdr:colOff>
      <xdr:row>0</xdr:row>
      <xdr:rowOff>104775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4775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1333500</xdr:colOff>
      <xdr:row>0</xdr:row>
      <xdr:rowOff>104775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104775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0</xdr:row>
      <xdr:rowOff>161925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161925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85725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8572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26"/>
  <sheetViews>
    <sheetView showGridLines="0" tabSelected="1" view="pageBreakPreview" zoomScaleNormal="100" zoomScaleSheetLayoutView="100" workbookViewId="0">
      <selection activeCell="A9" sqref="A9:L9"/>
    </sheetView>
  </sheetViews>
  <sheetFormatPr defaultRowHeight="15" x14ac:dyDescent="0.25"/>
  <cols>
    <col min="1" max="1" width="4.5703125" customWidth="1"/>
    <col min="12" max="12" width="11.28515625" customWidth="1"/>
  </cols>
  <sheetData>
    <row r="6" spans="1:12" x14ac:dyDescent="0.25">
      <c r="A6" s="80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81" t="s">
        <v>44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x14ac:dyDescent="0.25">
      <c r="A9" s="82" t="s">
        <v>75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2" spans="1:12" ht="23.25" x14ac:dyDescent="0.35">
      <c r="B12" s="3"/>
      <c r="C12" s="3"/>
      <c r="D12" s="3"/>
      <c r="E12" s="3"/>
      <c r="F12" s="3"/>
      <c r="G12" s="3"/>
      <c r="H12" s="3"/>
    </row>
    <row r="13" spans="1:12" ht="23.25" x14ac:dyDescent="0.35">
      <c r="B13" s="3"/>
      <c r="C13" s="3"/>
      <c r="D13" s="3"/>
      <c r="E13" s="3"/>
      <c r="F13" s="3"/>
      <c r="G13" s="3"/>
      <c r="H13" s="3"/>
    </row>
    <row r="23" spans="2:3" ht="23.25" x14ac:dyDescent="0.35">
      <c r="B23" s="4"/>
      <c r="C23" s="5"/>
    </row>
    <row r="24" spans="2:3" ht="23.25" x14ac:dyDescent="0.35">
      <c r="B24" s="5"/>
      <c r="C24" s="5"/>
    </row>
    <row r="25" spans="2:3" ht="23.25" x14ac:dyDescent="0.35">
      <c r="B25" s="5"/>
      <c r="C25" s="5"/>
    </row>
    <row r="26" spans="2:3" ht="23.25" x14ac:dyDescent="0.35">
      <c r="B26" s="5"/>
      <c r="C26" s="5"/>
    </row>
  </sheetData>
  <mergeCells count="4">
    <mergeCell ref="A6:L6"/>
    <mergeCell ref="A7:L7"/>
    <mergeCell ref="A8:L8"/>
    <mergeCell ref="A9:L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5:K44"/>
  <sheetViews>
    <sheetView showGridLines="0" showWhiteSpace="0" view="pageBreakPreview" zoomScaleNormal="100" zoomScaleSheetLayoutView="100" workbookViewId="0">
      <selection activeCell="H34" sqref="H34"/>
    </sheetView>
  </sheetViews>
  <sheetFormatPr defaultRowHeight="15" x14ac:dyDescent="0.25"/>
  <cols>
    <col min="1" max="1" width="5.42578125" customWidth="1"/>
    <col min="2" max="2" width="8.28515625" customWidth="1"/>
    <col min="3" max="3" width="21.5703125" customWidth="1"/>
    <col min="4" max="4" width="12.140625" customWidth="1"/>
    <col min="5" max="5" width="11.28515625" customWidth="1"/>
    <col min="6" max="6" width="11.42578125" customWidth="1"/>
    <col min="9" max="9" width="12.28515625" customWidth="1"/>
  </cols>
  <sheetData>
    <row r="5" spans="1:11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10"/>
      <c r="K5" s="10"/>
    </row>
    <row r="6" spans="1:11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10"/>
      <c r="K6" s="10"/>
    </row>
    <row r="7" spans="1:11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9"/>
      <c r="K7" s="9"/>
    </row>
    <row r="8" spans="1:11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</row>
    <row r="11" spans="1:11" x14ac:dyDescent="0.25">
      <c r="A11" s="81" t="s">
        <v>73</v>
      </c>
      <c r="B11" s="81"/>
      <c r="C11" s="81"/>
      <c r="D11" s="81"/>
      <c r="E11" s="81"/>
      <c r="F11" s="81"/>
      <c r="G11" s="81"/>
      <c r="H11" s="81"/>
      <c r="I11" s="81"/>
      <c r="J11" s="9"/>
      <c r="K11" s="9"/>
    </row>
    <row r="12" spans="1:11" x14ac:dyDescent="0.25">
      <c r="A12" s="86" t="s">
        <v>77</v>
      </c>
      <c r="B12" s="86"/>
      <c r="C12" s="86"/>
      <c r="D12" s="86"/>
      <c r="E12" s="86"/>
      <c r="F12" s="86"/>
      <c r="G12" s="86"/>
      <c r="H12" s="86"/>
      <c r="I12" s="86"/>
    </row>
    <row r="13" spans="1:11" x14ac:dyDescent="0.25">
      <c r="A13" s="51"/>
      <c r="B13" s="51"/>
      <c r="C13" s="51"/>
      <c r="D13" s="51"/>
      <c r="E13" s="51"/>
      <c r="F13" s="51"/>
      <c r="G13" s="51"/>
      <c r="H13" s="68"/>
      <c r="I13" s="51"/>
    </row>
    <row r="14" spans="1:11" ht="15.75" thickBot="1" x14ac:dyDescent="0.3"/>
    <row r="15" spans="1:11" ht="30" customHeight="1" thickBot="1" x14ac:dyDescent="0.3">
      <c r="C15" s="84" t="s">
        <v>45</v>
      </c>
      <c r="D15" s="87" t="s">
        <v>46</v>
      </c>
      <c r="E15" s="88"/>
      <c r="F15" s="88"/>
      <c r="G15" s="88"/>
      <c r="H15" s="89"/>
    </row>
    <row r="16" spans="1:11" ht="15.75" thickBot="1" x14ac:dyDescent="0.3">
      <c r="C16" s="85"/>
      <c r="D16" s="70">
        <v>43101</v>
      </c>
      <c r="E16" s="69">
        <v>43132</v>
      </c>
      <c r="F16" s="73">
        <v>43160</v>
      </c>
      <c r="G16" s="69">
        <v>43191</v>
      </c>
      <c r="H16" s="69">
        <v>43221</v>
      </c>
    </row>
    <row r="17" spans="1:11" x14ac:dyDescent="0.25">
      <c r="C17" s="11" t="s">
        <v>3</v>
      </c>
      <c r="D17" s="71">
        <v>12891</v>
      </c>
      <c r="E17" s="47">
        <v>0</v>
      </c>
      <c r="F17" s="74">
        <v>86192</v>
      </c>
      <c r="G17" s="77">
        <v>0</v>
      </c>
      <c r="H17" s="77">
        <v>0</v>
      </c>
    </row>
    <row r="18" spans="1:11" x14ac:dyDescent="0.25">
      <c r="C18" s="12" t="s">
        <v>4</v>
      </c>
      <c r="D18" s="72">
        <v>12891</v>
      </c>
      <c r="E18" s="15">
        <v>0</v>
      </c>
      <c r="F18" s="75">
        <v>0</v>
      </c>
      <c r="G18" s="78">
        <v>0</v>
      </c>
      <c r="H18" s="78">
        <v>0</v>
      </c>
    </row>
    <row r="19" spans="1:11" x14ac:dyDescent="0.25">
      <c r="C19" s="12" t="s">
        <v>5</v>
      </c>
      <c r="D19" s="72">
        <v>12891</v>
      </c>
      <c r="E19" s="15">
        <v>0</v>
      </c>
      <c r="F19" s="75">
        <v>0</v>
      </c>
      <c r="G19" s="78">
        <v>0</v>
      </c>
      <c r="H19" s="78">
        <v>0</v>
      </c>
    </row>
    <row r="20" spans="1:11" x14ac:dyDescent="0.25">
      <c r="C20" s="12" t="s">
        <v>6</v>
      </c>
      <c r="D20" s="72">
        <v>5156</v>
      </c>
      <c r="E20" s="15">
        <v>0</v>
      </c>
      <c r="F20" s="75">
        <v>0</v>
      </c>
      <c r="G20" s="78">
        <v>0</v>
      </c>
      <c r="H20" s="78">
        <v>0</v>
      </c>
    </row>
    <row r="21" spans="1:11" x14ac:dyDescent="0.25">
      <c r="C21" s="12" t="s">
        <v>7</v>
      </c>
      <c r="D21" s="72">
        <v>7734</v>
      </c>
      <c r="E21" s="15">
        <v>20</v>
      </c>
      <c r="F21" s="75">
        <v>0</v>
      </c>
      <c r="G21" s="78">
        <v>0</v>
      </c>
      <c r="H21" s="78">
        <v>0</v>
      </c>
    </row>
    <row r="22" spans="1:11" x14ac:dyDescent="0.25">
      <c r="C22" s="12" t="s">
        <v>8</v>
      </c>
      <c r="D22" s="72">
        <v>12891</v>
      </c>
      <c r="E22" s="15">
        <v>40</v>
      </c>
      <c r="F22" s="75">
        <v>0</v>
      </c>
      <c r="G22" s="78">
        <v>0</v>
      </c>
      <c r="H22" s="78">
        <v>0</v>
      </c>
    </row>
    <row r="23" spans="1:11" ht="15.75" thickBot="1" x14ac:dyDescent="0.3">
      <c r="C23" s="13" t="s">
        <v>9</v>
      </c>
      <c r="D23" s="39">
        <v>0</v>
      </c>
      <c r="E23" s="16">
        <v>0</v>
      </c>
      <c r="F23" s="76">
        <v>0</v>
      </c>
      <c r="G23" s="79">
        <v>0</v>
      </c>
      <c r="H23" s="79">
        <v>0</v>
      </c>
    </row>
    <row r="24" spans="1:11" s="6" customFormat="1" x14ac:dyDescent="0.25">
      <c r="B24" s="7"/>
    </row>
    <row r="26" spans="1:11" x14ac:dyDescent="0.25">
      <c r="A26" s="83" t="s">
        <v>24</v>
      </c>
      <c r="B26" s="83"/>
      <c r="C26" s="83"/>
      <c r="D26" s="83"/>
      <c r="E26" s="83"/>
      <c r="F26" s="83"/>
      <c r="G26" s="83"/>
      <c r="H26" s="83"/>
      <c r="I26" s="83"/>
      <c r="J26" s="2"/>
      <c r="K26" s="2"/>
    </row>
    <row r="28" spans="1:11" x14ac:dyDescent="0.25">
      <c r="B28" s="67"/>
    </row>
    <row r="29" spans="1:11" x14ac:dyDescent="0.25">
      <c r="B29" s="67"/>
      <c r="C29" s="52"/>
    </row>
    <row r="43" spans="1:2" ht="21.75" customHeight="1" x14ac:dyDescent="0.25"/>
    <row r="44" spans="1:2" ht="19.5" customHeight="1" x14ac:dyDescent="0.25">
      <c r="A44" s="83"/>
      <c r="B44" s="83"/>
    </row>
  </sheetData>
  <mergeCells count="10">
    <mergeCell ref="A5:I5"/>
    <mergeCell ref="A44:B44"/>
    <mergeCell ref="C15:C16"/>
    <mergeCell ref="A26:I26"/>
    <mergeCell ref="A11:I11"/>
    <mergeCell ref="A7:I7"/>
    <mergeCell ref="A6:I6"/>
    <mergeCell ref="A12:I12"/>
    <mergeCell ref="A8:I8"/>
    <mergeCell ref="D15:H15"/>
  </mergeCells>
  <dataValidations count="1">
    <dataValidation type="decimal" allowBlank="1" showInputMessage="1" showErrorMessage="1" errorTitle="CARACTER NO PERMITIDO" error="ESTA CELDA SOLO ACEPTA NUMEROS" sqref="B24 D17:D21 D23 E17:F22">
      <formula1>0</formula1>
      <formula2>1000000000000</formula2>
    </dataValidation>
  </dataValidations>
  <pageMargins left="0.34375" right="5.2083333333333336E-2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5:I32"/>
  <sheetViews>
    <sheetView showGridLines="0" view="pageBreakPreview" zoomScaleNormal="100" zoomScaleSheetLayoutView="100" workbookViewId="0">
      <selection activeCell="H33" sqref="H33"/>
    </sheetView>
  </sheetViews>
  <sheetFormatPr defaultRowHeight="15" x14ac:dyDescent="0.25"/>
  <cols>
    <col min="2" max="2" width="5.42578125" customWidth="1"/>
    <col min="3" max="3" width="28.85546875" customWidth="1"/>
    <col min="4" max="5" width="12.5703125" customWidth="1"/>
    <col min="6" max="6" width="11.7109375" customWidth="1"/>
    <col min="9" max="9" width="11.85546875" customWidth="1"/>
  </cols>
  <sheetData>
    <row r="5" spans="1:9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</row>
    <row r="6" spans="1:9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</row>
    <row r="7" spans="1:9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</row>
    <row r="8" spans="1:9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</row>
    <row r="11" spans="1:9" x14ac:dyDescent="0.25">
      <c r="A11" s="81" t="s">
        <v>71</v>
      </c>
      <c r="B11" s="81"/>
      <c r="C11" s="81"/>
      <c r="D11" s="81"/>
      <c r="E11" s="81"/>
      <c r="F11" s="81"/>
      <c r="G11" s="81"/>
      <c r="H11" s="81"/>
      <c r="I11" s="81"/>
    </row>
    <row r="12" spans="1:9" x14ac:dyDescent="0.25">
      <c r="A12" s="81" t="s">
        <v>77</v>
      </c>
      <c r="B12" s="81"/>
      <c r="C12" s="81"/>
      <c r="D12" s="81"/>
      <c r="E12" s="81"/>
      <c r="F12" s="81"/>
      <c r="G12" s="81"/>
      <c r="H12" s="81"/>
      <c r="I12" s="81"/>
    </row>
    <row r="13" spans="1:9" x14ac:dyDescent="0.25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15.75" thickBot="1" x14ac:dyDescent="0.3"/>
    <row r="15" spans="1:9" ht="32.25" customHeight="1" thickBot="1" x14ac:dyDescent="0.3">
      <c r="C15" s="90" t="s">
        <v>23</v>
      </c>
      <c r="D15" s="87" t="s">
        <v>46</v>
      </c>
      <c r="E15" s="88"/>
      <c r="F15" s="88"/>
      <c r="G15" s="88"/>
      <c r="H15" s="89"/>
    </row>
    <row r="16" spans="1:9" ht="15.75" thickBot="1" x14ac:dyDescent="0.3">
      <c r="C16" s="91"/>
      <c r="D16" s="29">
        <v>43101</v>
      </c>
      <c r="E16" s="30">
        <v>43132</v>
      </c>
      <c r="F16" s="30">
        <v>43160</v>
      </c>
      <c r="G16" s="30">
        <v>43191</v>
      </c>
      <c r="H16" s="30">
        <v>43221</v>
      </c>
    </row>
    <row r="17" spans="1:9" ht="15.75" thickBot="1" x14ac:dyDescent="0.3">
      <c r="C17" s="11" t="s">
        <v>10</v>
      </c>
      <c r="D17" s="53">
        <v>12931</v>
      </c>
      <c r="E17" s="53">
        <v>18006</v>
      </c>
      <c r="F17" s="53">
        <v>37835</v>
      </c>
      <c r="G17" s="53">
        <v>33145</v>
      </c>
      <c r="H17" s="53">
        <v>36141</v>
      </c>
    </row>
    <row r="18" spans="1:9" x14ac:dyDescent="0.25">
      <c r="C18" s="12" t="s">
        <v>11</v>
      </c>
      <c r="D18" s="19">
        <v>1384</v>
      </c>
      <c r="E18" s="19">
        <v>2771</v>
      </c>
      <c r="F18" s="19">
        <v>7639</v>
      </c>
      <c r="G18" s="19">
        <v>9475</v>
      </c>
      <c r="H18" s="19">
        <v>3290</v>
      </c>
    </row>
    <row r="19" spans="1:9" x14ac:dyDescent="0.25">
      <c r="C19" s="12" t="s">
        <v>12</v>
      </c>
      <c r="D19" s="15">
        <v>181</v>
      </c>
      <c r="E19" s="15">
        <v>778</v>
      </c>
      <c r="F19" s="15">
        <v>435</v>
      </c>
      <c r="G19" s="15">
        <v>663</v>
      </c>
      <c r="H19" s="15">
        <v>1539</v>
      </c>
    </row>
    <row r="20" spans="1:9" x14ac:dyDescent="0.25">
      <c r="C20" s="12" t="s">
        <v>13</v>
      </c>
      <c r="D20" s="15">
        <v>1674</v>
      </c>
      <c r="E20" s="15">
        <v>2985</v>
      </c>
      <c r="F20" s="15">
        <v>8423</v>
      </c>
      <c r="G20" s="15">
        <v>9413</v>
      </c>
      <c r="H20" s="15">
        <v>4173</v>
      </c>
    </row>
    <row r="21" spans="1:9" x14ac:dyDescent="0.25">
      <c r="C21" s="12" t="s">
        <v>14</v>
      </c>
      <c r="D21" s="15">
        <v>421</v>
      </c>
      <c r="E21" s="15">
        <v>991</v>
      </c>
      <c r="F21" s="15">
        <v>1175</v>
      </c>
      <c r="G21" s="15">
        <v>1718</v>
      </c>
      <c r="H21" s="15">
        <v>1313</v>
      </c>
    </row>
    <row r="22" spans="1:9" x14ac:dyDescent="0.25">
      <c r="C22" s="12" t="s">
        <v>15</v>
      </c>
      <c r="D22" s="15">
        <v>101</v>
      </c>
      <c r="E22" s="15">
        <v>362</v>
      </c>
      <c r="F22" s="15">
        <v>328</v>
      </c>
      <c r="G22" s="15">
        <v>361</v>
      </c>
      <c r="H22" s="15">
        <v>334</v>
      </c>
    </row>
    <row r="23" spans="1:9" x14ac:dyDescent="0.25">
      <c r="C23" s="12" t="s">
        <v>16</v>
      </c>
      <c r="D23" s="15">
        <v>248</v>
      </c>
      <c r="E23" s="15">
        <v>1523</v>
      </c>
      <c r="F23" s="15">
        <v>528</v>
      </c>
      <c r="G23" s="15">
        <v>824</v>
      </c>
      <c r="H23" s="15">
        <v>522</v>
      </c>
    </row>
    <row r="24" spans="1:9" x14ac:dyDescent="0.25">
      <c r="C24" s="12" t="s">
        <v>17</v>
      </c>
      <c r="D24" s="15">
        <v>273</v>
      </c>
      <c r="E24" s="15">
        <v>719</v>
      </c>
      <c r="F24" s="15">
        <v>1167</v>
      </c>
      <c r="G24" s="15">
        <v>1485</v>
      </c>
      <c r="H24" s="15">
        <v>809</v>
      </c>
    </row>
    <row r="25" spans="1:9" x14ac:dyDescent="0.25">
      <c r="C25" s="12" t="s">
        <v>18</v>
      </c>
      <c r="D25" s="15">
        <v>9</v>
      </c>
      <c r="E25" s="15">
        <v>269</v>
      </c>
      <c r="F25" s="15">
        <v>314</v>
      </c>
      <c r="G25" s="15">
        <v>199</v>
      </c>
      <c r="H25" s="15">
        <v>317</v>
      </c>
    </row>
    <row r="26" spans="1:9" x14ac:dyDescent="0.25">
      <c r="C26" s="12" t="s">
        <v>19</v>
      </c>
      <c r="D26" s="15">
        <v>452</v>
      </c>
      <c r="E26" s="15">
        <v>900</v>
      </c>
      <c r="F26" s="15">
        <v>1079</v>
      </c>
      <c r="G26" s="15">
        <v>1437</v>
      </c>
      <c r="H26" s="15">
        <v>1047</v>
      </c>
    </row>
    <row r="27" spans="1:9" x14ac:dyDescent="0.25">
      <c r="C27" s="12" t="s">
        <v>20</v>
      </c>
      <c r="D27" s="15">
        <v>232</v>
      </c>
      <c r="E27" s="15">
        <v>1371</v>
      </c>
      <c r="F27" s="15">
        <v>545</v>
      </c>
      <c r="G27" s="15">
        <v>418</v>
      </c>
      <c r="H27" s="15">
        <v>1074</v>
      </c>
    </row>
    <row r="28" spans="1:9" x14ac:dyDescent="0.25">
      <c r="C28" s="12" t="s">
        <v>21</v>
      </c>
      <c r="D28" s="15">
        <v>417</v>
      </c>
      <c r="E28" s="15">
        <v>1731</v>
      </c>
      <c r="F28" s="15">
        <v>933</v>
      </c>
      <c r="G28" s="15">
        <v>1637</v>
      </c>
      <c r="H28" s="15">
        <v>1183</v>
      </c>
    </row>
    <row r="29" spans="1:9" ht="15.75" thickBot="1" x14ac:dyDescent="0.3">
      <c r="C29" s="13" t="s">
        <v>22</v>
      </c>
      <c r="D29" s="16">
        <v>0</v>
      </c>
      <c r="E29" s="16">
        <v>1014</v>
      </c>
      <c r="F29" s="16">
        <v>19459</v>
      </c>
      <c r="G29" s="16">
        <v>14186</v>
      </c>
      <c r="H29" s="16">
        <v>1151</v>
      </c>
    </row>
    <row r="32" spans="1:9" x14ac:dyDescent="0.25">
      <c r="A32" s="83" t="s">
        <v>25</v>
      </c>
      <c r="B32" s="83"/>
      <c r="C32" s="83"/>
      <c r="D32" s="83"/>
      <c r="E32" s="83"/>
      <c r="F32" s="83"/>
      <c r="G32" s="83"/>
      <c r="H32" s="83"/>
      <c r="I32" s="83"/>
    </row>
  </sheetData>
  <mergeCells count="9">
    <mergeCell ref="A32:I32"/>
    <mergeCell ref="C15:C16"/>
    <mergeCell ref="A11:I11"/>
    <mergeCell ref="A5:I5"/>
    <mergeCell ref="A6:I6"/>
    <mergeCell ref="A7:I7"/>
    <mergeCell ref="A12:I12"/>
    <mergeCell ref="A8:I8"/>
    <mergeCell ref="D15:H15"/>
  </mergeCells>
  <dataValidations count="1">
    <dataValidation type="decimal" allowBlank="1" showInputMessage="1" showErrorMessage="1" errorTitle="CARACTER NO PERMITIDO" error="ESTA CELDA SOLO ACEPTA NUMEROS" sqref="D17:H19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5:K50"/>
  <sheetViews>
    <sheetView showGridLines="0" view="pageBreakPreview" zoomScaleNormal="100" zoomScaleSheetLayoutView="100" workbookViewId="0">
      <selection activeCell="C38" sqref="C38"/>
    </sheetView>
  </sheetViews>
  <sheetFormatPr defaultRowHeight="15" x14ac:dyDescent="0.25"/>
  <cols>
    <col min="1" max="1" width="6.140625" customWidth="1"/>
    <col min="2" max="2" width="11.28515625" customWidth="1"/>
    <col min="3" max="3" width="30.28515625" customWidth="1"/>
    <col min="4" max="4" width="13.5703125" customWidth="1"/>
    <col min="5" max="5" width="13" customWidth="1"/>
    <col min="6" max="6" width="12" customWidth="1"/>
    <col min="7" max="8" width="11.42578125" customWidth="1"/>
    <col min="9" max="9" width="12.140625" customWidth="1"/>
  </cols>
  <sheetData>
    <row r="5" spans="1:11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10"/>
      <c r="K5" s="10"/>
    </row>
    <row r="6" spans="1:11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10"/>
      <c r="K6" s="10"/>
    </row>
    <row r="7" spans="1:11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9"/>
      <c r="K7" s="9"/>
    </row>
    <row r="8" spans="1:11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  <c r="J8" s="9"/>
      <c r="K8" s="9"/>
    </row>
    <row r="11" spans="1:11" x14ac:dyDescent="0.25">
      <c r="A11" s="81" t="s">
        <v>30</v>
      </c>
      <c r="B11" s="81"/>
      <c r="C11" s="81"/>
      <c r="D11" s="81"/>
      <c r="E11" s="81"/>
      <c r="F11" s="81"/>
      <c r="G11" s="81"/>
      <c r="H11" s="81"/>
      <c r="I11" s="81"/>
      <c r="J11" s="9"/>
      <c r="K11" s="9"/>
    </row>
    <row r="12" spans="1:11" x14ac:dyDescent="0.25">
      <c r="A12" s="81" t="s">
        <v>78</v>
      </c>
      <c r="B12" s="81"/>
      <c r="C12" s="81"/>
      <c r="D12" s="81"/>
      <c r="E12" s="81"/>
      <c r="F12" s="81"/>
      <c r="G12" s="81"/>
      <c r="H12" s="81"/>
      <c r="I12" s="81"/>
      <c r="J12" s="9"/>
      <c r="K12" s="9"/>
    </row>
    <row r="13" spans="1:11" x14ac:dyDescent="0.25">
      <c r="A13" s="27"/>
      <c r="B13" s="27"/>
      <c r="C13" s="27"/>
      <c r="D13" s="27"/>
      <c r="E13" s="27"/>
      <c r="F13" s="27"/>
      <c r="G13" s="27"/>
      <c r="H13" s="67"/>
      <c r="I13" s="27"/>
      <c r="J13" s="9"/>
      <c r="K13" s="9"/>
    </row>
    <row r="14" spans="1:11" ht="15.75" thickBot="1" x14ac:dyDescent="0.3"/>
    <row r="15" spans="1:11" ht="30" customHeight="1" thickBot="1" x14ac:dyDescent="0.3">
      <c r="C15" s="92" t="s">
        <v>23</v>
      </c>
      <c r="D15" s="94" t="s">
        <v>46</v>
      </c>
      <c r="E15" s="95"/>
      <c r="F15" s="95"/>
      <c r="G15" s="95"/>
      <c r="H15" s="96"/>
    </row>
    <row r="16" spans="1:11" ht="15" customHeight="1" thickBot="1" x14ac:dyDescent="0.3">
      <c r="C16" s="93"/>
      <c r="D16" s="29">
        <v>43101</v>
      </c>
      <c r="E16" s="30">
        <v>43132</v>
      </c>
      <c r="F16" s="30">
        <v>43160</v>
      </c>
      <c r="G16" s="30">
        <v>43191</v>
      </c>
      <c r="H16" s="30">
        <v>43221</v>
      </c>
    </row>
    <row r="17" spans="1:9" x14ac:dyDescent="0.25">
      <c r="C17" s="22" t="s">
        <v>26</v>
      </c>
      <c r="D17" s="19">
        <v>22</v>
      </c>
      <c r="E17" s="31">
        <v>26</v>
      </c>
      <c r="F17" s="47">
        <v>6</v>
      </c>
      <c r="G17" s="47">
        <v>17</v>
      </c>
      <c r="H17" s="47">
        <v>22</v>
      </c>
    </row>
    <row r="18" spans="1:9" x14ac:dyDescent="0.25">
      <c r="C18" s="20" t="s">
        <v>27</v>
      </c>
      <c r="D18" s="17">
        <v>0</v>
      </c>
      <c r="E18" s="32">
        <v>0</v>
      </c>
      <c r="F18" s="15">
        <v>10</v>
      </c>
      <c r="G18" s="15">
        <v>10</v>
      </c>
      <c r="H18" s="15">
        <v>20</v>
      </c>
    </row>
    <row r="19" spans="1:9" ht="15.75" thickBot="1" x14ac:dyDescent="0.3">
      <c r="C19" s="21" t="s">
        <v>28</v>
      </c>
      <c r="D19" s="18">
        <v>0</v>
      </c>
      <c r="E19" s="33">
        <v>5780</v>
      </c>
      <c r="F19" s="16">
        <v>3256</v>
      </c>
      <c r="G19" s="16">
        <v>3213</v>
      </c>
      <c r="H19" s="16">
        <v>2813</v>
      </c>
    </row>
    <row r="21" spans="1:9" x14ac:dyDescent="0.25">
      <c r="A21" s="83" t="s">
        <v>29</v>
      </c>
      <c r="B21" s="83"/>
      <c r="C21" s="83"/>
      <c r="D21" s="83"/>
      <c r="E21" s="83"/>
      <c r="F21" s="83"/>
      <c r="G21" s="83"/>
      <c r="H21" s="83"/>
      <c r="I21" s="83"/>
    </row>
    <row r="24" spans="1:9" x14ac:dyDescent="0.25">
      <c r="A24" s="81"/>
      <c r="B24" s="81"/>
      <c r="C24" s="81"/>
    </row>
    <row r="25" spans="1:9" x14ac:dyDescent="0.25">
      <c r="A25" s="81"/>
      <c r="B25" s="81"/>
      <c r="C25" s="81"/>
    </row>
    <row r="47" spans="1:3" x14ac:dyDescent="0.25">
      <c r="A47" s="83"/>
      <c r="B47" s="83"/>
      <c r="C47" s="83"/>
    </row>
    <row r="49" spans="1:3" x14ac:dyDescent="0.25">
      <c r="A49" s="8"/>
      <c r="B49" s="83"/>
      <c r="C49" s="83"/>
    </row>
    <row r="50" spans="1:3" x14ac:dyDescent="0.25">
      <c r="A50" s="8"/>
      <c r="B50" s="83"/>
      <c r="C50" s="83"/>
    </row>
  </sheetData>
  <mergeCells count="14">
    <mergeCell ref="A5:I5"/>
    <mergeCell ref="A11:I11"/>
    <mergeCell ref="A12:I12"/>
    <mergeCell ref="A7:I7"/>
    <mergeCell ref="A6:I6"/>
    <mergeCell ref="A8:I8"/>
    <mergeCell ref="B50:C50"/>
    <mergeCell ref="C15:C16"/>
    <mergeCell ref="B49:C49"/>
    <mergeCell ref="A24:C24"/>
    <mergeCell ref="A25:C25"/>
    <mergeCell ref="A47:C47"/>
    <mergeCell ref="A21:I21"/>
    <mergeCell ref="D15:H15"/>
  </mergeCells>
  <dataValidations count="1">
    <dataValidation type="decimal" allowBlank="1" showInputMessage="1" showErrorMessage="1" errorTitle="CARACTER NO PERMITIDO" error="ESTA CELDA SOLO ACEPTA NUMEROS" sqref="D17:H19">
      <formula1>0</formula1>
      <formula2>1000000000000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5:I71"/>
  <sheetViews>
    <sheetView showGridLines="0" view="pageBreakPreview" zoomScaleNormal="100" zoomScaleSheetLayoutView="100" workbookViewId="0">
      <selection activeCell="A8" sqref="A8:H8"/>
    </sheetView>
  </sheetViews>
  <sheetFormatPr defaultRowHeight="15" x14ac:dyDescent="0.25"/>
  <cols>
    <col min="1" max="1" width="16.85546875" customWidth="1"/>
    <col min="2" max="2" width="30.5703125" customWidth="1"/>
    <col min="3" max="3" width="12.85546875" customWidth="1"/>
    <col min="4" max="4" width="12.5703125" customWidth="1"/>
    <col min="5" max="5" width="12.28515625" customWidth="1"/>
    <col min="8" max="8" width="13.85546875" customWidth="1"/>
  </cols>
  <sheetData>
    <row r="5" spans="1:8" x14ac:dyDescent="0.25">
      <c r="A5" s="80" t="s">
        <v>0</v>
      </c>
      <c r="B5" s="80"/>
      <c r="C5" s="80"/>
      <c r="D5" s="80"/>
      <c r="E5" s="80"/>
      <c r="F5" s="80"/>
      <c r="G5" s="80"/>
      <c r="H5" s="80"/>
    </row>
    <row r="6" spans="1:8" x14ac:dyDescent="0.25">
      <c r="A6" s="80" t="s">
        <v>1</v>
      </c>
      <c r="B6" s="80"/>
      <c r="C6" s="80"/>
      <c r="D6" s="80"/>
      <c r="E6" s="80"/>
      <c r="F6" s="80"/>
      <c r="G6" s="80"/>
      <c r="H6" s="80"/>
    </row>
    <row r="7" spans="1:8" x14ac:dyDescent="0.25">
      <c r="A7" s="81" t="s">
        <v>2</v>
      </c>
      <c r="B7" s="81"/>
      <c r="C7" s="81"/>
      <c r="D7" s="81"/>
      <c r="E7" s="81"/>
      <c r="F7" s="81"/>
      <c r="G7" s="81"/>
      <c r="H7" s="81"/>
    </row>
    <row r="8" spans="1:8" x14ac:dyDescent="0.25">
      <c r="A8" s="82" t="s">
        <v>75</v>
      </c>
      <c r="B8" s="82"/>
      <c r="C8" s="82"/>
      <c r="D8" s="82"/>
      <c r="E8" s="82"/>
      <c r="F8" s="82"/>
      <c r="G8" s="82"/>
      <c r="H8" s="82"/>
    </row>
    <row r="11" spans="1:8" x14ac:dyDescent="0.25">
      <c r="A11" s="81" t="s">
        <v>68</v>
      </c>
      <c r="B11" s="81"/>
      <c r="C11" s="81"/>
      <c r="D11" s="81"/>
      <c r="E11" s="81"/>
      <c r="F11" s="81"/>
      <c r="G11" s="81"/>
      <c r="H11" s="81"/>
    </row>
    <row r="12" spans="1:8" x14ac:dyDescent="0.25">
      <c r="A12" s="81" t="s">
        <v>79</v>
      </c>
      <c r="B12" s="81"/>
      <c r="C12" s="81"/>
      <c r="D12" s="81"/>
      <c r="E12" s="81"/>
      <c r="F12" s="81"/>
      <c r="G12" s="81"/>
      <c r="H12" s="81"/>
    </row>
    <row r="13" spans="1:8" x14ac:dyDescent="0.25">
      <c r="A13" s="50"/>
      <c r="B13" s="50"/>
      <c r="C13" s="50"/>
      <c r="D13" s="50"/>
      <c r="E13" s="50"/>
      <c r="F13" s="50"/>
      <c r="G13" s="50"/>
      <c r="H13" s="50"/>
    </row>
    <row r="14" spans="1:8" ht="15.75" thickBot="1" x14ac:dyDescent="0.3"/>
    <row r="15" spans="1:8" ht="30.75" customHeight="1" thickBot="1" x14ac:dyDescent="0.3">
      <c r="B15" s="97" t="s">
        <v>23</v>
      </c>
      <c r="C15" s="87" t="s">
        <v>46</v>
      </c>
      <c r="D15" s="88"/>
      <c r="E15" s="88"/>
      <c r="F15" s="88"/>
      <c r="G15" s="89"/>
    </row>
    <row r="16" spans="1:8" ht="15.75" thickBot="1" x14ac:dyDescent="0.3">
      <c r="B16" s="98"/>
      <c r="C16" s="29">
        <v>43101</v>
      </c>
      <c r="D16" s="30">
        <v>43132</v>
      </c>
      <c r="E16" s="30">
        <v>43160</v>
      </c>
      <c r="F16" s="30">
        <v>43191</v>
      </c>
      <c r="G16" s="30">
        <v>43221</v>
      </c>
    </row>
    <row r="17" spans="1:9" x14ac:dyDescent="0.25">
      <c r="B17" s="25" t="s">
        <v>31</v>
      </c>
      <c r="C17" s="26">
        <v>0</v>
      </c>
      <c r="D17" s="34">
        <v>50</v>
      </c>
      <c r="E17" s="34">
        <v>3411</v>
      </c>
      <c r="F17" s="34">
        <v>0</v>
      </c>
      <c r="G17" s="34">
        <v>0</v>
      </c>
    </row>
    <row r="18" spans="1:9" x14ac:dyDescent="0.25">
      <c r="B18" s="23" t="s">
        <v>32</v>
      </c>
      <c r="C18" s="17">
        <v>0</v>
      </c>
      <c r="D18" s="26">
        <v>0</v>
      </c>
      <c r="E18" s="26">
        <v>0</v>
      </c>
      <c r="F18" s="26">
        <v>1831000</v>
      </c>
      <c r="G18" s="26">
        <v>0</v>
      </c>
    </row>
    <row r="19" spans="1:9" x14ac:dyDescent="0.25">
      <c r="B19" s="23" t="s">
        <v>33</v>
      </c>
      <c r="C19" s="17">
        <v>0</v>
      </c>
      <c r="D19" s="17">
        <v>164</v>
      </c>
      <c r="E19" s="17">
        <v>140</v>
      </c>
      <c r="F19" s="17">
        <v>0</v>
      </c>
      <c r="G19" s="17">
        <v>0</v>
      </c>
    </row>
    <row r="20" spans="1:9" x14ac:dyDescent="0.25">
      <c r="B20" s="23" t="s">
        <v>34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9" x14ac:dyDescent="0.25">
      <c r="B21" s="23" t="s">
        <v>47</v>
      </c>
      <c r="C21" s="17">
        <v>0</v>
      </c>
      <c r="D21" s="17">
        <v>10000</v>
      </c>
      <c r="E21" s="17">
        <v>100</v>
      </c>
      <c r="F21" s="17">
        <v>0</v>
      </c>
      <c r="G21" s="17">
        <v>0</v>
      </c>
    </row>
    <row r="22" spans="1:9" x14ac:dyDescent="0.25">
      <c r="B22" s="23" t="s">
        <v>35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9" ht="15.75" thickBot="1" x14ac:dyDescent="0.3">
      <c r="B23" s="24" t="s">
        <v>36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9" x14ac:dyDescent="0.25">
      <c r="A24" s="83"/>
      <c r="B24" s="83"/>
      <c r="C24" s="83"/>
      <c r="D24" s="83"/>
      <c r="E24" s="83"/>
      <c r="F24" s="83"/>
      <c r="G24" s="83"/>
      <c r="H24" s="28"/>
    </row>
    <row r="25" spans="1:9" x14ac:dyDescent="0.25">
      <c r="A25" s="83" t="s">
        <v>72</v>
      </c>
      <c r="B25" s="83"/>
      <c r="C25" s="83"/>
      <c r="D25" s="83"/>
      <c r="E25" s="83"/>
      <c r="F25" s="83"/>
      <c r="G25" s="83"/>
      <c r="H25" s="83"/>
      <c r="I25" s="2"/>
    </row>
    <row r="26" spans="1:9" x14ac:dyDescent="0.25">
      <c r="A26" s="27"/>
      <c r="B26" s="1"/>
    </row>
    <row r="27" spans="1:9" x14ac:dyDescent="0.25">
      <c r="A27" s="27"/>
      <c r="B27" s="27"/>
    </row>
    <row r="28" spans="1:9" x14ac:dyDescent="0.25">
      <c r="B28" s="27"/>
    </row>
    <row r="48" spans="1:1" x14ac:dyDescent="0.25">
      <c r="A48" s="28"/>
    </row>
    <row r="49" spans="1:2" x14ac:dyDescent="0.25">
      <c r="A49" s="1"/>
      <c r="B49" s="28"/>
    </row>
    <row r="50" spans="1:2" x14ac:dyDescent="0.25">
      <c r="B50" s="1"/>
    </row>
    <row r="70" spans="1:2" x14ac:dyDescent="0.25">
      <c r="A70" s="27"/>
    </row>
    <row r="71" spans="1:2" x14ac:dyDescent="0.25">
      <c r="B71" s="27"/>
    </row>
  </sheetData>
  <mergeCells count="10">
    <mergeCell ref="A25:H25"/>
    <mergeCell ref="B15:B16"/>
    <mergeCell ref="A24:G24"/>
    <mergeCell ref="A5:H5"/>
    <mergeCell ref="A6:H6"/>
    <mergeCell ref="A7:H7"/>
    <mergeCell ref="A11:H11"/>
    <mergeCell ref="A12:H12"/>
    <mergeCell ref="A8:H8"/>
    <mergeCell ref="C15:G15"/>
  </mergeCells>
  <dataValidations count="1">
    <dataValidation type="decimal" allowBlank="1" showInputMessage="1" showErrorMessage="1" errorTitle="CARACTER NO PERMITIDO" error="ESTA CELDA SOLO ACEPTA NUMEROS" sqref="C17:C23 E17:E19 F17:F23">
      <formula1>0</formula1>
      <formula2>1000000000000</formula2>
    </dataValidation>
  </dataValidation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5:K24"/>
  <sheetViews>
    <sheetView showGridLines="0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4.5703125" customWidth="1"/>
    <col min="2" max="2" width="4.42578125" customWidth="1"/>
    <col min="3" max="3" width="8.5703125" customWidth="1"/>
    <col min="4" max="4" width="27.42578125" customWidth="1"/>
    <col min="5" max="5" width="12" customWidth="1"/>
    <col min="6" max="6" width="12.140625" customWidth="1"/>
    <col min="7" max="7" width="11.28515625" customWidth="1"/>
  </cols>
  <sheetData>
    <row r="5" spans="1:11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10"/>
    </row>
    <row r="6" spans="1:11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10"/>
    </row>
    <row r="7" spans="1:11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9"/>
    </row>
    <row r="8" spans="1:11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  <c r="J8" s="82"/>
    </row>
    <row r="11" spans="1:11" x14ac:dyDescent="0.25">
      <c r="A11" s="81" t="s">
        <v>69</v>
      </c>
      <c r="B11" s="81"/>
      <c r="C11" s="81"/>
      <c r="D11" s="81"/>
      <c r="E11" s="81"/>
      <c r="F11" s="81"/>
      <c r="G11" s="81"/>
      <c r="H11" s="81"/>
      <c r="I11" s="81"/>
      <c r="J11" s="81"/>
      <c r="K11" s="9"/>
    </row>
    <row r="12" spans="1:11" x14ac:dyDescent="0.2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9"/>
    </row>
    <row r="14" spans="1:11" ht="15.75" thickBot="1" x14ac:dyDescent="0.3"/>
    <row r="15" spans="1:11" ht="33.75" customHeight="1" thickBot="1" x14ac:dyDescent="0.3">
      <c r="D15" s="99" t="s">
        <v>23</v>
      </c>
      <c r="E15" s="87" t="s">
        <v>46</v>
      </c>
      <c r="F15" s="88"/>
      <c r="G15" s="88"/>
      <c r="H15" s="88"/>
      <c r="I15" s="89"/>
    </row>
    <row r="16" spans="1:11" ht="15.75" thickBot="1" x14ac:dyDescent="0.3">
      <c r="D16" s="100"/>
      <c r="E16" s="29">
        <v>43101</v>
      </c>
      <c r="F16" s="30">
        <v>43132</v>
      </c>
      <c r="G16" s="30">
        <v>43160</v>
      </c>
      <c r="H16" s="30">
        <v>43191</v>
      </c>
      <c r="I16" s="30">
        <v>43221</v>
      </c>
    </row>
    <row r="17" spans="1:10" x14ac:dyDescent="0.25">
      <c r="D17" s="25" t="s">
        <v>37</v>
      </c>
      <c r="E17" s="26">
        <v>0</v>
      </c>
      <c r="F17" s="26">
        <v>0</v>
      </c>
      <c r="G17" s="26">
        <v>11451</v>
      </c>
      <c r="H17" s="26">
        <v>3329</v>
      </c>
      <c r="I17" s="26">
        <v>5621</v>
      </c>
    </row>
    <row r="18" spans="1:10" x14ac:dyDescent="0.25">
      <c r="D18" s="23" t="s">
        <v>38</v>
      </c>
      <c r="E18" s="17">
        <v>0</v>
      </c>
      <c r="F18" s="17">
        <v>0</v>
      </c>
      <c r="G18" s="17">
        <v>435</v>
      </c>
      <c r="H18" s="17">
        <v>86</v>
      </c>
      <c r="I18" s="17">
        <v>217</v>
      </c>
    </row>
    <row r="19" spans="1:10" x14ac:dyDescent="0.25">
      <c r="D19" s="23" t="s">
        <v>39</v>
      </c>
      <c r="E19" s="17">
        <v>0</v>
      </c>
      <c r="F19" s="17">
        <v>0</v>
      </c>
      <c r="G19" s="17">
        <v>7634</v>
      </c>
      <c r="H19" s="17">
        <v>2037</v>
      </c>
      <c r="I19" s="17">
        <v>4101</v>
      </c>
    </row>
    <row r="20" spans="1:10" x14ac:dyDescent="0.25">
      <c r="D20" s="23" t="s">
        <v>40</v>
      </c>
      <c r="E20" s="17">
        <v>0</v>
      </c>
      <c r="F20" s="17">
        <v>0</v>
      </c>
      <c r="G20" s="17">
        <v>707</v>
      </c>
      <c r="H20" s="17">
        <v>0</v>
      </c>
      <c r="I20" s="17">
        <v>230</v>
      </c>
    </row>
    <row r="21" spans="1:10" x14ac:dyDescent="0.25">
      <c r="D21" s="23" t="s">
        <v>41</v>
      </c>
      <c r="E21" s="17">
        <v>0</v>
      </c>
      <c r="F21" s="17">
        <v>0</v>
      </c>
      <c r="G21" s="17">
        <v>101</v>
      </c>
      <c r="H21" s="17">
        <v>14</v>
      </c>
      <c r="I21" s="17">
        <v>38</v>
      </c>
    </row>
    <row r="22" spans="1:10" ht="15.75" thickBot="1" x14ac:dyDescent="0.3">
      <c r="D22" s="24" t="s">
        <v>42</v>
      </c>
      <c r="E22" s="18">
        <v>0</v>
      </c>
      <c r="F22" s="18">
        <v>0</v>
      </c>
      <c r="G22" s="18">
        <v>2</v>
      </c>
      <c r="H22" s="18">
        <v>2</v>
      </c>
      <c r="I22" s="18">
        <v>4</v>
      </c>
    </row>
    <row r="24" spans="1:10" x14ac:dyDescent="0.25">
      <c r="A24" s="83" t="s">
        <v>43</v>
      </c>
      <c r="B24" s="83"/>
      <c r="C24" s="83"/>
      <c r="D24" s="83"/>
      <c r="E24" s="83"/>
      <c r="F24" s="83"/>
      <c r="G24" s="83"/>
      <c r="H24" s="83"/>
      <c r="I24" s="83"/>
      <c r="J24" s="83"/>
    </row>
  </sheetData>
  <mergeCells count="9">
    <mergeCell ref="A6:J6"/>
    <mergeCell ref="A5:J5"/>
    <mergeCell ref="A24:J24"/>
    <mergeCell ref="D15:D16"/>
    <mergeCell ref="A11:J11"/>
    <mergeCell ref="A12:J12"/>
    <mergeCell ref="A7:J7"/>
    <mergeCell ref="A8:J8"/>
    <mergeCell ref="E15:I15"/>
  </mergeCells>
  <dataValidations disablePrompts="1" count="1">
    <dataValidation type="decimal" allowBlank="1" showInputMessage="1" showErrorMessage="1" errorTitle="CARACTER NO PERMITIDO" error="ESTA CELDA SOLO ACEPTA NUMEROS" sqref="E17:F22 G17:I19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I24"/>
  <sheetViews>
    <sheetView showGridLines="0" view="pageBreakPreview" zoomScaleNormal="100" zoomScaleSheetLayoutView="100" workbookViewId="0">
      <selection activeCell="H32" sqref="H32"/>
    </sheetView>
  </sheetViews>
  <sheetFormatPr defaultRowHeight="15" x14ac:dyDescent="0.25"/>
  <cols>
    <col min="2" max="2" width="10.42578125" customWidth="1"/>
    <col min="3" max="3" width="17.85546875" customWidth="1"/>
    <col min="4" max="5" width="12.85546875" customWidth="1"/>
    <col min="6" max="6" width="12.28515625" customWidth="1"/>
    <col min="9" max="9" width="14" customWidth="1"/>
  </cols>
  <sheetData>
    <row r="5" spans="1:9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</row>
    <row r="6" spans="1:9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</row>
    <row r="7" spans="1:9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</row>
    <row r="8" spans="1:9" x14ac:dyDescent="0.25">
      <c r="A8" s="82" t="s">
        <v>76</v>
      </c>
      <c r="B8" s="82"/>
      <c r="C8" s="82"/>
      <c r="D8" s="82"/>
      <c r="E8" s="82"/>
      <c r="F8" s="82"/>
      <c r="G8" s="82"/>
      <c r="H8" s="82"/>
      <c r="I8" s="82"/>
    </row>
    <row r="11" spans="1:9" x14ac:dyDescent="0.25">
      <c r="A11" s="81" t="s">
        <v>70</v>
      </c>
      <c r="B11" s="81"/>
      <c r="C11" s="81"/>
      <c r="D11" s="81"/>
      <c r="E11" s="81"/>
      <c r="F11" s="81"/>
      <c r="G11" s="81"/>
      <c r="H11" s="81"/>
      <c r="I11" s="81"/>
    </row>
    <row r="12" spans="1:9" x14ac:dyDescent="0.25">
      <c r="A12" s="81" t="s">
        <v>79</v>
      </c>
      <c r="B12" s="81"/>
      <c r="C12" s="81"/>
      <c r="D12" s="81"/>
      <c r="E12" s="81"/>
      <c r="F12" s="81"/>
      <c r="G12" s="81"/>
      <c r="H12" s="81"/>
      <c r="I12" s="81"/>
    </row>
    <row r="13" spans="1:9" ht="15.75" thickBot="1" x14ac:dyDescent="0.3"/>
    <row r="14" spans="1:9" ht="15.75" thickBot="1" x14ac:dyDescent="0.3">
      <c r="C14" s="101" t="s">
        <v>23</v>
      </c>
      <c r="D14" s="103" t="s">
        <v>48</v>
      </c>
      <c r="E14" s="104"/>
      <c r="F14" s="104"/>
      <c r="G14" s="104"/>
      <c r="H14" s="105"/>
    </row>
    <row r="15" spans="1:9" ht="15.75" thickBot="1" x14ac:dyDescent="0.3">
      <c r="C15" s="102"/>
      <c r="D15" s="36">
        <v>43101</v>
      </c>
      <c r="E15" s="37">
        <v>43132</v>
      </c>
      <c r="F15" s="37">
        <v>43160</v>
      </c>
      <c r="G15" s="37">
        <v>43191</v>
      </c>
      <c r="H15" s="37">
        <v>43221</v>
      </c>
    </row>
    <row r="16" spans="1:9" ht="15.75" thickBot="1" x14ac:dyDescent="0.3">
      <c r="C16" s="58" t="s">
        <v>49</v>
      </c>
      <c r="D16" s="54">
        <f>SUM(D17:D21)</f>
        <v>190</v>
      </c>
      <c r="E16" s="49">
        <f t="shared" ref="E16:F16" si="0">SUM(E17:E21)</f>
        <v>189</v>
      </c>
      <c r="F16" s="49">
        <f t="shared" si="0"/>
        <v>214</v>
      </c>
      <c r="G16" s="49">
        <f t="shared" ref="G16:H16" si="1">SUM(G17:G21)</f>
        <v>284</v>
      </c>
      <c r="H16" s="49">
        <f t="shared" si="1"/>
        <v>358</v>
      </c>
    </row>
    <row r="17" spans="1:9" x14ac:dyDescent="0.25">
      <c r="C17" s="59" t="s">
        <v>50</v>
      </c>
      <c r="D17" s="55">
        <v>25</v>
      </c>
      <c r="E17" s="26">
        <v>32</v>
      </c>
      <c r="F17" s="26">
        <v>39</v>
      </c>
      <c r="G17" s="26">
        <v>53</v>
      </c>
      <c r="H17" s="26">
        <v>27</v>
      </c>
    </row>
    <row r="18" spans="1:9" x14ac:dyDescent="0.25">
      <c r="C18" s="59" t="s">
        <v>51</v>
      </c>
      <c r="D18" s="56">
        <v>10</v>
      </c>
      <c r="E18" s="17">
        <v>12</v>
      </c>
      <c r="F18" s="17">
        <v>12</v>
      </c>
      <c r="G18" s="17">
        <v>15</v>
      </c>
      <c r="H18" s="17">
        <v>16</v>
      </c>
    </row>
    <row r="19" spans="1:9" x14ac:dyDescent="0.25">
      <c r="C19" s="59" t="s">
        <v>52</v>
      </c>
      <c r="D19" s="56">
        <v>0</v>
      </c>
      <c r="E19" s="17">
        <v>0</v>
      </c>
      <c r="F19" s="17">
        <v>0</v>
      </c>
      <c r="G19" s="17">
        <v>9</v>
      </c>
      <c r="H19" s="17">
        <v>15</v>
      </c>
    </row>
    <row r="20" spans="1:9" x14ac:dyDescent="0.25">
      <c r="C20" s="59" t="s">
        <v>53</v>
      </c>
      <c r="D20" s="56">
        <v>0</v>
      </c>
      <c r="E20" s="17">
        <v>0</v>
      </c>
      <c r="F20" s="17">
        <v>16</v>
      </c>
      <c r="G20" s="17">
        <v>0</v>
      </c>
      <c r="H20" s="17">
        <v>9</v>
      </c>
    </row>
    <row r="21" spans="1:9" ht="15.75" thickBot="1" x14ac:dyDescent="0.3">
      <c r="C21" s="60" t="s">
        <v>54</v>
      </c>
      <c r="D21" s="57">
        <v>155</v>
      </c>
      <c r="E21" s="18">
        <v>145</v>
      </c>
      <c r="F21" s="18">
        <v>147</v>
      </c>
      <c r="G21" s="18">
        <v>207</v>
      </c>
      <c r="H21" s="18">
        <v>291</v>
      </c>
    </row>
    <row r="22" spans="1:9" x14ac:dyDescent="0.25">
      <c r="B22" s="35"/>
      <c r="C22" s="35"/>
      <c r="D22" s="35"/>
    </row>
    <row r="23" spans="1:9" x14ac:dyDescent="0.25">
      <c r="B23" s="35"/>
      <c r="C23" s="35"/>
      <c r="D23" s="35"/>
    </row>
    <row r="24" spans="1:9" x14ac:dyDescent="0.25">
      <c r="A24" s="83" t="s">
        <v>55</v>
      </c>
      <c r="B24" s="83"/>
      <c r="C24" s="83"/>
      <c r="D24" s="83"/>
      <c r="E24" s="83"/>
      <c r="F24" s="83"/>
      <c r="G24" s="83"/>
      <c r="H24" s="83"/>
      <c r="I24" s="83"/>
    </row>
  </sheetData>
  <mergeCells count="9">
    <mergeCell ref="A24:I24"/>
    <mergeCell ref="C14:C15"/>
    <mergeCell ref="A5:I5"/>
    <mergeCell ref="A6:I6"/>
    <mergeCell ref="A7:I7"/>
    <mergeCell ref="A11:I11"/>
    <mergeCell ref="A12:I12"/>
    <mergeCell ref="A8:I8"/>
    <mergeCell ref="D14:H14"/>
  </mergeCells>
  <dataValidations count="1">
    <dataValidation type="decimal" allowBlank="1" showInputMessage="1" showErrorMessage="1" errorTitle="CARACTER NO PERMITIDO" error="ESTA CELDA SOLO ACEPTA NUMEROS" sqref="D16:H21">
      <formula1>0</formula1>
      <formula2>1000000000000</formula2>
    </dataValidation>
  </dataValidations>
  <pageMargins left="0.7" right="0.7" top="0.75" bottom="0.75" header="0.3" footer="0.3"/>
  <pageSetup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L49"/>
  <sheetViews>
    <sheetView showGridLines="0" view="pageBreakPreview" zoomScaleNormal="100" zoomScaleSheetLayoutView="100" workbookViewId="0">
      <selection activeCell="J16" sqref="J16"/>
    </sheetView>
  </sheetViews>
  <sheetFormatPr defaultRowHeight="15" x14ac:dyDescent="0.25"/>
  <cols>
    <col min="2" max="2" width="10" customWidth="1"/>
    <col min="3" max="3" width="20" customWidth="1"/>
    <col min="4" max="4" width="14" customWidth="1"/>
    <col min="5" max="5" width="14.28515625" customWidth="1"/>
    <col min="6" max="6" width="12.140625" customWidth="1"/>
    <col min="7" max="8" width="10.140625" bestFit="1" customWidth="1"/>
  </cols>
  <sheetData>
    <row r="5" spans="1:12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10"/>
      <c r="L5" s="10"/>
    </row>
    <row r="6" spans="1:12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10"/>
      <c r="L6" s="10"/>
    </row>
    <row r="7" spans="1:12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9"/>
      <c r="L7" s="9"/>
    </row>
    <row r="8" spans="1:12" x14ac:dyDescent="0.25">
      <c r="A8" s="82" t="s">
        <v>75</v>
      </c>
      <c r="B8" s="82"/>
      <c r="C8" s="82"/>
      <c r="D8" s="82"/>
      <c r="E8" s="82"/>
      <c r="F8" s="82"/>
      <c r="G8" s="82"/>
      <c r="H8" s="82"/>
      <c r="I8" s="82"/>
      <c r="J8" s="82"/>
    </row>
    <row r="11" spans="1:12" x14ac:dyDescent="0.25">
      <c r="A11" s="81" t="s">
        <v>56</v>
      </c>
      <c r="B11" s="81"/>
      <c r="C11" s="81"/>
      <c r="D11" s="81"/>
      <c r="E11" s="81"/>
      <c r="F11" s="81"/>
      <c r="G11" s="81"/>
      <c r="H11" s="81"/>
      <c r="I11" s="81"/>
      <c r="J11" s="81"/>
      <c r="K11" s="9"/>
      <c r="L11" s="9"/>
    </row>
    <row r="12" spans="1:12" x14ac:dyDescent="0.2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9"/>
      <c r="L12" s="9"/>
    </row>
    <row r="13" spans="1:12" ht="15.75" thickBot="1" x14ac:dyDescent="0.3"/>
    <row r="14" spans="1:12" ht="15.75" thickBot="1" x14ac:dyDescent="0.3">
      <c r="C14" s="106" t="s">
        <v>57</v>
      </c>
      <c r="D14" s="108" t="s">
        <v>58</v>
      </c>
      <c r="E14" s="109"/>
      <c r="F14" s="109"/>
      <c r="G14" s="109"/>
      <c r="H14" s="110"/>
    </row>
    <row r="15" spans="1:12" ht="15.75" thickBot="1" x14ac:dyDescent="0.3">
      <c r="C15" s="107"/>
      <c r="D15" s="45">
        <v>43101</v>
      </c>
      <c r="E15" s="30">
        <v>43132</v>
      </c>
      <c r="F15" s="30">
        <v>43160</v>
      </c>
      <c r="G15" s="30">
        <v>43191</v>
      </c>
      <c r="H15" s="30">
        <v>43221</v>
      </c>
    </row>
    <row r="16" spans="1:12" ht="15.75" thickBot="1" x14ac:dyDescent="0.3">
      <c r="C16" s="64" t="s">
        <v>59</v>
      </c>
      <c r="D16" s="54">
        <v>48463838</v>
      </c>
      <c r="E16" s="49">
        <f>SUM(E17:E20)</f>
        <v>54165466</v>
      </c>
      <c r="F16" s="49">
        <f>SUM(F17:F20)</f>
        <v>48463838</v>
      </c>
      <c r="G16" s="49">
        <f>SUM(G17:G20)</f>
        <v>58824171</v>
      </c>
      <c r="H16" s="49">
        <f>SUM(H17:H20)</f>
        <v>84166720</v>
      </c>
    </row>
    <row r="17" spans="1:11" x14ac:dyDescent="0.25">
      <c r="C17" s="65" t="s">
        <v>60</v>
      </c>
      <c r="D17" s="61">
        <v>28479233</v>
      </c>
      <c r="E17" s="42">
        <v>31829731</v>
      </c>
      <c r="F17" s="42">
        <v>28479233</v>
      </c>
      <c r="G17" s="42">
        <v>35551236</v>
      </c>
      <c r="H17" s="42">
        <v>59785550</v>
      </c>
    </row>
    <row r="18" spans="1:11" x14ac:dyDescent="0.25">
      <c r="C18" s="65" t="s">
        <v>61</v>
      </c>
      <c r="D18" s="62">
        <v>773908</v>
      </c>
      <c r="E18" s="40">
        <v>864956</v>
      </c>
      <c r="F18" s="40">
        <v>773908</v>
      </c>
      <c r="G18" s="40">
        <v>949116</v>
      </c>
      <c r="H18" s="40">
        <v>994312</v>
      </c>
    </row>
    <row r="19" spans="1:11" x14ac:dyDescent="0.25">
      <c r="C19" s="65" t="s">
        <v>62</v>
      </c>
      <c r="D19" s="62">
        <v>652953</v>
      </c>
      <c r="E19" s="40">
        <v>729771</v>
      </c>
      <c r="F19" s="40">
        <v>652953</v>
      </c>
      <c r="G19" s="40">
        <v>807030</v>
      </c>
      <c r="H19" s="40">
        <v>845460</v>
      </c>
    </row>
    <row r="20" spans="1:11" ht="15.75" thickBot="1" x14ac:dyDescent="0.3">
      <c r="C20" s="66" t="s">
        <v>54</v>
      </c>
      <c r="D20" s="63">
        <v>18557744</v>
      </c>
      <c r="E20" s="14">
        <v>20741008</v>
      </c>
      <c r="F20" s="14">
        <v>18557744</v>
      </c>
      <c r="G20" s="14">
        <v>21516789</v>
      </c>
      <c r="H20" s="14">
        <v>22541398</v>
      </c>
    </row>
    <row r="22" spans="1:11" x14ac:dyDescent="0.25">
      <c r="A22" s="111" t="s">
        <v>63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46"/>
    </row>
    <row r="25" spans="1:11" x14ac:dyDescent="0.25">
      <c r="A25" s="81" t="s">
        <v>66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1" x14ac:dyDescent="0.25">
      <c r="A26" s="81" t="s">
        <v>77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1" ht="15.75" thickBot="1" x14ac:dyDescent="0.3"/>
    <row r="28" spans="1:11" ht="15.75" thickBot="1" x14ac:dyDescent="0.3">
      <c r="C28" s="106" t="s">
        <v>57</v>
      </c>
      <c r="D28" s="108" t="s">
        <v>64</v>
      </c>
      <c r="E28" s="109"/>
      <c r="F28" s="109"/>
      <c r="G28" s="109"/>
      <c r="H28" s="110"/>
    </row>
    <row r="29" spans="1:11" ht="15.75" thickBot="1" x14ac:dyDescent="0.3">
      <c r="C29" s="112"/>
      <c r="D29" s="45">
        <v>43101</v>
      </c>
      <c r="E29" s="30">
        <v>43132</v>
      </c>
      <c r="F29" s="30">
        <v>43160</v>
      </c>
      <c r="G29" s="30">
        <v>43191</v>
      </c>
      <c r="H29" s="30">
        <v>43221</v>
      </c>
    </row>
    <row r="30" spans="1:11" ht="15.75" thickBot="1" x14ac:dyDescent="0.3">
      <c r="C30" s="43" t="s">
        <v>59</v>
      </c>
      <c r="D30" s="49">
        <f>+SUM(D31:D34)</f>
        <v>2850814</v>
      </c>
      <c r="E30" s="49">
        <f t="shared" ref="E30:H30" si="0">+SUM(E31:E34)</f>
        <v>2850814</v>
      </c>
      <c r="F30" s="49">
        <f t="shared" si="0"/>
        <v>2850814</v>
      </c>
      <c r="G30" s="49">
        <f t="shared" si="0"/>
        <v>2801151</v>
      </c>
      <c r="H30" s="49">
        <f t="shared" si="0"/>
        <v>2801151</v>
      </c>
    </row>
    <row r="31" spans="1:11" x14ac:dyDescent="0.25">
      <c r="C31" s="43" t="s">
        <v>60</v>
      </c>
      <c r="D31" s="41">
        <v>1675249</v>
      </c>
      <c r="E31" s="48">
        <v>1675249</v>
      </c>
      <c r="F31" s="48">
        <v>1675249</v>
      </c>
      <c r="G31" s="48">
        <v>1692916</v>
      </c>
      <c r="H31" s="48">
        <v>1692916</v>
      </c>
    </row>
    <row r="32" spans="1:11" x14ac:dyDescent="0.25">
      <c r="C32" s="43" t="s">
        <v>61</v>
      </c>
      <c r="D32" s="38">
        <v>45524</v>
      </c>
      <c r="E32" s="40">
        <v>45524</v>
      </c>
      <c r="F32" s="40">
        <v>45524</v>
      </c>
      <c r="G32" s="40">
        <v>45196</v>
      </c>
      <c r="H32" s="40">
        <v>45196</v>
      </c>
    </row>
    <row r="33" spans="1:10" x14ac:dyDescent="0.25">
      <c r="C33" s="43" t="s">
        <v>62</v>
      </c>
      <c r="D33" s="38">
        <v>38409</v>
      </c>
      <c r="E33" s="40">
        <v>38409</v>
      </c>
      <c r="F33" s="40">
        <v>38409</v>
      </c>
      <c r="G33" s="40">
        <v>38430</v>
      </c>
      <c r="H33" s="40">
        <v>38430</v>
      </c>
    </row>
    <row r="34" spans="1:10" ht="15.75" thickBot="1" x14ac:dyDescent="0.3">
      <c r="C34" s="44" t="s">
        <v>54</v>
      </c>
      <c r="D34" s="39">
        <v>1091632</v>
      </c>
      <c r="E34" s="14">
        <v>1091632</v>
      </c>
      <c r="F34" s="14">
        <v>1091632</v>
      </c>
      <c r="G34" s="14">
        <v>1024609</v>
      </c>
      <c r="H34" s="14">
        <v>1024609</v>
      </c>
    </row>
    <row r="36" spans="1:10" x14ac:dyDescent="0.25">
      <c r="A36" s="111" t="s">
        <v>63</v>
      </c>
      <c r="B36" s="111"/>
      <c r="C36" s="111"/>
      <c r="D36" s="111"/>
      <c r="E36" s="111"/>
      <c r="F36" s="111"/>
      <c r="G36" s="111"/>
      <c r="H36" s="111"/>
      <c r="I36" s="111"/>
      <c r="J36" s="111"/>
    </row>
    <row r="39" spans="1:10" x14ac:dyDescent="0.25">
      <c r="A39" s="81" t="s">
        <v>67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5.75" thickBot="1" x14ac:dyDescent="0.3"/>
    <row r="42" spans="1:10" ht="15.75" thickBot="1" x14ac:dyDescent="0.3">
      <c r="C42" s="106" t="s">
        <v>57</v>
      </c>
      <c r="D42" s="108" t="s">
        <v>65</v>
      </c>
      <c r="E42" s="109"/>
      <c r="F42" s="109"/>
      <c r="G42" s="109"/>
      <c r="H42" s="110"/>
    </row>
    <row r="43" spans="1:10" ht="15.75" thickBot="1" x14ac:dyDescent="0.3">
      <c r="C43" s="112"/>
      <c r="D43" s="45">
        <v>43101</v>
      </c>
      <c r="E43" s="30">
        <v>43132</v>
      </c>
      <c r="F43" s="30">
        <v>43160</v>
      </c>
      <c r="G43" s="30">
        <v>43191</v>
      </c>
      <c r="H43" s="30">
        <v>43221</v>
      </c>
    </row>
    <row r="44" spans="1:10" x14ac:dyDescent="0.25">
      <c r="C44" s="43" t="s">
        <v>60</v>
      </c>
      <c r="D44" s="41">
        <v>4877</v>
      </c>
      <c r="E44" s="48">
        <v>4877</v>
      </c>
      <c r="F44" s="48">
        <v>4877</v>
      </c>
      <c r="G44" s="48">
        <v>4977</v>
      </c>
      <c r="H44" s="48">
        <v>4977</v>
      </c>
    </row>
    <row r="45" spans="1:10" x14ac:dyDescent="0.25">
      <c r="C45" s="43" t="s">
        <v>61</v>
      </c>
      <c r="D45" s="38">
        <v>510</v>
      </c>
      <c r="E45" s="40">
        <v>510</v>
      </c>
      <c r="F45" s="40">
        <v>510</v>
      </c>
      <c r="G45" s="40">
        <v>510</v>
      </c>
      <c r="H45" s="40">
        <v>510</v>
      </c>
    </row>
    <row r="46" spans="1:10" x14ac:dyDescent="0.25">
      <c r="C46" s="43" t="s">
        <v>62</v>
      </c>
      <c r="D46" s="38">
        <v>450</v>
      </c>
      <c r="E46" s="40">
        <v>450</v>
      </c>
      <c r="F46" s="40">
        <v>450</v>
      </c>
      <c r="G46" s="40">
        <v>450</v>
      </c>
      <c r="H46" s="40">
        <v>450</v>
      </c>
    </row>
    <row r="47" spans="1:10" ht="15.75" thickBot="1" x14ac:dyDescent="0.3">
      <c r="C47" s="44" t="s">
        <v>54</v>
      </c>
      <c r="D47" s="39">
        <v>3904</v>
      </c>
      <c r="E47" s="14">
        <v>3904</v>
      </c>
      <c r="F47" s="14">
        <v>3904</v>
      </c>
      <c r="G47" s="14">
        <v>3954</v>
      </c>
      <c r="H47" s="14">
        <v>3954</v>
      </c>
    </row>
    <row r="49" spans="1:10" x14ac:dyDescent="0.25">
      <c r="A49" s="111" t="s">
        <v>63</v>
      </c>
      <c r="B49" s="111"/>
      <c r="C49" s="111"/>
      <c r="D49" s="111"/>
      <c r="E49" s="111"/>
      <c r="F49" s="111"/>
      <c r="G49" s="111"/>
      <c r="H49" s="111"/>
      <c r="I49" s="111"/>
      <c r="J49" s="111"/>
    </row>
  </sheetData>
  <sheetProtection selectLockedCells="1"/>
  <mergeCells count="19">
    <mergeCell ref="A40:J40"/>
    <mergeCell ref="A49:J49"/>
    <mergeCell ref="A11:J11"/>
    <mergeCell ref="A12:J12"/>
    <mergeCell ref="A25:J25"/>
    <mergeCell ref="C42:C43"/>
    <mergeCell ref="C28:C29"/>
    <mergeCell ref="A22:J22"/>
    <mergeCell ref="A26:J26"/>
    <mergeCell ref="A36:J36"/>
    <mergeCell ref="A39:J39"/>
    <mergeCell ref="D28:H28"/>
    <mergeCell ref="D42:H42"/>
    <mergeCell ref="A5:J5"/>
    <mergeCell ref="A6:J6"/>
    <mergeCell ref="A7:J7"/>
    <mergeCell ref="C14:C15"/>
    <mergeCell ref="A8:J8"/>
    <mergeCell ref="D14:H14"/>
  </mergeCells>
  <dataValidations count="2">
    <dataValidation type="decimal" allowBlank="1" showInputMessage="1" showErrorMessage="1" errorTitle="CARACTER NO PERMITIDO" error="ESTA CELDA SOLO ACEPTA NUMEROS" sqref="D31:H34 D44:H47">
      <formula1>1</formula1>
      <formula2>1000000000000</formula2>
    </dataValidation>
    <dataValidation type="decimal" allowBlank="1" showInputMessage="1" showErrorMessage="1" errorTitle="CARACTER NO PERMITIDO" error="ESTA CELDA SOLO ACEPTA NUMEROS" sqref="D16:G20 H16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Portada</vt:lpstr>
      <vt:lpstr>Servicios Estudiantiles</vt:lpstr>
      <vt:lpstr>Salud Bucal</vt:lpstr>
      <vt:lpstr>Salud Auditiva</vt:lpstr>
      <vt:lpstr>Epidemiología</vt:lpstr>
      <vt:lpstr>Salud Visual</vt:lpstr>
      <vt:lpstr>Aseguramiento de la Calidad</vt:lpstr>
      <vt:lpstr>Gestión Alimentaria</vt:lpstr>
      <vt:lpstr>'Aseguramiento de la Calidad'!Print_Area</vt:lpstr>
      <vt:lpstr>Epidemiología!Print_Area</vt:lpstr>
      <vt:lpstr>'Gestión Alimentaria'!Print_Area</vt:lpstr>
      <vt:lpstr>Portada!Print_Area</vt:lpstr>
      <vt:lpstr>'Salud Auditiva'!Print_Area</vt:lpstr>
      <vt:lpstr>'Salud Bucal'!Print_Area</vt:lpstr>
      <vt:lpstr>'Salud Visual'!Print_Area</vt:lpstr>
      <vt:lpstr>'Servicios Estudiantiles'!Print_Area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2018-06-05T19:35:41Z</dcterms:modified>
</cp:coreProperties>
</file>