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acely.gomez\Desktop\Trabajos\Estadisticas de planificacion\"/>
    </mc:Choice>
  </mc:AlternateContent>
  <xr:revisionPtr revIDLastSave="0" documentId="13_ncr:1_{A491C458-12E9-48D6-B2AC-5DD02C55EEA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8" r:id="rId1"/>
    <sheet name="Servicios Estudiantiles" sheetId="1" r:id="rId2"/>
    <sheet name="Salud Bucal" sheetId="2" r:id="rId3"/>
    <sheet name="Salud Auditiva" sheetId="3" r:id="rId4"/>
    <sheet name="Epidemiología" sheetId="4" r:id="rId5"/>
    <sheet name="Salud Visual" sheetId="6" r:id="rId6"/>
    <sheet name="Aseguramiento de la Calidad" sheetId="9" r:id="rId7"/>
    <sheet name="Nutricion" sheetId="11" r:id="rId8"/>
    <sheet name="Gestión Alimentaria" sheetId="10" r:id="rId9"/>
  </sheets>
  <definedNames>
    <definedName name="_xlnm.Print_Area" localSheetId="6">'Aseguramiento de la Calidad'!$A$1:$I$53</definedName>
    <definedName name="_xlnm.Print_Area" localSheetId="4">Epidemiología!$B$1:$F$60</definedName>
    <definedName name="_xlnm.Print_Area" localSheetId="8">'Gestión Alimentaria'!$A$1:$G$46</definedName>
    <definedName name="_xlnm.Print_Area" localSheetId="7">Nutricion!$B$1:$F$46</definedName>
    <definedName name="_xlnm.Print_Area" localSheetId="0">Portada!$A$1:$L$43</definedName>
    <definedName name="_xlnm.Print_Area" localSheetId="3">'Salud Auditiva'!$B$1:$F$50</definedName>
    <definedName name="_xlnm.Print_Area" localSheetId="2">'Salud Bucal'!$B$2:$G$52</definedName>
    <definedName name="_xlnm.Print_Area" localSheetId="5">'Salud Visual'!$C$2:$F$49</definedName>
    <definedName name="_xlnm.Print_Area" localSheetId="1">'Servicios Estudiantiles'!$B$1:$E$42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9" i="10" l="1"/>
  <c r="D31" i="10"/>
  <c r="D43" i="10"/>
  <c r="E30" i="10" l="1"/>
</calcChain>
</file>

<file path=xl/sharedStrings.xml><?xml version="1.0" encoding="utf-8"?>
<sst xmlns="http://schemas.openxmlformats.org/spreadsheetml/2006/main" count="170" uniqueCount="121">
  <si>
    <t>SERVICIOS</t>
  </si>
  <si>
    <t>DIRECCIÓN DE PLANIFICACIÓN Y DESARROLLO</t>
  </si>
  <si>
    <t>Nota: cifras preliminares</t>
  </si>
  <si>
    <t xml:space="preserve">                               </t>
  </si>
  <si>
    <t>Fuente: División de Salud Auditiva.</t>
  </si>
  <si>
    <t xml:space="preserve">                                            </t>
  </si>
  <si>
    <t>Fuente: Departamento de Aseguramiento de la Calidad de los Alimentos.</t>
  </si>
  <si>
    <t>Profilaxis</t>
  </si>
  <si>
    <t>Destartraje</t>
  </si>
  <si>
    <t xml:space="preserve">Polos </t>
  </si>
  <si>
    <t>Pantalones</t>
  </si>
  <si>
    <t>Medias</t>
  </si>
  <si>
    <t>Zapatos Masculino</t>
  </si>
  <si>
    <t>Zapatos Femenino</t>
  </si>
  <si>
    <t>Mochila Básica</t>
  </si>
  <si>
    <t>ORIENTACIONES SALUD PREVENTIVA</t>
  </si>
  <si>
    <t xml:space="preserve">Fuente: Departamento de Utileria Escolar </t>
  </si>
  <si>
    <t>Fuente: División de Salud Visual.</t>
  </si>
  <si>
    <t xml:space="preserve">ZONAS GEOGRAFICAS DEL PAE </t>
  </si>
  <si>
    <t>TOTALES</t>
  </si>
  <si>
    <t xml:space="preserve">UTILERÍA ESCOLAR </t>
  </si>
  <si>
    <t>Directores de Centros  Educativos</t>
  </si>
  <si>
    <t>Docentes</t>
  </si>
  <si>
    <t xml:space="preserve">Estudiantes </t>
  </si>
  <si>
    <t xml:space="preserve">Técnicos Distritales </t>
  </si>
  <si>
    <t>Técnicos Regionales</t>
  </si>
  <si>
    <t>Directores Distritales</t>
  </si>
  <si>
    <t>Directores Regionales</t>
  </si>
  <si>
    <t xml:space="preserve">TOTALES </t>
  </si>
  <si>
    <t>Desayuno  Tanda Extendida</t>
  </si>
  <si>
    <t>Almuerzo Tanda Extendida</t>
  </si>
  <si>
    <t xml:space="preserve">JORNADA ESCOLAR EXTENDIDA </t>
  </si>
  <si>
    <t xml:space="preserve">TANDA MEDIA ESCOLAR </t>
  </si>
  <si>
    <t xml:space="preserve">TOTAL DE BENEFICIADOS </t>
  </si>
  <si>
    <t xml:space="preserve"> TANDAS ESCOLARES DEL PAE </t>
  </si>
  <si>
    <t xml:space="preserve">PERSONAL DEL CENTRO EDUCATIVOS </t>
  </si>
  <si>
    <t>TIPOS DE  INSPECCIONES</t>
  </si>
  <si>
    <t xml:space="preserve">Junior A. Laureano </t>
  </si>
  <si>
    <t>Desayuno Media Tanda</t>
  </si>
  <si>
    <t>Sellantes de Fosas y Fisuras</t>
  </si>
  <si>
    <t>Obturación Amalgama</t>
  </si>
  <si>
    <t>Exodoncia Permanentes</t>
  </si>
  <si>
    <t>Exodoncia Temporales</t>
  </si>
  <si>
    <t>Otros Tratamientos</t>
  </si>
  <si>
    <t>Pacientes de Alta</t>
  </si>
  <si>
    <t xml:space="preserve">CANTIDAD  </t>
  </si>
  <si>
    <t xml:space="preserve">MEDIA TANDA ESCOLAR </t>
  </si>
  <si>
    <t>Estudiantes con Bajo Peso Suplementados</t>
  </si>
  <si>
    <t xml:space="preserve">Escolares con Sobrepeso referidos al sector salud. </t>
  </si>
  <si>
    <t>Estudiantes  Malnutridos  Identificados</t>
  </si>
  <si>
    <t>Estudiantes con Mediciones Antropométricas</t>
  </si>
  <si>
    <t>CANTIDAD ESCOLARES INTERVENIDOS SISVANE</t>
  </si>
  <si>
    <t xml:space="preserve">CANTIDAD </t>
  </si>
  <si>
    <t xml:space="preserve">Cantidad </t>
  </si>
  <si>
    <t>Analista</t>
  </si>
  <si>
    <t>CANTIDAD</t>
  </si>
  <si>
    <t>BENEFICIARIOS</t>
  </si>
  <si>
    <t>Nota: Cifras preliminares</t>
  </si>
  <si>
    <t>Aplicación de Flúor</t>
  </si>
  <si>
    <t>Recubrimiento Pulpar</t>
  </si>
  <si>
    <t xml:space="preserve">Obturación Resina </t>
  </si>
  <si>
    <t>Charlas impartidas</t>
  </si>
  <si>
    <t>Auxiliares entregados</t>
  </si>
  <si>
    <t>Talleres de capacitación a maestros y orientadores</t>
  </si>
  <si>
    <t>Padres/Madres/ Tutores</t>
  </si>
  <si>
    <t>Personal de apoyo de Centros Educativos (conserjes, porteros, seguridad escolar, entre otros)</t>
  </si>
  <si>
    <t>Raciones Distribuidas por el Programa de Alimentación Escolar (PAE)</t>
  </si>
  <si>
    <t>Cantidad de Beneficiarios del Programa de Alimentación Escolar (PAE)</t>
  </si>
  <si>
    <t>Cantidad de Centros Educativos del Programa de Alimentación Escolar (PAE)</t>
  </si>
  <si>
    <t>Cantidad de Intervenciones en el Marco de Nuevo Modelo de Gestión del PAE</t>
  </si>
  <si>
    <t xml:space="preserve">Beneficiarios en Educación Alimentaria y Nutricional </t>
  </si>
  <si>
    <t xml:space="preserve"> Cantidad de Inspecciones Realizadas a Empresas Proveedoras de Alimentos Escolares</t>
  </si>
  <si>
    <t>Cantidad de Estudiantes atendidos por el Programa Salud Auditiva</t>
  </si>
  <si>
    <t xml:space="preserve"> Cantidad de Estudiantes atendidos por el Programa Servicios Estudiantiles  </t>
  </si>
  <si>
    <t xml:space="preserve">Cantidad de Estudiantes atendidos por el Programa Salud Bucal </t>
  </si>
  <si>
    <t>Fuente: División de Epidemiología.</t>
  </si>
  <si>
    <t>Modalidad</t>
  </si>
  <si>
    <t>Raciones</t>
  </si>
  <si>
    <t>Cantidad de Estudiantes atendidos por el Programa Salud VISUAL</t>
  </si>
  <si>
    <t>Fuente: Departamento de Gestión Alimentaria.</t>
  </si>
  <si>
    <t>Fuente: Departamento de Nutricion.</t>
  </si>
  <si>
    <t>Barniz Fluorado</t>
  </si>
  <si>
    <t>Total</t>
  </si>
  <si>
    <t>Pulpotomias</t>
  </si>
  <si>
    <t>Ionomero</t>
  </si>
  <si>
    <t>Fuente: División de Salud Bucal.</t>
  </si>
  <si>
    <t>Cantidad de Estudiantes atendidos por el Programa Epidemiología</t>
  </si>
  <si>
    <t>DEPARTAMENTO DE FORMULACIÓN, MONITOREO Y EVALUACIÓN DE PLANES, PROGRAMAS Y PROYECTOS</t>
  </si>
  <si>
    <t>Instrucción de Higiene Oral (IHO)</t>
  </si>
  <si>
    <t>Estudiantes</t>
  </si>
  <si>
    <t>Pacientes Referidos</t>
  </si>
  <si>
    <t>Diagnósticos</t>
  </si>
  <si>
    <t>DIRECCIÓN  DE PLANIFICACIÓN Y DESARROLLO</t>
  </si>
  <si>
    <t>Tamizajes</t>
  </si>
  <si>
    <t>Evaluaciones Oftalmológicas</t>
  </si>
  <si>
    <t>Evaluaciones Optómetras</t>
  </si>
  <si>
    <t xml:space="preserve">Lentes correctivos entregados </t>
  </si>
  <si>
    <t>Entrega de colirios (gotas)</t>
  </si>
  <si>
    <t>Cirugías realizadas</t>
  </si>
  <si>
    <t>PROCEDIMIENTOS</t>
  </si>
  <si>
    <t>ENTREGAS</t>
  </si>
  <si>
    <t xml:space="preserve">TRATAMIENTOS </t>
  </si>
  <si>
    <t>ENTREGA DE MEDICAMENTOS</t>
  </si>
  <si>
    <t>Entrega de Ketoconazol</t>
  </si>
  <si>
    <t>Entrega de Antigripales</t>
  </si>
  <si>
    <t>Entrega de Permetrina Champú</t>
  </si>
  <si>
    <t>Entrega de Permetrina Crema</t>
  </si>
  <si>
    <t>Entrega de Griceofulvina</t>
  </si>
  <si>
    <t>Entrega de Acetaminofén</t>
  </si>
  <si>
    <t>Entrega de Multivitamínico</t>
  </si>
  <si>
    <t>OTROS SERVICIOS</t>
  </si>
  <si>
    <t>TOTAL</t>
  </si>
  <si>
    <t>Kits de Higiene Oral</t>
  </si>
  <si>
    <t>Entrega de Albendazol</t>
  </si>
  <si>
    <t>Inspección de Panaderías      </t>
  </si>
  <si>
    <t>Inspección plantas procesadoras _de leche            </t>
  </si>
  <si>
    <t>Inspección Proveedores Alimentos PAE RURAL</t>
  </si>
  <si>
    <t>Inspección Proveedores PAE  FRONTERIZO   </t>
  </si>
  <si>
    <t>Inspección Empresas que elaboran Almuerzo Escolar                   </t>
  </si>
  <si>
    <t>Análisis de Laboratorio Productos del PAE          </t>
  </si>
  <si>
    <t>TRIMESTRE OCTUBRE-DICIEMBRE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</si>
</sst>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3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name val="Calibri Light"/>
      <family val="2"/>
      <scheme val="major"/>
    </font>
    <font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3" fillId="0" borderId="0" applyFont="0" applyFill="0" applyBorder="0" applyAlignment="0" applyProtection="0"/>
  </cellStyleXfs>
  <cellXfs count="96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/>
    <xf numFmtId="0" fontId="1" fillId="0" borderId="0" xfId="0" applyFont="1" applyAlignment="1">
      <alignment vertical="center"/>
    </xf>
    <xf numFmtId="0" fontId="7" fillId="0" borderId="0" xfId="0" applyFont="1"/>
    <xf numFmtId="0" fontId="2" fillId="0" borderId="0" xfId="0" applyFont="1"/>
    <xf numFmtId="0" fontId="10" fillId="0" borderId="0" xfId="0" applyFont="1"/>
    <xf numFmtId="3" fontId="0" fillId="0" borderId="0" xfId="0" applyNumberFormat="1"/>
    <xf numFmtId="0" fontId="3" fillId="0" borderId="0" xfId="0" applyFont="1" applyAlignment="1">
      <alignment horizontal="center"/>
    </xf>
    <xf numFmtId="0" fontId="12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17" fontId="0" fillId="0" borderId="0" xfId="0" applyNumberFormat="1"/>
    <xf numFmtId="49" fontId="1" fillId="0" borderId="0" xfId="0" applyNumberFormat="1" applyFont="1"/>
    <xf numFmtId="0" fontId="15" fillId="2" borderId="0" xfId="0" applyFont="1" applyFill="1" applyAlignment="1">
      <alignment vertical="center"/>
    </xf>
    <xf numFmtId="3" fontId="2" fillId="0" borderId="0" xfId="0" applyNumberFormat="1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 vertical="center"/>
    </xf>
    <xf numFmtId="3" fontId="3" fillId="0" borderId="0" xfId="0" applyNumberFormat="1" applyFont="1"/>
    <xf numFmtId="0" fontId="9" fillId="0" borderId="0" xfId="0" applyFont="1" applyAlignment="1">
      <alignment horizontal="right" wrapText="1"/>
    </xf>
    <xf numFmtId="0" fontId="16" fillId="0" borderId="0" xfId="0" applyFont="1"/>
    <xf numFmtId="0" fontId="17" fillId="0" borderId="0" xfId="0" applyFont="1"/>
    <xf numFmtId="164" fontId="0" fillId="0" borderId="0" xfId="1" applyFont="1"/>
    <xf numFmtId="0" fontId="2" fillId="0" borderId="0" xfId="0" applyFont="1" applyAlignment="1">
      <alignment horizontal="left" wrapText="1"/>
    </xf>
    <xf numFmtId="3" fontId="19" fillId="0" borderId="0" xfId="0" applyNumberFormat="1" applyFont="1" applyAlignment="1">
      <alignment horizontal="center"/>
    </xf>
    <xf numFmtId="0" fontId="3" fillId="0" borderId="0" xfId="0" applyFont="1" applyAlignment="1">
      <alignment horizontal="left" wrapText="1"/>
    </xf>
    <xf numFmtId="3" fontId="18" fillId="0" borderId="0" xfId="0" applyNumberFormat="1" applyFont="1" applyAlignment="1">
      <alignment horizontal="center"/>
    </xf>
    <xf numFmtId="3" fontId="20" fillId="0" borderId="0" xfId="0" applyNumberFormat="1" applyFont="1" applyAlignment="1">
      <alignment vertical="center" wrapText="1"/>
    </xf>
    <xf numFmtId="0" fontId="3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3" fontId="2" fillId="0" borderId="0" xfId="0" applyNumberFormat="1" applyFont="1" applyAlignment="1">
      <alignment horizontal="right"/>
    </xf>
    <xf numFmtId="0" fontId="3" fillId="0" borderId="0" xfId="0" applyFont="1" applyAlignment="1">
      <alignment wrapText="1"/>
    </xf>
    <xf numFmtId="17" fontId="3" fillId="0" borderId="0" xfId="0" applyNumberFormat="1" applyFont="1" applyAlignment="1">
      <alignment horizontal="right" wrapText="1"/>
    </xf>
    <xf numFmtId="0" fontId="21" fillId="0" borderId="0" xfId="0" applyFont="1" applyAlignment="1">
      <alignment horizontal="left" wrapText="1"/>
    </xf>
    <xf numFmtId="0" fontId="22" fillId="0" borderId="0" xfId="0" applyFont="1"/>
    <xf numFmtId="0" fontId="9" fillId="0" borderId="0" xfId="0" applyFont="1"/>
    <xf numFmtId="0" fontId="2" fillId="0" borderId="0" xfId="0" applyFont="1" applyAlignment="1">
      <alignment horizontal="left"/>
    </xf>
    <xf numFmtId="17" fontId="3" fillId="0" borderId="0" xfId="0" applyNumberFormat="1" applyFont="1" applyAlignment="1">
      <alignment horizontal="right" vertical="center" wrapText="1"/>
    </xf>
    <xf numFmtId="3" fontId="2" fillId="0" borderId="0" xfId="1" applyNumberFormat="1" applyFont="1" applyFill="1" applyBorder="1" applyAlignment="1" applyProtection="1">
      <alignment horizontal="right" vertical="center"/>
    </xf>
    <xf numFmtId="3" fontId="2" fillId="0" borderId="0" xfId="0" applyNumberFormat="1" applyFont="1" applyAlignment="1">
      <alignment horizontal="right" vertical="center"/>
    </xf>
    <xf numFmtId="3" fontId="19" fillId="0" borderId="0" xfId="0" applyNumberFormat="1" applyFont="1" applyAlignment="1" applyProtection="1">
      <alignment horizontal="right" vertical="center"/>
      <protection locked="0"/>
    </xf>
    <xf numFmtId="0" fontId="8" fillId="0" borderId="0" xfId="0" applyFont="1"/>
    <xf numFmtId="17" fontId="3" fillId="0" borderId="0" xfId="0" applyNumberFormat="1" applyFont="1" applyAlignment="1">
      <alignment horizontal="left" wrapText="1"/>
    </xf>
    <xf numFmtId="3" fontId="2" fillId="0" borderId="0" xfId="0" applyNumberFormat="1" applyFont="1" applyAlignment="1" applyProtection="1">
      <alignment horizontal="right"/>
      <protection locked="0"/>
    </xf>
    <xf numFmtId="3" fontId="21" fillId="0" borderId="0" xfId="0" applyNumberFormat="1" applyFont="1" applyAlignment="1">
      <alignment horizontal="right" wrapText="1"/>
    </xf>
    <xf numFmtId="3" fontId="2" fillId="0" borderId="0" xfId="0" applyNumberFormat="1" applyFont="1" applyAlignment="1">
      <alignment horizontal="right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/>
    </xf>
    <xf numFmtId="0" fontId="23" fillId="0" borderId="0" xfId="0" applyFont="1" applyAlignment="1">
      <alignment vertical="center" wrapText="1"/>
    </xf>
    <xf numFmtId="3" fontId="23" fillId="0" borderId="0" xfId="0" applyNumberFormat="1" applyFont="1" applyAlignment="1">
      <alignment horizontal="center" vertical="center" wrapText="1"/>
    </xf>
    <xf numFmtId="3" fontId="1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left" wrapText="1"/>
    </xf>
    <xf numFmtId="3" fontId="2" fillId="0" borderId="0" xfId="1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" fontId="2" fillId="0" borderId="0" xfId="1" applyNumberFormat="1" applyFont="1" applyFill="1" applyBorder="1" applyAlignment="1" applyProtection="1">
      <alignment horizontal="center"/>
    </xf>
    <xf numFmtId="0" fontId="1" fillId="0" borderId="0" xfId="0" applyFont="1" applyAlignment="1">
      <alignment vertical="center" wrapText="1"/>
    </xf>
    <xf numFmtId="3" fontId="3" fillId="0" borderId="0" xfId="0" applyNumberFormat="1" applyFont="1" applyAlignment="1">
      <alignment horizontal="right" vertical="center"/>
    </xf>
    <xf numFmtId="0" fontId="11" fillId="0" borderId="0" xfId="0" applyFont="1"/>
    <xf numFmtId="3" fontId="3" fillId="0" borderId="0" xfId="0" applyNumberFormat="1" applyFont="1" applyAlignment="1" applyProtection="1">
      <alignment horizontal="right"/>
      <protection locked="0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8" fillId="0" borderId="0" xfId="0" applyFont="1" applyAlignment="1">
      <alignment horizontal="left" wrapText="1"/>
    </xf>
    <xf numFmtId="17" fontId="14" fillId="0" borderId="0" xfId="0" applyNumberFormat="1" applyFont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17" fontId="18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" fillId="0" borderId="0" xfId="0" applyFont="1" applyAlignment="1">
      <alignment horizontal="right" vertical="center"/>
    </xf>
    <xf numFmtId="0" fontId="14" fillId="0" borderId="0" xfId="0" applyFont="1" applyAlignment="1">
      <alignment horizontal="center" wrapText="1"/>
    </xf>
    <xf numFmtId="0" fontId="3" fillId="0" borderId="0" xfId="0" applyFont="1" applyAlignment="1">
      <alignment horizontal="left"/>
    </xf>
    <xf numFmtId="49" fontId="14" fillId="0" borderId="0" xfId="0" applyNumberFormat="1" applyFont="1" applyAlignment="1">
      <alignment horizontal="center"/>
    </xf>
    <xf numFmtId="0" fontId="3" fillId="0" borderId="0" xfId="0" applyFont="1" applyAlignment="1">
      <alignment horizontal="left" vertical="center" wrapText="1"/>
    </xf>
    <xf numFmtId="49" fontId="1" fillId="0" borderId="0" xfId="0" applyNumberFormat="1" applyFont="1" applyAlignment="1">
      <alignment horizontal="center"/>
    </xf>
    <xf numFmtId="0" fontId="3" fillId="0" borderId="0" xfId="0" applyFont="1" applyAlignment="1">
      <alignment horizontal="right" vertical="center" wrapText="1"/>
    </xf>
    <xf numFmtId="0" fontId="3" fillId="0" borderId="0" xfId="0" applyFont="1" applyAlignment="1">
      <alignment horizontal="right" wrapText="1"/>
    </xf>
    <xf numFmtId="49" fontId="1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 sz="1600" b="1"/>
              <a:t>CANTIDAD DE ESTUDIANTES ATENDIDOS EN EL PROGRAMA DE SALUD BUCAL</a:t>
            </a:r>
          </a:p>
          <a:p>
            <a:pPr>
              <a:defRPr sz="1600" b="1"/>
            </a:pPr>
            <a:r>
              <a:rPr lang="en-US" sz="1400" b="1"/>
              <a:t>TRIMESTRE</a:t>
            </a:r>
            <a:r>
              <a:rPr lang="en-US" sz="1400" b="1" baseline="0">
                <a:solidFill>
                  <a:sysClr val="windowText" lastClr="000000"/>
                </a:solidFill>
              </a:rPr>
              <a:t> </a:t>
            </a:r>
            <a:r>
              <a: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OCTUBRE-DICIEMBRE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3.4858387799564274E-2"/>
          <c:y val="0.17966841004395628"/>
          <c:w val="0.95206971677559915"/>
          <c:h val="0.432515862621240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'Salud Bucal'!$E$15</c:f>
              <c:strCache>
                <c:ptCount val="1"/>
                <c:pt idx="0">
                  <c:v>CANTIDAD  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('Salud Bucal'!$D$17:$D$30,'Salud Bucal'!$D$34:$D$36)</c:f>
              <c:strCache>
                <c:ptCount val="17"/>
                <c:pt idx="0">
                  <c:v>Instrucción de Higiene Oral (IHO)</c:v>
                </c:pt>
                <c:pt idx="1">
                  <c:v>Profilaxis</c:v>
                </c:pt>
                <c:pt idx="2">
                  <c:v>Destartraje</c:v>
                </c:pt>
                <c:pt idx="3">
                  <c:v>Aplicación de Flúor</c:v>
                </c:pt>
                <c:pt idx="4">
                  <c:v>Sellantes de Fosas y Fisuras</c:v>
                </c:pt>
                <c:pt idx="5">
                  <c:v>Recubrimiento Pulpar</c:v>
                </c:pt>
                <c:pt idx="6">
                  <c:v>Obturación Amalgama</c:v>
                </c:pt>
                <c:pt idx="7">
                  <c:v>Obturación Resina </c:v>
                </c:pt>
                <c:pt idx="8">
                  <c:v>Exodoncia Permanentes</c:v>
                </c:pt>
                <c:pt idx="9">
                  <c:v>Pulpotomias</c:v>
                </c:pt>
                <c:pt idx="10">
                  <c:v>Exodoncia Temporales</c:v>
                </c:pt>
                <c:pt idx="11">
                  <c:v>Ionomero</c:v>
                </c:pt>
                <c:pt idx="12">
                  <c:v>Barniz Fluorado</c:v>
                </c:pt>
                <c:pt idx="13">
                  <c:v>Otros Tratamientos</c:v>
                </c:pt>
                <c:pt idx="14">
                  <c:v>Pacientes Referidos</c:v>
                </c:pt>
                <c:pt idx="15">
                  <c:v>Pacientes de Alta</c:v>
                </c:pt>
                <c:pt idx="16">
                  <c:v>Diagnósticos</c:v>
                </c:pt>
              </c:strCache>
            </c:strRef>
          </c:cat>
          <c:val>
            <c:numRef>
              <c:f>('Salud Bucal'!$E$17:$E$30,'Salud Bucal'!$E$34:$E$37)</c:f>
              <c:numCache>
                <c:formatCode>#,##0</c:formatCode>
                <c:ptCount val="18"/>
                <c:pt idx="0">
                  <c:v>18278</c:v>
                </c:pt>
                <c:pt idx="1">
                  <c:v>6667</c:v>
                </c:pt>
                <c:pt idx="2">
                  <c:v>3325</c:v>
                </c:pt>
                <c:pt idx="3">
                  <c:v>7427</c:v>
                </c:pt>
                <c:pt idx="4">
                  <c:v>1780</c:v>
                </c:pt>
                <c:pt idx="5">
                  <c:v>637</c:v>
                </c:pt>
                <c:pt idx="6">
                  <c:v>8</c:v>
                </c:pt>
                <c:pt idx="7">
                  <c:v>4135</c:v>
                </c:pt>
                <c:pt idx="8">
                  <c:v>326</c:v>
                </c:pt>
                <c:pt idx="9">
                  <c:v>25</c:v>
                </c:pt>
                <c:pt idx="10">
                  <c:v>2562</c:v>
                </c:pt>
                <c:pt idx="11">
                  <c:v>813</c:v>
                </c:pt>
                <c:pt idx="12">
                  <c:v>132</c:v>
                </c:pt>
                <c:pt idx="13">
                  <c:v>1212</c:v>
                </c:pt>
                <c:pt idx="14">
                  <c:v>27</c:v>
                </c:pt>
                <c:pt idx="15" formatCode="General">
                  <c:v>4242</c:v>
                </c:pt>
                <c:pt idx="16" formatCode="General">
                  <c:v>6097</c:v>
                </c:pt>
                <c:pt idx="17" formatCode="General">
                  <c:v>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D-41F3-9BB5-59CC2E4B072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-686631808"/>
        <c:axId val="-686630176"/>
      </c:barChart>
      <c:catAx>
        <c:axId val="-68663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MX"/>
          </a:p>
        </c:txPr>
        <c:crossAx val="-686630176"/>
        <c:crosses val="autoZero"/>
        <c:auto val="1"/>
        <c:lblAlgn val="ctr"/>
        <c:lblOffset val="100"/>
        <c:noMultiLvlLbl val="0"/>
      </c:catAx>
      <c:valAx>
        <c:axId val="-68663017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-68663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sz="1600"/>
              <a:t>CANTIDAD DE CENTROS EDUCATIVOS DEL PROGRAMA DE ALIMENTACION PAE</a:t>
            </a:r>
          </a:p>
          <a:p>
            <a:pPr>
              <a:defRPr sz="1600"/>
            </a:pPr>
            <a:r>
              <a:rPr lang="es-MX" sz="1400"/>
              <a:t>TRIMESTRE </a:t>
            </a:r>
            <a:r>
              <a:rPr lang="en-US" sz="14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rPr>
              <a:t>OCTUBRE-DICIEMBRE </a:t>
            </a:r>
            <a:r>
              <a:rPr lang="es-MX" sz="14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rPr>
              <a:t>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'Gestión Alimentaria'!$D$39</c:f>
              <c:strCache>
                <c:ptCount val="1"/>
                <c:pt idx="0">
                  <c:v>Cantidad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DE9-4737-946C-CB60204A2A7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DE9-4737-946C-CB60204A2A7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DE9-4737-946C-CB60204A2A7C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'Gestión Alimentaria'!$C$40:$C$42</c:f>
              <c:strCache>
                <c:ptCount val="3"/>
                <c:pt idx="1">
                  <c:v>JORNADA ESCOLAR EXTENDIDA </c:v>
                </c:pt>
                <c:pt idx="2">
                  <c:v>MEDIA TANDA ESCOLAR </c:v>
                </c:pt>
              </c:strCache>
            </c:strRef>
          </c:cat>
          <c:val>
            <c:numRef>
              <c:f>'Gestión Alimentaria'!$D$40:$D$42</c:f>
              <c:numCache>
                <c:formatCode>#,##0</c:formatCode>
                <c:ptCount val="3"/>
                <c:pt idx="1">
                  <c:v>5430</c:v>
                </c:pt>
                <c:pt idx="2">
                  <c:v>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E9-4737-946C-CB60204A2A7C}"/>
            </c:ext>
          </c:extLst>
        </c:ser>
        <c:dLbls>
          <c:dLblPos val="ctr"/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CANTIDAD</a:t>
            </a:r>
            <a:r>
              <a:rPr lang="en-US" sz="1600" baseline="0"/>
              <a:t> DE BENEFICIARIOS DEL PROGRAMA DE ALIMENTACION ESCOLAR PAE</a:t>
            </a:r>
          </a:p>
          <a:p>
            <a:pPr>
              <a:defRPr sz="1600"/>
            </a:pPr>
            <a:r>
              <a:rPr lang="en-US" sz="1400" baseline="0"/>
              <a:t>TRIMESTRE </a:t>
            </a:r>
            <a:r>
              <a:rPr lang="en-US" sz="14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rPr>
              <a:t>OCTUBRE-DICIEMBRE 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35300328083989502"/>
          <c:y val="0.46514889342535887"/>
          <c:w val="0.32454899387576552"/>
          <c:h val="0.48081332426039336"/>
        </c:manualLayout>
      </c:layout>
      <c:pieChart>
        <c:varyColors val="1"/>
        <c:ser>
          <c:idx val="0"/>
          <c:order val="0"/>
          <c:tx>
            <c:strRef>
              <c:f>'Gestión Alimentaria'!$D$15</c:f>
              <c:strCache>
                <c:ptCount val="1"/>
                <c:pt idx="0">
                  <c:v>Raciones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DD-47A9-BFA1-038B0E243C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DD-47A9-BFA1-038B0E243C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DD-47A9-BFA1-038B0E243CFE}"/>
              </c:ext>
            </c:extLst>
          </c:dPt>
          <c:dLbls>
            <c:dLbl>
              <c:idx val="0"/>
              <c:layout>
                <c:manualLayout>
                  <c:x val="-0.1003254593175853"/>
                  <c:y val="9.714526424937624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D-47A9-BFA1-038B0E243CFE}"/>
                </c:ext>
              </c:extLst>
            </c:dLbl>
            <c:dLbl>
              <c:idx val="1"/>
              <c:layout>
                <c:manualLayout>
                  <c:x val="0.11204888451443569"/>
                  <c:y val="-5.04296685136580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D-47A9-BFA1-038B0E243CFE}"/>
                </c:ext>
              </c:extLst>
            </c:dLbl>
            <c:dLbl>
              <c:idx val="2"/>
              <c:layout>
                <c:manualLayout>
                  <c:x val="3.2397309711286092E-2"/>
                  <c:y val="0.17537992936068178"/>
                </c:manualLayout>
              </c:layout>
              <c:spPr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816666666666664"/>
                      <c:h val="0.241214153786332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4DD-47A9-BFA1-038B0E243CFE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'Gestión Alimentaria'!$C$16:$C$18</c:f>
              <c:strCache>
                <c:ptCount val="3"/>
                <c:pt idx="0">
                  <c:v>Desayuno  Tanda Extendida</c:v>
                </c:pt>
                <c:pt idx="1">
                  <c:v>Almuerzo Tanda Extendida</c:v>
                </c:pt>
                <c:pt idx="2">
                  <c:v>Desayuno Media Tanda</c:v>
                </c:pt>
              </c:strCache>
            </c:strRef>
          </c:cat>
          <c:val>
            <c:numRef>
              <c:f>'Gestión Alimentaria'!$D$16:$D$18</c:f>
              <c:numCache>
                <c:formatCode>#,##0</c:formatCode>
                <c:ptCount val="3"/>
                <c:pt idx="0">
                  <c:v>82961512</c:v>
                </c:pt>
                <c:pt idx="1">
                  <c:v>80153504</c:v>
                </c:pt>
                <c:pt idx="2">
                  <c:v>24157019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DD-47A9-BFA1-038B0E243CF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CANTIDAD</a:t>
            </a:r>
            <a:r>
              <a:rPr lang="en-US" sz="1600" baseline="0"/>
              <a:t> DE ESTUDIANTES ATENDIDOS POR EL PROGRAMA SALUD AUDITIVA</a:t>
            </a:r>
          </a:p>
          <a:p>
            <a:pPr>
              <a:defRPr/>
            </a:pPr>
            <a:r>
              <a:rPr lang="en-US" sz="1400" baseline="0"/>
              <a:t>TRIMESTRE </a:t>
            </a:r>
            <a:r>
              <a:rPr lang="en-US" sz="14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rPr>
              <a:t>OCTUBRE-DICIEMBRE </a:t>
            </a:r>
            <a:r>
              <a:rPr lang="en-US" sz="1400" baseline="0"/>
              <a:t>2023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'Salud Auditiva'!$D$14</c:f>
              <c:strCache>
                <c:ptCount val="1"/>
                <c:pt idx="0">
                  <c:v>Cantidad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'Salud Auditiva'!$C$15:$C$18</c:f>
              <c:strCache>
                <c:ptCount val="4"/>
                <c:pt idx="0">
                  <c:v>Charlas impartidas</c:v>
                </c:pt>
                <c:pt idx="1">
                  <c:v>Auxiliares entregados</c:v>
                </c:pt>
                <c:pt idx="2">
                  <c:v>Talleres de capacitación a maestros y orientadores</c:v>
                </c:pt>
                <c:pt idx="3">
                  <c:v>BENEFICIARIOS</c:v>
                </c:pt>
              </c:strCache>
            </c:strRef>
          </c:cat>
          <c:val>
            <c:numRef>
              <c:f>'Salud Auditiva'!$D$15:$D$18</c:f>
              <c:numCache>
                <c:formatCode>#,##0</c:formatCode>
                <c:ptCount val="4"/>
                <c:pt idx="0">
                  <c:v>1</c:v>
                </c:pt>
                <c:pt idx="1">
                  <c:v>38</c:v>
                </c:pt>
                <c:pt idx="2">
                  <c:v>0</c:v>
                </c:pt>
                <c:pt idx="3">
                  <c:v>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B0-45FC-BE0A-110054362F2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-686626368"/>
        <c:axId val="-686623648"/>
      </c:barChart>
      <c:catAx>
        <c:axId val="-686626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686623648"/>
        <c:crosses val="autoZero"/>
        <c:auto val="1"/>
        <c:lblAlgn val="ctr"/>
        <c:lblOffset val="100"/>
        <c:noMultiLvlLbl val="0"/>
      </c:catAx>
      <c:valAx>
        <c:axId val="-686623648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68662636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 sz="1600" b="1"/>
              <a:t>CANTIDAD</a:t>
            </a:r>
            <a:r>
              <a:rPr lang="en-US" sz="1600" b="1" baseline="0"/>
              <a:t> DE ESTUDIANTES ATENDIDOS POR EL PROGRAMA EPIDEMIOLOGIA</a:t>
            </a:r>
          </a:p>
          <a:p>
            <a:pPr>
              <a:defRPr/>
            </a:pPr>
            <a:r>
              <a:rPr lang="en-US" sz="1400" b="1" baseline="0"/>
              <a:t>ENERO 2023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(Epidemiología!$C$17:$C$24,Epidemiología!$C$27)</c:f>
              <c:strCache>
                <c:ptCount val="9"/>
                <c:pt idx="0">
                  <c:v>Entrega de Albendazol</c:v>
                </c:pt>
                <c:pt idx="1">
                  <c:v>Entrega de Ketoconazol</c:v>
                </c:pt>
                <c:pt idx="2">
                  <c:v>Entrega de Antigripales</c:v>
                </c:pt>
                <c:pt idx="3">
                  <c:v>Entrega de Permetrina Champú</c:v>
                </c:pt>
                <c:pt idx="4">
                  <c:v>Entrega de Permetrina Crema</c:v>
                </c:pt>
                <c:pt idx="5">
                  <c:v>Entrega de Griceofulvina</c:v>
                </c:pt>
                <c:pt idx="6">
                  <c:v>Entrega de Acetaminofén</c:v>
                </c:pt>
                <c:pt idx="7">
                  <c:v>Entrega de Multivitamínico</c:v>
                </c:pt>
                <c:pt idx="8">
                  <c:v>ORIENTACIONES SALUD PREVENTIVA</c:v>
                </c:pt>
              </c:strCache>
            </c:strRef>
          </c:cat>
          <c:val>
            <c:numRef>
              <c:f>(Epidemiología!$D$17:$D$24,Epidemiología!$D$27)</c:f>
              <c:numCache>
                <c:formatCode>#,##0</c:formatCode>
                <c:ptCount val="9"/>
                <c:pt idx="0">
                  <c:v>1862903</c:v>
                </c:pt>
                <c:pt idx="1">
                  <c:v>2675</c:v>
                </c:pt>
                <c:pt idx="2">
                  <c:v>0</c:v>
                </c:pt>
                <c:pt idx="3">
                  <c:v>14259</c:v>
                </c:pt>
                <c:pt idx="4">
                  <c:v>0</c:v>
                </c:pt>
                <c:pt idx="5">
                  <c:v>8492</c:v>
                </c:pt>
                <c:pt idx="6">
                  <c:v>0</c:v>
                </c:pt>
                <c:pt idx="7">
                  <c:v>1938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C-411A-AE2F-6C36FDBD310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-686619840"/>
        <c:axId val="-686624736"/>
      </c:barChart>
      <c:catAx>
        <c:axId val="-68661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MX"/>
          </a:p>
        </c:txPr>
        <c:crossAx val="-686624736"/>
        <c:crosses val="autoZero"/>
        <c:auto val="1"/>
        <c:lblAlgn val="ctr"/>
        <c:lblOffset val="100"/>
        <c:noMultiLvlLbl val="0"/>
      </c:catAx>
      <c:valAx>
        <c:axId val="-68662473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-68661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Cantidad de Estudiantes atendidos por el Programa Epidemiología</a:t>
            </a:r>
          </a:p>
          <a:p>
            <a:pPr>
              <a:defRPr/>
            </a:pPr>
            <a:r>
              <a:rPr lang="en-US"/>
              <a:t>TRIMESTRE</a:t>
            </a:r>
            <a:r>
              <a:rPr lang="en-US">
                <a:solidFill>
                  <a:sysClr val="windowText" lastClr="000000"/>
                </a:solidFill>
              </a:rPr>
              <a:t> </a:t>
            </a:r>
            <a:r>
              <a:rPr lang="en-US"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rPr>
              <a:t>OCTUBRE-DICIEMBRE</a:t>
            </a:r>
            <a:r>
              <a:rPr lang="en-US" sz="18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 </a:t>
            </a:r>
            <a:r>
              <a:rPr lang="en-US">
                <a:solidFill>
                  <a:sysClr val="windowText" lastClr="000000"/>
                </a:solidFill>
              </a:rPr>
              <a:t> </a:t>
            </a:r>
            <a:r>
              <a:rPr lang="en-US"/>
              <a:t>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Epidemiología!$C$12</c:f>
              <c:strCache>
                <c:ptCount val="1"/>
                <c:pt idx="0">
                  <c:v>Cantidad de Estudiantes atendidos por el Programa Epidemiología</c:v>
                </c:pt>
              </c:strCache>
            </c:strRef>
          </c:tx>
          <c:spPr>
            <a:solidFill>
              <a:schemeClr val="accent5">
                <a:tint val="77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Epidemiología!$C$16:$C$28</c:f>
              <c:strCache>
                <c:ptCount val="13"/>
                <c:pt idx="0">
                  <c:v>ENTREGA DE MEDICAMENTOS</c:v>
                </c:pt>
                <c:pt idx="1">
                  <c:v>Entrega de Albendazol</c:v>
                </c:pt>
                <c:pt idx="2">
                  <c:v>Entrega de Ketoconazol</c:v>
                </c:pt>
                <c:pt idx="3">
                  <c:v>Entrega de Antigripales</c:v>
                </c:pt>
                <c:pt idx="4">
                  <c:v>Entrega de Permetrina Champú</c:v>
                </c:pt>
                <c:pt idx="5">
                  <c:v>Entrega de Permetrina Crema</c:v>
                </c:pt>
                <c:pt idx="6">
                  <c:v>Entrega de Griceofulvina</c:v>
                </c:pt>
                <c:pt idx="7">
                  <c:v>Entrega de Acetaminofén</c:v>
                </c:pt>
                <c:pt idx="8">
                  <c:v>Entrega de Multivitamínico</c:v>
                </c:pt>
                <c:pt idx="10">
                  <c:v>OTROS SERVICIOS</c:v>
                </c:pt>
                <c:pt idx="11">
                  <c:v>ORIENTACIONES SALUD PREVENTIVA</c:v>
                </c:pt>
                <c:pt idx="12">
                  <c:v>TOTAL</c:v>
                </c:pt>
              </c:strCache>
            </c:strRef>
          </c:cat>
          <c:val>
            <c:numRef>
              <c:f>Epidemiología!$D$17:$D$24</c:f>
              <c:numCache>
                <c:formatCode>#,##0</c:formatCode>
                <c:ptCount val="8"/>
                <c:pt idx="0">
                  <c:v>1862903</c:v>
                </c:pt>
                <c:pt idx="1">
                  <c:v>2675</c:v>
                </c:pt>
                <c:pt idx="2">
                  <c:v>0</c:v>
                </c:pt>
                <c:pt idx="3">
                  <c:v>14259</c:v>
                </c:pt>
                <c:pt idx="4">
                  <c:v>0</c:v>
                </c:pt>
                <c:pt idx="5">
                  <c:v>8492</c:v>
                </c:pt>
                <c:pt idx="6">
                  <c:v>0</c:v>
                </c:pt>
                <c:pt idx="7">
                  <c:v>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5-455E-B73C-49E3667B2C4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-620131520"/>
        <c:axId val="-620134240"/>
      </c:barChart>
      <c:catAx>
        <c:axId val="-6201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620134240"/>
        <c:crosses val="autoZero"/>
        <c:auto val="1"/>
        <c:lblAlgn val="ctr"/>
        <c:lblOffset val="100"/>
        <c:noMultiLvlLbl val="0"/>
      </c:catAx>
      <c:valAx>
        <c:axId val="-62013424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-620131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CANTIDAD DE ESTUDIANTES</a:t>
            </a:r>
            <a:r>
              <a:rPr lang="en-US" sz="1600" baseline="0"/>
              <a:t> ATENDIDOS POR EL PROGRAMA SALUD VISUAL</a:t>
            </a:r>
          </a:p>
          <a:p>
            <a:pPr>
              <a:defRPr/>
            </a:pPr>
            <a:r>
              <a:rPr lang="en-US" sz="1400" baseline="0"/>
              <a:t>TRIMESTRE</a:t>
            </a:r>
            <a:r>
              <a:rPr lang="en-US" sz="1400" baseline="0">
                <a:solidFill>
                  <a:sysClr val="windowText" lastClr="000000"/>
                </a:solidFill>
              </a:rPr>
              <a:t> </a:t>
            </a:r>
            <a:r>
              <a:rPr lang="en-US" sz="14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rPr>
              <a:t>OCTUBRE-DICIEMBRE 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effectLst/>
              </a:rPr>
              <a:t> </a:t>
            </a:r>
            <a:r>
              <a:rPr lang="en-US" sz="14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rPr>
              <a:t>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'Salud Visual'!$E$17</c:f>
              <c:strCache>
                <c:ptCount val="1"/>
                <c:pt idx="0">
                  <c:v>Cantidad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('Salud Visual'!$D$19:$D$21,'Salud Visual'!$D$26:$D$28)</c:f>
              <c:strCache>
                <c:ptCount val="6"/>
                <c:pt idx="0">
                  <c:v>Tamizajes</c:v>
                </c:pt>
                <c:pt idx="1">
                  <c:v>Evaluaciones Oftalmológicas</c:v>
                </c:pt>
                <c:pt idx="2">
                  <c:v>Evaluaciones Optómetras</c:v>
                </c:pt>
                <c:pt idx="3">
                  <c:v>Lentes correctivos entregados </c:v>
                </c:pt>
                <c:pt idx="4">
                  <c:v>Entrega de colirios (gotas)</c:v>
                </c:pt>
                <c:pt idx="5">
                  <c:v>Cirugías realizadas</c:v>
                </c:pt>
              </c:strCache>
            </c:strRef>
          </c:cat>
          <c:val>
            <c:numRef>
              <c:f>('Salud Visual'!$E$19:$E$21,'Salud Visual'!$E$26:$E$28)</c:f>
              <c:numCache>
                <c:formatCode>#,##0</c:formatCode>
                <c:ptCount val="6"/>
                <c:pt idx="0">
                  <c:v>18205</c:v>
                </c:pt>
                <c:pt idx="1">
                  <c:v>41</c:v>
                </c:pt>
                <c:pt idx="2">
                  <c:v>1799</c:v>
                </c:pt>
                <c:pt idx="3">
                  <c:v>1022</c:v>
                </c:pt>
                <c:pt idx="4">
                  <c:v>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3D-413C-9C19-6BFF6908732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-620133696"/>
        <c:axId val="-620123904"/>
      </c:barChart>
      <c:catAx>
        <c:axId val="-62013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620123904"/>
        <c:crosses val="autoZero"/>
        <c:auto val="1"/>
        <c:lblAlgn val="ctr"/>
        <c:lblOffset val="100"/>
        <c:noMultiLvlLbl val="0"/>
      </c:catAx>
      <c:valAx>
        <c:axId val="-62012390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-620133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CANTIDAD DE INSPECCIONES REALIZADAS A EMPRESAS PROVEEDORAS DE ALIMENTOS ESCOLARES</a:t>
            </a:r>
          </a:p>
          <a:p>
            <a:pPr>
              <a:defRPr/>
            </a:pPr>
            <a:r>
              <a:rPr lang="en-US"/>
              <a:t>TRIMESTRE</a:t>
            </a:r>
            <a:r>
              <a:rPr lang="en-US">
                <a:solidFill>
                  <a:sysClr val="windowText" lastClr="000000"/>
                </a:solidFill>
              </a:rPr>
              <a:t> </a:t>
            </a:r>
            <a:r>
              <a:rPr lang="en-US"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rPr>
              <a:t>OCTUBRE-DICIEMBRE  2023</a:t>
            </a:r>
          </a:p>
        </c:rich>
      </c:tx>
      <c:layout>
        <c:manualLayout>
          <c:xMode val="edge"/>
          <c:yMode val="edge"/>
          <c:x val="0.12010066942251876"/>
          <c:y val="2.9503027772487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'Aseguramiento de la Calidad'!$B$18:$B$23</c:f>
              <c:strCache>
                <c:ptCount val="6"/>
                <c:pt idx="0">
                  <c:v>Inspección de Panaderías      </c:v>
                </c:pt>
                <c:pt idx="1">
                  <c:v>Inspección plantas procesadoras _de leche            </c:v>
                </c:pt>
                <c:pt idx="2">
                  <c:v>Inspección Proveedores Alimentos PAE RURAL</c:v>
                </c:pt>
                <c:pt idx="3">
                  <c:v>Inspección Proveedores PAE  FRONTERIZO   </c:v>
                </c:pt>
                <c:pt idx="4">
                  <c:v>Inspección Empresas que elaboran Almuerzo Escolar                   </c:v>
                </c:pt>
                <c:pt idx="5">
                  <c:v>Análisis de Laboratorio Productos del PAE          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'Aseguramiento de la Calidad'!$B$18:$B$23</c:f>
              <c:strCache>
                <c:ptCount val="6"/>
                <c:pt idx="0">
                  <c:v>Inspección de Panaderías      </c:v>
                </c:pt>
                <c:pt idx="1">
                  <c:v>Inspección plantas procesadoras _de leche            </c:v>
                </c:pt>
                <c:pt idx="2">
                  <c:v>Inspección Proveedores Alimentos PAE RURAL</c:v>
                </c:pt>
                <c:pt idx="3">
                  <c:v>Inspección Proveedores PAE  FRONTERIZO   </c:v>
                </c:pt>
                <c:pt idx="4">
                  <c:v>Inspección Empresas que elaboran Almuerzo Escolar                   </c:v>
                </c:pt>
                <c:pt idx="5">
                  <c:v>Análisis de Laboratorio Productos del PAE          </c:v>
                </c:pt>
              </c:strCache>
            </c:strRef>
          </c:cat>
          <c:val>
            <c:numRef>
              <c:f>'Aseguramiento de la Calidad'!$C$18:$C$23</c:f>
              <c:numCache>
                <c:formatCode>#,##0</c:formatCode>
                <c:ptCount val="6"/>
                <c:pt idx="0">
                  <c:v>120</c:v>
                </c:pt>
                <c:pt idx="1">
                  <c:v>33</c:v>
                </c:pt>
                <c:pt idx="2">
                  <c:v>52</c:v>
                </c:pt>
                <c:pt idx="3">
                  <c:v>40</c:v>
                </c:pt>
                <c:pt idx="4">
                  <c:v>638</c:v>
                </c:pt>
                <c:pt idx="5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4-4581-8C25-2332211D116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-620133152"/>
        <c:axId val="-620120640"/>
      </c:barChart>
      <c:catAx>
        <c:axId val="-62013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620120640"/>
        <c:crosses val="autoZero"/>
        <c:auto val="1"/>
        <c:lblAlgn val="ctr"/>
        <c:lblOffset val="100"/>
        <c:noMultiLvlLbl val="0"/>
      </c:catAx>
      <c:valAx>
        <c:axId val="-62012064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-620133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BENEFICIARIOS EN</a:t>
            </a:r>
            <a:r>
              <a:rPr lang="en-US" sz="1600" baseline="0"/>
              <a:t> EDUCACION ALIMENTARIA Y NUTRICIONAL </a:t>
            </a:r>
          </a:p>
          <a:p>
            <a:pPr>
              <a:defRPr/>
            </a:pPr>
            <a:r>
              <a:rPr lang="en-US" sz="1400" baseline="0"/>
              <a:t>TRIMESTRE </a:t>
            </a:r>
            <a:r>
              <a:rPr lang="en-US" sz="14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rPr>
              <a:t>OCTUBRE-DICIEMBRE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Nutricion!$D$16</c:f>
              <c:strCache>
                <c:ptCount val="1"/>
                <c:pt idx="0">
                  <c:v>CANTIDAD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Nutricion!$C$18:$C$26</c:f>
              <c:strCache>
                <c:ptCount val="9"/>
                <c:pt idx="0">
                  <c:v>Directores de Centros  Educativos</c:v>
                </c:pt>
                <c:pt idx="1">
                  <c:v>Docentes</c:v>
                </c:pt>
                <c:pt idx="2">
                  <c:v>Estudiantes </c:v>
                </c:pt>
                <c:pt idx="3">
                  <c:v>Técnicos Distritales </c:v>
                </c:pt>
                <c:pt idx="4">
                  <c:v>Técnicos Regionales</c:v>
                </c:pt>
                <c:pt idx="5">
                  <c:v>Directores Distritales</c:v>
                </c:pt>
                <c:pt idx="6">
                  <c:v>Directores Regionales</c:v>
                </c:pt>
                <c:pt idx="7">
                  <c:v>Padres/Madres/ Tutores</c:v>
                </c:pt>
                <c:pt idx="8">
                  <c:v>Personal de apoyo de Centros Educativos (conserjes, porteros, seguridad escolar, entre otros)</c:v>
                </c:pt>
              </c:strCache>
            </c:strRef>
          </c:cat>
          <c:val>
            <c:numRef>
              <c:f>Nutricion!$D$18:$D$26</c:f>
              <c:numCache>
                <c:formatCode>0</c:formatCode>
                <c:ptCount val="9"/>
                <c:pt idx="0">
                  <c:v>2071</c:v>
                </c:pt>
                <c:pt idx="1">
                  <c:v>7708</c:v>
                </c:pt>
                <c:pt idx="2">
                  <c:v>73950</c:v>
                </c:pt>
                <c:pt idx="3">
                  <c:v>396</c:v>
                </c:pt>
                <c:pt idx="4">
                  <c:v>201</c:v>
                </c:pt>
                <c:pt idx="5">
                  <c:v>36</c:v>
                </c:pt>
                <c:pt idx="6">
                  <c:v>24</c:v>
                </c:pt>
                <c:pt idx="7">
                  <c:v>3722</c:v>
                </c:pt>
                <c:pt idx="8">
                  <c:v>4513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4-4366-A5F2-A650AA38AB5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-620119008"/>
        <c:axId val="-620123360"/>
      </c:barChart>
      <c:catAx>
        <c:axId val="-620119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620123360"/>
        <c:crosses val="autoZero"/>
        <c:auto val="1"/>
        <c:lblAlgn val="ctr"/>
        <c:lblOffset val="100"/>
        <c:noMultiLvlLbl val="0"/>
      </c:catAx>
      <c:valAx>
        <c:axId val="-62012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620119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CANTIDAD</a:t>
            </a:r>
            <a:r>
              <a:rPr lang="en-US" sz="1600" baseline="0"/>
              <a:t> DE INTERVENCIONES EN EL MARCO DEL NUEVO MODELO DE GESTION PAE</a:t>
            </a:r>
          </a:p>
          <a:p>
            <a:pPr>
              <a:defRPr/>
            </a:pPr>
            <a:r>
              <a:rPr lang="en-US" sz="1400" baseline="0"/>
              <a:t>TRIMESTRE </a:t>
            </a:r>
            <a:r>
              <a:rPr lang="en-US" sz="14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rPr>
              <a:t>OCTUBRE-DICIEMBRE 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Nutricion!$D$35</c:f>
              <c:strCache>
                <c:ptCount val="1"/>
                <c:pt idx="0">
                  <c:v>CANTIDAD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Nutricion!$C$37:$C$40</c:f>
              <c:strCache>
                <c:ptCount val="4"/>
                <c:pt idx="0">
                  <c:v>Estudiantes con Mediciones Antropométricas</c:v>
                </c:pt>
                <c:pt idx="1">
                  <c:v>Estudiantes con Bajo Peso Suplementados</c:v>
                </c:pt>
                <c:pt idx="2">
                  <c:v>Escolares con Sobrepeso referidos al sector salud. </c:v>
                </c:pt>
                <c:pt idx="3">
                  <c:v>Estudiantes  Malnutridos  Identificados</c:v>
                </c:pt>
              </c:strCache>
            </c:strRef>
          </c:cat>
          <c:val>
            <c:numRef>
              <c:f>Nutricion!$D$37:$D$40</c:f>
              <c:numCache>
                <c:formatCode>General</c:formatCode>
                <c:ptCount val="4"/>
                <c:pt idx="0">
                  <c:v>4228</c:v>
                </c:pt>
                <c:pt idx="1">
                  <c:v>700</c:v>
                </c:pt>
                <c:pt idx="2">
                  <c:v>1302</c:v>
                </c:pt>
                <c:pt idx="3">
                  <c:v>2677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1-468B-AEA0-C5FA7F55816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-620127168"/>
        <c:axId val="-620130432"/>
      </c:barChart>
      <c:catAx>
        <c:axId val="-62012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620130432"/>
        <c:crosses val="autoZero"/>
        <c:auto val="1"/>
        <c:lblAlgn val="ctr"/>
        <c:lblOffset val="100"/>
        <c:noMultiLvlLbl val="0"/>
      </c:catAx>
      <c:valAx>
        <c:axId val="-62013043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-620127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sz="1600"/>
              <a:t>CANTIDAD</a:t>
            </a:r>
            <a:r>
              <a:rPr lang="es-MX" sz="1600" baseline="0"/>
              <a:t> DE BENEFICIARIOS DEL PROGRAMA DE ALIMENTACION ESCOLAR PAE</a:t>
            </a:r>
          </a:p>
          <a:p>
            <a:pPr>
              <a:defRPr sz="1600"/>
            </a:pPr>
            <a:r>
              <a:rPr lang="es-MX" sz="1400" baseline="0"/>
              <a:t>TRIMESTRE </a:t>
            </a:r>
            <a:r>
              <a:rPr lang="en-US" sz="14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rPr>
              <a:t>OCTUBRE-DICIEMBRE  </a:t>
            </a:r>
            <a:r>
              <a:rPr lang="es-MX" sz="14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rPr>
              <a:t>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'Gestión Alimentaria'!$D$27</c:f>
              <c:strCache>
                <c:ptCount val="1"/>
                <c:pt idx="0">
                  <c:v>Cantidad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68-4D0F-AB4B-4513B34B8A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68-4D0F-AB4B-4513B34B8A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68-4D0F-AB4B-4513B34B8A0E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'Gestión Alimentaria'!$C$28:$C$30</c:f>
              <c:strCache>
                <c:ptCount val="3"/>
                <c:pt idx="1">
                  <c:v>JORNADA ESCOLAR EXTENDIDA </c:v>
                </c:pt>
                <c:pt idx="2">
                  <c:v>TANDA MEDIA ESCOLAR </c:v>
                </c:pt>
              </c:strCache>
            </c:strRef>
          </c:cat>
          <c:val>
            <c:numRef>
              <c:f>'Gestión Alimentaria'!$D$28:$D$30</c:f>
              <c:numCache>
                <c:formatCode>#,##0</c:formatCode>
                <c:ptCount val="3"/>
                <c:pt idx="1">
                  <c:v>1483916</c:v>
                </c:pt>
                <c:pt idx="2">
                  <c:v>371674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68-4D0F-AB4B-4513B34B8A0E}"/>
            </c:ext>
          </c:extLst>
        </c:ser>
        <c:dLbls>
          <c:dLblPos val="ctr"/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6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6.png"/><Relationship Id="rId1" Type="http://schemas.openxmlformats.org/officeDocument/2006/relationships/image" Target="../media/image9.png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6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6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6.png"/><Relationship Id="rId1" Type="http://schemas.openxmlformats.org/officeDocument/2006/relationships/image" Target="../media/image11.png"/><Relationship Id="rId4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6.png"/><Relationship Id="rId1" Type="http://schemas.openxmlformats.org/officeDocument/2006/relationships/image" Target="../media/image11.png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11</xdr:row>
      <xdr:rowOff>38099</xdr:rowOff>
    </xdr:from>
    <xdr:to>
      <xdr:col>11</xdr:col>
      <xdr:colOff>704850</xdr:colOff>
      <xdr:row>19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943099"/>
          <a:ext cx="6943725" cy="1838326"/>
        </a:xfrm>
        <a:prstGeom prst="roundRect">
          <a:avLst/>
        </a:prstGeom>
        <a:solidFill>
          <a:schemeClr val="accent1">
            <a:lumMod val="75000"/>
          </a:schemeClr>
        </a:solidFill>
        <a:ln>
          <a:solidFill>
            <a:schemeClr val="accent1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PROGRAMAS</a:t>
          </a:r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DEL INABIE</a:t>
          </a:r>
        </a:p>
        <a:p>
          <a:pPr algn="ctr"/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ESTADÍSTICAS INSTITUCIONALES TRIMESTRE OCTUBRE-DICIEMBRE 2023</a:t>
          </a:r>
          <a:endParaRPr lang="en-US" sz="20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295275</xdr:colOff>
      <xdr:row>36</xdr:row>
      <xdr:rowOff>28575</xdr:rowOff>
    </xdr:from>
    <xdr:to>
      <xdr:col>8</xdr:col>
      <xdr:colOff>533400</xdr:colOff>
      <xdr:row>42</xdr:row>
      <xdr:rowOff>38100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819275" y="7343775"/>
          <a:ext cx="3286125" cy="11525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rgbClr val="00206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Contactos:</a:t>
          </a:r>
          <a:r>
            <a:rPr lang="en-US" sz="2000">
              <a:solidFill>
                <a:schemeClr val="bg1"/>
              </a:solidFill>
            </a:rPr>
            <a:t> </a:t>
          </a:r>
        </a:p>
        <a:p>
          <a:pPr algn="ctr"/>
          <a:r>
            <a:rPr lang="en-US" sz="20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Tel. 809-732-2750</a:t>
          </a:r>
          <a:r>
            <a:rPr lang="en-US" sz="2000">
              <a:solidFill>
                <a:schemeClr val="bg1"/>
              </a:solidFill>
            </a:rPr>
            <a:t> </a:t>
          </a:r>
        </a:p>
        <a:p>
          <a:pPr algn="ctr"/>
          <a:r>
            <a:rPr lang="en-US" sz="20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Ext. 3608</a:t>
          </a:r>
          <a:endParaRPr lang="en-US" sz="2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9526</xdr:colOff>
      <xdr:row>23</xdr:row>
      <xdr:rowOff>38099</xdr:rowOff>
    </xdr:from>
    <xdr:to>
      <xdr:col>11</xdr:col>
      <xdr:colOff>695326</xdr:colOff>
      <xdr:row>28</xdr:row>
      <xdr:rowOff>176882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72" r="1338" b="33108"/>
        <a:stretch/>
      </xdr:blipFill>
      <xdr:spPr>
        <a:xfrm>
          <a:off x="9526" y="4733924"/>
          <a:ext cx="7086600" cy="1405608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1</xdr:row>
      <xdr:rowOff>47625</xdr:rowOff>
    </xdr:from>
    <xdr:to>
      <xdr:col>8</xdr:col>
      <xdr:colOff>571500</xdr:colOff>
      <xdr:row>7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238125"/>
          <a:ext cx="3352800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581025</xdr:colOff>
      <xdr:row>29</xdr:row>
      <xdr:rowOff>38100</xdr:rowOff>
    </xdr:from>
    <xdr:to>
      <xdr:col>8</xdr:col>
      <xdr:colOff>259896</xdr:colOff>
      <xdr:row>34</xdr:row>
      <xdr:rowOff>28575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88" t="66119" r="44316" b="26195"/>
        <a:stretch/>
      </xdr:blipFill>
      <xdr:spPr bwMode="auto">
        <a:xfrm>
          <a:off x="1495425" y="6191250"/>
          <a:ext cx="3336471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29</xdr:row>
      <xdr:rowOff>9526</xdr:rowOff>
    </xdr:from>
    <xdr:to>
      <xdr:col>11</xdr:col>
      <xdr:colOff>666105</xdr:colOff>
      <xdr:row>38</xdr:row>
      <xdr:rowOff>123826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72075" y="6162676"/>
          <a:ext cx="1894830" cy="184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1133474</xdr:colOff>
      <xdr:row>0</xdr:row>
      <xdr:rowOff>19050</xdr:rowOff>
    </xdr:from>
    <xdr:to>
      <xdr:col>3</xdr:col>
      <xdr:colOff>1447799</xdr:colOff>
      <xdr:row>3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4" y="19050"/>
          <a:ext cx="2790825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800100</xdr:colOff>
      <xdr:row>22</xdr:row>
      <xdr:rowOff>180975</xdr:rowOff>
    </xdr:from>
    <xdr:to>
      <xdr:col>3</xdr:col>
      <xdr:colOff>219620</xdr:colOff>
      <xdr:row>32</xdr:row>
      <xdr:rowOff>123223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1600" y="5048250"/>
          <a:ext cx="1896020" cy="18472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942975</xdr:colOff>
      <xdr:row>1</xdr:row>
      <xdr:rowOff>171450</xdr:rowOff>
    </xdr:from>
    <xdr:to>
      <xdr:col>4</xdr:col>
      <xdr:colOff>771525</xdr:colOff>
      <xdr:row>7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361950"/>
          <a:ext cx="2609850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371475</xdr:colOff>
      <xdr:row>39</xdr:row>
      <xdr:rowOff>180975</xdr:rowOff>
    </xdr:from>
    <xdr:to>
      <xdr:col>6</xdr:col>
      <xdr:colOff>67220</xdr:colOff>
      <xdr:row>49</xdr:row>
      <xdr:rowOff>123223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57675" y="8143875"/>
          <a:ext cx="1896020" cy="1847248"/>
        </a:xfrm>
        <a:prstGeom prst="rect">
          <a:avLst/>
        </a:prstGeom>
      </xdr:spPr>
    </xdr:pic>
    <xdr:clientData/>
  </xdr:twoCellAnchor>
  <xdr:twoCellAnchor>
    <xdr:from>
      <xdr:col>7</xdr:col>
      <xdr:colOff>390525</xdr:colOff>
      <xdr:row>8</xdr:row>
      <xdr:rowOff>366712</xdr:rowOff>
    </xdr:from>
    <xdr:to>
      <xdr:col>17</xdr:col>
      <xdr:colOff>85725</xdr:colOff>
      <xdr:row>23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1038225</xdr:colOff>
      <xdr:row>0</xdr:row>
      <xdr:rowOff>142875</xdr:rowOff>
    </xdr:from>
    <xdr:to>
      <xdr:col>3</xdr:col>
      <xdr:colOff>1009650</xdr:colOff>
      <xdr:row>5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142875"/>
          <a:ext cx="2314575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4</xdr:col>
      <xdr:colOff>391070</xdr:colOff>
      <xdr:row>35</xdr:row>
      <xdr:rowOff>132748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14650" y="5581650"/>
          <a:ext cx="1896020" cy="1847248"/>
        </a:xfrm>
        <a:prstGeom prst="rect">
          <a:avLst/>
        </a:prstGeom>
      </xdr:spPr>
    </xdr:pic>
    <xdr:clientData/>
  </xdr:twoCellAnchor>
  <xdr:twoCellAnchor>
    <xdr:from>
      <xdr:col>7</xdr:col>
      <xdr:colOff>547687</xdr:colOff>
      <xdr:row>11</xdr:row>
      <xdr:rowOff>309562</xdr:rowOff>
    </xdr:from>
    <xdr:to>
      <xdr:col>15</xdr:col>
      <xdr:colOff>242887</xdr:colOff>
      <xdr:row>23</xdr:row>
      <xdr:rowOff>138112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1047750</xdr:colOff>
      <xdr:row>0</xdr:row>
      <xdr:rowOff>47625</xdr:rowOff>
    </xdr:from>
    <xdr:to>
      <xdr:col>3</xdr:col>
      <xdr:colOff>1447800</xdr:colOff>
      <xdr:row>6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47625"/>
          <a:ext cx="293370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4</xdr:col>
      <xdr:colOff>219620</xdr:colOff>
      <xdr:row>38</xdr:row>
      <xdr:rowOff>94648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3250" y="5753100"/>
          <a:ext cx="1896020" cy="1847248"/>
        </a:xfrm>
        <a:prstGeom prst="rect">
          <a:avLst/>
        </a:prstGeom>
      </xdr:spPr>
    </xdr:pic>
    <xdr:clientData/>
  </xdr:twoCellAnchor>
  <xdr:twoCellAnchor>
    <xdr:from>
      <xdr:col>19</xdr:col>
      <xdr:colOff>192405</xdr:colOff>
      <xdr:row>37</xdr:row>
      <xdr:rowOff>144780</xdr:rowOff>
    </xdr:from>
    <xdr:to>
      <xdr:col>19</xdr:col>
      <xdr:colOff>238124</xdr:colOff>
      <xdr:row>37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547687</xdr:colOff>
      <xdr:row>13</xdr:row>
      <xdr:rowOff>114300</xdr:rowOff>
    </xdr:from>
    <xdr:to>
      <xdr:col>14</xdr:col>
      <xdr:colOff>342900</xdr:colOff>
      <xdr:row>31</xdr:row>
      <xdr:rowOff>23812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1884203-B2EC-05FB-A363-7AE6E60673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923925</xdr:colOff>
      <xdr:row>1</xdr:row>
      <xdr:rowOff>123825</xdr:rowOff>
    </xdr:from>
    <xdr:to>
      <xdr:col>4</xdr:col>
      <xdr:colOff>790575</xdr:colOff>
      <xdr:row>6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14325"/>
          <a:ext cx="2200275" cy="9810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1885950</xdr:colOff>
      <xdr:row>32</xdr:row>
      <xdr:rowOff>104775</xdr:rowOff>
    </xdr:from>
    <xdr:to>
      <xdr:col>4</xdr:col>
      <xdr:colOff>1448345</xdr:colOff>
      <xdr:row>42</xdr:row>
      <xdr:rowOff>47023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9850" y="6324600"/>
          <a:ext cx="1896020" cy="1847248"/>
        </a:xfrm>
        <a:prstGeom prst="rect">
          <a:avLst/>
        </a:prstGeom>
      </xdr:spPr>
    </xdr:pic>
    <xdr:clientData/>
  </xdr:twoCellAnchor>
  <xdr:twoCellAnchor>
    <xdr:from>
      <xdr:col>7</xdr:col>
      <xdr:colOff>452437</xdr:colOff>
      <xdr:row>13</xdr:row>
      <xdr:rowOff>33336</xdr:rowOff>
    </xdr:from>
    <xdr:to>
      <xdr:col>15</xdr:col>
      <xdr:colOff>47625</xdr:colOff>
      <xdr:row>31</xdr:row>
      <xdr:rowOff>104774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1694089</xdr:colOff>
      <xdr:row>0</xdr:row>
      <xdr:rowOff>25513</xdr:rowOff>
    </xdr:from>
    <xdr:to>
      <xdr:col>2</xdr:col>
      <xdr:colOff>119062</xdr:colOff>
      <xdr:row>5</xdr:row>
      <xdr:rowOff>178593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013" y="25513"/>
          <a:ext cx="1792741" cy="10120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2093285</xdr:colOff>
      <xdr:row>29</xdr:row>
      <xdr:rowOff>166134</xdr:rowOff>
    </xdr:from>
    <xdr:to>
      <xdr:col>2</xdr:col>
      <xdr:colOff>622328</xdr:colOff>
      <xdr:row>39</xdr:row>
      <xdr:rowOff>130533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10959" y="6213401"/>
          <a:ext cx="1896020" cy="1847248"/>
        </a:xfrm>
        <a:prstGeom prst="rect">
          <a:avLst/>
        </a:prstGeom>
      </xdr:spPr>
    </xdr:pic>
    <xdr:clientData/>
  </xdr:twoCellAnchor>
  <xdr:twoCellAnchor>
    <xdr:from>
      <xdr:col>9</xdr:col>
      <xdr:colOff>14286</xdr:colOff>
      <xdr:row>10</xdr:row>
      <xdr:rowOff>71435</xdr:rowOff>
    </xdr:from>
    <xdr:to>
      <xdr:col>20</xdr:col>
      <xdr:colOff>361949</xdr:colOff>
      <xdr:row>27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1647825</xdr:colOff>
      <xdr:row>0</xdr:row>
      <xdr:rowOff>190499</xdr:rowOff>
    </xdr:from>
    <xdr:to>
      <xdr:col>3</xdr:col>
      <xdr:colOff>581025</xdr:colOff>
      <xdr:row>7</xdr:row>
      <xdr:rowOff>47624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190499"/>
          <a:ext cx="2905125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190500</xdr:colOff>
      <xdr:row>19</xdr:row>
      <xdr:rowOff>133350</xdr:rowOff>
    </xdr:from>
    <xdr:to>
      <xdr:col>5</xdr:col>
      <xdr:colOff>725032</xdr:colOff>
      <xdr:row>26</xdr:row>
      <xdr:rowOff>142875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34075" y="4010025"/>
          <a:ext cx="1525132" cy="1485900"/>
        </a:xfrm>
        <a:prstGeom prst="rect">
          <a:avLst/>
        </a:prstGeom>
      </xdr:spPr>
    </xdr:pic>
    <xdr:clientData/>
  </xdr:twoCellAnchor>
  <xdr:twoCellAnchor>
    <xdr:from>
      <xdr:col>6</xdr:col>
      <xdr:colOff>490536</xdr:colOff>
      <xdr:row>9</xdr:row>
      <xdr:rowOff>61912</xdr:rowOff>
    </xdr:from>
    <xdr:to>
      <xdr:col>15</xdr:col>
      <xdr:colOff>438149</xdr:colOff>
      <xdr:row>22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490537</xdr:colOff>
      <xdr:row>25</xdr:row>
      <xdr:rowOff>157162</xdr:rowOff>
    </xdr:from>
    <xdr:to>
      <xdr:col>15</xdr:col>
      <xdr:colOff>495300</xdr:colOff>
      <xdr:row>41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1634290</xdr:colOff>
      <xdr:row>0</xdr:row>
      <xdr:rowOff>26069</xdr:rowOff>
    </xdr:from>
    <xdr:to>
      <xdr:col>4</xdr:col>
      <xdr:colOff>150395</xdr:colOff>
      <xdr:row>6</xdr:row>
      <xdr:rowOff>20053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7106" y="26069"/>
          <a:ext cx="2145631" cy="11369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447674</xdr:colOff>
      <xdr:row>25</xdr:row>
      <xdr:rowOff>19049</xdr:rowOff>
    </xdr:from>
    <xdr:to>
      <xdr:col>5</xdr:col>
      <xdr:colOff>828675</xdr:colOff>
      <xdr:row>33</xdr:row>
      <xdr:rowOff>114299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19724" y="5810249"/>
          <a:ext cx="1466851" cy="1876425"/>
        </a:xfrm>
        <a:prstGeom prst="rect">
          <a:avLst/>
        </a:prstGeom>
      </xdr:spPr>
    </xdr:pic>
    <xdr:clientData/>
  </xdr:twoCellAnchor>
  <xdr:twoCellAnchor>
    <xdr:from>
      <xdr:col>8</xdr:col>
      <xdr:colOff>3258</xdr:colOff>
      <xdr:row>16</xdr:row>
      <xdr:rowOff>47375</xdr:rowOff>
    </xdr:from>
    <xdr:to>
      <xdr:col>15</xdr:col>
      <xdr:colOff>330868</xdr:colOff>
      <xdr:row>27</xdr:row>
      <xdr:rowOff>100264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1253</xdr:colOff>
      <xdr:row>28</xdr:row>
      <xdr:rowOff>36346</xdr:rowOff>
    </xdr:from>
    <xdr:to>
      <xdr:col>15</xdr:col>
      <xdr:colOff>306053</xdr:colOff>
      <xdr:row>42</xdr:row>
      <xdr:rowOff>52388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50131</xdr:colOff>
      <xdr:row>0</xdr:row>
      <xdr:rowOff>20053</xdr:rowOff>
    </xdr:from>
    <xdr:to>
      <xdr:col>15</xdr:col>
      <xdr:colOff>340894</xdr:colOff>
      <xdr:row>15</xdr:row>
      <xdr:rowOff>248653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8:L35"/>
  <sheetViews>
    <sheetView showGridLines="0" tabSelected="1" view="pageBreakPreview" zoomScaleNormal="100" zoomScaleSheetLayoutView="100" workbookViewId="0">
      <selection activeCell="L5" sqref="L5"/>
    </sheetView>
  </sheetViews>
  <sheetFormatPr baseColWidth="10" defaultColWidth="9.140625" defaultRowHeight="15" x14ac:dyDescent="0.25"/>
  <cols>
    <col min="1" max="1" width="4.5703125" customWidth="1"/>
    <col min="12" max="12" width="11.28515625" customWidth="1"/>
  </cols>
  <sheetData>
    <row r="8" spans="1:12" x14ac:dyDescent="0.25">
      <c r="A8" s="73" t="s">
        <v>1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</row>
    <row r="9" spans="1:12" x14ac:dyDescent="0.25">
      <c r="A9" s="73" t="s">
        <v>87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</row>
    <row r="10" spans="1:12" x14ac:dyDescent="0.25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</row>
    <row r="11" spans="1:12" x14ac:dyDescent="0.25">
      <c r="A11" s="75"/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</row>
    <row r="13" spans="1:12" ht="23.25" x14ac:dyDescent="0.35">
      <c r="B13" s="2"/>
      <c r="C13" s="2"/>
      <c r="D13" s="2"/>
      <c r="E13" s="2"/>
      <c r="F13" s="2"/>
      <c r="G13" s="2"/>
      <c r="H13" s="2"/>
    </row>
    <row r="14" spans="1:12" ht="23.25" x14ac:dyDescent="0.35">
      <c r="B14" s="2"/>
      <c r="C14" s="2"/>
      <c r="D14" s="2"/>
      <c r="E14" s="2"/>
      <c r="F14" s="2"/>
      <c r="G14" s="2"/>
      <c r="H14" s="2"/>
    </row>
    <row r="23" spans="2:3" ht="23.25" x14ac:dyDescent="0.35">
      <c r="B23" s="3"/>
      <c r="C23" s="4"/>
    </row>
    <row r="24" spans="2:3" ht="23.25" x14ac:dyDescent="0.35">
      <c r="B24" s="4"/>
      <c r="C24" s="4"/>
    </row>
    <row r="25" spans="2:3" ht="23.25" x14ac:dyDescent="0.35">
      <c r="B25" s="4"/>
      <c r="C25" s="4"/>
    </row>
    <row r="26" spans="2:3" ht="23.25" x14ac:dyDescent="0.35">
      <c r="B26" s="4"/>
      <c r="C26" s="4"/>
    </row>
    <row r="33" spans="5:5" ht="16.5" x14ac:dyDescent="0.25">
      <c r="E33" s="19"/>
    </row>
    <row r="34" spans="5:5" x14ac:dyDescent="0.25">
      <c r="E34" t="s">
        <v>37</v>
      </c>
    </row>
    <row r="35" spans="5:5" x14ac:dyDescent="0.25">
      <c r="E35" s="5" t="s">
        <v>54</v>
      </c>
    </row>
  </sheetData>
  <mergeCells count="4">
    <mergeCell ref="A8:L8"/>
    <mergeCell ref="A9:L9"/>
    <mergeCell ref="A10:L10"/>
    <mergeCell ref="A11:L11"/>
  </mergeCells>
  <pageMargins left="0.7" right="0.7" top="0.75" bottom="0.75" header="0.3" footer="0.3"/>
  <pageSetup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0" tint="-0.34998626667073579"/>
  </sheetPr>
  <dimension ref="C5:F40"/>
  <sheetViews>
    <sheetView showGridLines="0" showWhiteSpace="0" view="pageBreakPreview" topLeftCell="B1" zoomScaleNormal="100" zoomScaleSheetLayoutView="100" workbookViewId="0">
      <selection activeCell="D14" sqref="D14:D19"/>
    </sheetView>
  </sheetViews>
  <sheetFormatPr baseColWidth="10" defaultColWidth="8.5703125" defaultRowHeight="15" x14ac:dyDescent="0.25"/>
  <cols>
    <col min="1" max="1" width="8.5703125" customWidth="1"/>
    <col min="2" max="2" width="2.7109375" customWidth="1"/>
    <col min="3" max="3" width="37.140625" customWidth="1"/>
    <col min="4" max="4" width="28" customWidth="1"/>
    <col min="5" max="5" width="14.5703125" customWidth="1"/>
  </cols>
  <sheetData>
    <row r="5" spans="3:6" x14ac:dyDescent="0.25">
      <c r="C5" s="73" t="s">
        <v>1</v>
      </c>
      <c r="D5" s="73"/>
      <c r="E5" s="73"/>
      <c r="F5" s="6"/>
    </row>
    <row r="6" spans="3:6" x14ac:dyDescent="0.25">
      <c r="C6" s="80" t="s">
        <v>87</v>
      </c>
      <c r="D6" s="80"/>
      <c r="E6" s="80"/>
      <c r="F6" s="6"/>
    </row>
    <row r="7" spans="3:6" x14ac:dyDescent="0.25">
      <c r="C7" s="74"/>
      <c r="D7" s="74"/>
      <c r="E7" s="74"/>
      <c r="F7" s="5"/>
    </row>
    <row r="8" spans="3:6" x14ac:dyDescent="0.25">
      <c r="C8" s="75"/>
      <c r="D8" s="75"/>
      <c r="E8" s="75"/>
    </row>
    <row r="9" spans="3:6" x14ac:dyDescent="0.25">
      <c r="C9" s="73"/>
      <c r="D9" s="73"/>
      <c r="E9" s="13"/>
    </row>
    <row r="10" spans="3:6" ht="42.75" customHeight="1" x14ac:dyDescent="0.25">
      <c r="C10" s="77" t="s">
        <v>73</v>
      </c>
      <c r="D10" s="77"/>
    </row>
    <row r="11" spans="3:6" ht="24.75" customHeight="1" x14ac:dyDescent="0.25">
      <c r="C11" s="78" t="s">
        <v>120</v>
      </c>
      <c r="D11" s="78"/>
      <c r="E11" s="18"/>
      <c r="F11" s="5"/>
    </row>
    <row r="12" spans="3:6" ht="30" customHeight="1" x14ac:dyDescent="0.25">
      <c r="C12" s="76" t="s">
        <v>20</v>
      </c>
      <c r="D12" s="79" t="s">
        <v>52</v>
      </c>
    </row>
    <row r="13" spans="3:6" ht="15.75" customHeight="1" x14ac:dyDescent="0.25">
      <c r="C13" s="76"/>
      <c r="D13" s="79"/>
    </row>
    <row r="14" spans="3:6" ht="15.75" x14ac:dyDescent="0.25">
      <c r="C14" s="46" t="s">
        <v>9</v>
      </c>
      <c r="D14" s="50">
        <v>4958</v>
      </c>
      <c r="E14" s="10"/>
    </row>
    <row r="15" spans="3:6" ht="15.75" x14ac:dyDescent="0.25">
      <c r="C15" s="46" t="s">
        <v>10</v>
      </c>
      <c r="D15" s="50">
        <v>4958</v>
      </c>
      <c r="E15" s="10"/>
    </row>
    <row r="16" spans="3:6" ht="15.75" x14ac:dyDescent="0.25">
      <c r="C16" s="46" t="s">
        <v>11</v>
      </c>
      <c r="D16" s="50">
        <v>4958</v>
      </c>
      <c r="E16" s="10"/>
    </row>
    <row r="17" spans="3:6" ht="15.75" x14ac:dyDescent="0.25">
      <c r="C17" s="33" t="s">
        <v>12</v>
      </c>
      <c r="D17" s="50">
        <v>4958</v>
      </c>
      <c r="E17" s="10"/>
    </row>
    <row r="18" spans="3:6" ht="15.75" x14ac:dyDescent="0.25">
      <c r="C18" s="33" t="s">
        <v>13</v>
      </c>
      <c r="D18" s="50">
        <v>4958</v>
      </c>
      <c r="E18" s="10"/>
    </row>
    <row r="19" spans="3:6" ht="15.75" x14ac:dyDescent="0.25">
      <c r="C19" s="33" t="s">
        <v>14</v>
      </c>
      <c r="D19" s="50">
        <v>4958</v>
      </c>
      <c r="E19" s="10"/>
    </row>
    <row r="20" spans="3:6" ht="15.75" x14ac:dyDescent="0.25">
      <c r="C20" s="33"/>
      <c r="D20" s="50"/>
      <c r="E20" s="10"/>
    </row>
    <row r="21" spans="3:6" x14ac:dyDescent="0.25">
      <c r="C21" s="51" t="s">
        <v>57</v>
      </c>
    </row>
    <row r="22" spans="3:6" x14ac:dyDescent="0.25">
      <c r="C22" s="45" t="s">
        <v>16</v>
      </c>
      <c r="D22" s="1"/>
      <c r="E22" s="1"/>
      <c r="F22" s="1"/>
    </row>
    <row r="25" spans="3:6" x14ac:dyDescent="0.25">
      <c r="C25" s="9"/>
    </row>
    <row r="28" spans="3:6" x14ac:dyDescent="0.25">
      <c r="D28" s="17"/>
    </row>
    <row r="29" spans="3:6" x14ac:dyDescent="0.25">
      <c r="D29" s="10"/>
    </row>
    <row r="30" spans="3:6" x14ac:dyDescent="0.25">
      <c r="D30" s="10"/>
    </row>
    <row r="31" spans="3:6" x14ac:dyDescent="0.25">
      <c r="D31" s="10"/>
    </row>
    <row r="32" spans="3:6" x14ac:dyDescent="0.25">
      <c r="D32" s="10"/>
    </row>
    <row r="33" spans="4:4" x14ac:dyDescent="0.25">
      <c r="D33" s="10"/>
    </row>
    <row r="34" spans="4:4" x14ac:dyDescent="0.25">
      <c r="D34" s="10"/>
    </row>
    <row r="39" spans="4:4" ht="21.75" customHeight="1" x14ac:dyDescent="0.25"/>
    <row r="40" spans="4:4" ht="19.5" customHeight="1" x14ac:dyDescent="0.25"/>
  </sheetData>
  <mergeCells count="9">
    <mergeCell ref="C12:C13"/>
    <mergeCell ref="C10:D10"/>
    <mergeCell ref="C11:D11"/>
    <mergeCell ref="D12:D13"/>
    <mergeCell ref="C5:E5"/>
    <mergeCell ref="C6:E6"/>
    <mergeCell ref="C7:E7"/>
    <mergeCell ref="C8:E8"/>
    <mergeCell ref="C9:D9"/>
  </mergeCells>
  <dataValidations count="1">
    <dataValidation type="decimal" allowBlank="1" showInputMessage="1" showErrorMessage="1" errorTitle="CARACTER NO PERMITIDO" error="ESTA CELDA SOLO ACEPTA NUMEROS" sqref="D14:D20" xr:uid="{00000000-0002-0000-0100-000000000000}">
      <formula1>0</formula1>
      <formula2>1000000000000</formula2>
    </dataValidation>
  </dataValidations>
  <pageMargins left="0.35433070866141736" right="3.937007874015748E-2" top="0.74803149606299213" bottom="0.74803149606299213" header="0.31496062992125984" footer="0.31496062992125984"/>
  <pageSetup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0" tint="-0.499984740745262"/>
  </sheetPr>
  <dimension ref="B8:F52"/>
  <sheetViews>
    <sheetView showGridLines="0" view="pageBreakPreview" topLeftCell="A7" zoomScaleNormal="100" zoomScaleSheetLayoutView="100" workbookViewId="0">
      <selection activeCell="E34" sqref="E34:E37"/>
    </sheetView>
  </sheetViews>
  <sheetFormatPr baseColWidth="10" defaultColWidth="9.140625" defaultRowHeight="15" x14ac:dyDescent="0.25"/>
  <cols>
    <col min="2" max="3" width="3.7109375" customWidth="1"/>
    <col min="4" max="4" width="41.7109375" customWidth="1"/>
    <col min="5" max="5" width="28.42578125" customWidth="1"/>
    <col min="6" max="6" width="4.5703125" customWidth="1"/>
    <col min="7" max="7" width="4" customWidth="1"/>
    <col min="8" max="8" width="9.140625" customWidth="1"/>
    <col min="9" max="9" width="9.7109375" customWidth="1"/>
  </cols>
  <sheetData>
    <row r="8" spans="2:6" x14ac:dyDescent="0.25">
      <c r="B8" s="6"/>
      <c r="C8" s="6"/>
      <c r="D8" s="73" t="s">
        <v>1</v>
      </c>
      <c r="E8" s="73"/>
    </row>
    <row r="9" spans="2:6" ht="36.75" customHeight="1" x14ac:dyDescent="0.25">
      <c r="B9" s="69"/>
      <c r="C9" s="69"/>
      <c r="D9" s="80" t="s">
        <v>87</v>
      </c>
      <c r="E9" s="80"/>
    </row>
    <row r="10" spans="2:6" x14ac:dyDescent="0.25">
      <c r="B10" s="5"/>
      <c r="C10" s="5"/>
      <c r="D10" s="74"/>
      <c r="E10" s="74"/>
    </row>
    <row r="11" spans="2:6" x14ac:dyDescent="0.25">
      <c r="B11" s="75"/>
      <c r="C11" s="75"/>
      <c r="D11" s="75"/>
      <c r="E11" s="75"/>
    </row>
    <row r="13" spans="2:6" ht="15.75" x14ac:dyDescent="0.25">
      <c r="B13" s="82" t="s">
        <v>74</v>
      </c>
      <c r="C13" s="82"/>
      <c r="D13" s="82"/>
      <c r="E13" s="82"/>
      <c r="F13" s="82"/>
    </row>
    <row r="14" spans="2:6" x14ac:dyDescent="0.25">
      <c r="B14" s="18"/>
      <c r="C14" s="18"/>
      <c r="D14" s="81" t="s">
        <v>120</v>
      </c>
      <c r="E14" s="81"/>
    </row>
    <row r="15" spans="2:6" ht="34.5" customHeight="1" x14ac:dyDescent="0.25">
      <c r="D15" s="41" t="s">
        <v>0</v>
      </c>
      <c r="E15" s="42" t="s">
        <v>45</v>
      </c>
    </row>
    <row r="16" spans="2:6" ht="34.5" customHeight="1" x14ac:dyDescent="0.25">
      <c r="D16" s="41" t="s">
        <v>101</v>
      </c>
      <c r="E16" s="42"/>
    </row>
    <row r="17" spans="4:6" x14ac:dyDescent="0.25">
      <c r="D17" s="8" t="s">
        <v>88</v>
      </c>
      <c r="E17" s="49">
        <v>18278</v>
      </c>
      <c r="F17" s="10"/>
    </row>
    <row r="18" spans="4:6" x14ac:dyDescent="0.25">
      <c r="D18" s="8" t="s">
        <v>7</v>
      </c>
      <c r="E18" s="49">
        <v>6667</v>
      </c>
      <c r="F18" s="10"/>
    </row>
    <row r="19" spans="4:6" x14ac:dyDescent="0.25">
      <c r="D19" s="8" t="s">
        <v>8</v>
      </c>
      <c r="E19" s="49">
        <v>3325</v>
      </c>
      <c r="F19" s="10"/>
    </row>
    <row r="20" spans="4:6" x14ac:dyDescent="0.25">
      <c r="D20" s="8" t="s">
        <v>58</v>
      </c>
      <c r="E20" s="49">
        <v>7427</v>
      </c>
      <c r="F20" s="10"/>
    </row>
    <row r="21" spans="4:6" x14ac:dyDescent="0.25">
      <c r="D21" s="8" t="s">
        <v>39</v>
      </c>
      <c r="E21" s="49">
        <v>1780</v>
      </c>
      <c r="F21" s="10"/>
    </row>
    <row r="22" spans="4:6" x14ac:dyDescent="0.25">
      <c r="D22" s="8" t="s">
        <v>59</v>
      </c>
      <c r="E22" s="49">
        <v>637</v>
      </c>
      <c r="F22" s="10"/>
    </row>
    <row r="23" spans="4:6" x14ac:dyDescent="0.25">
      <c r="D23" s="8" t="s">
        <v>40</v>
      </c>
      <c r="E23" s="49">
        <v>8</v>
      </c>
      <c r="F23" s="10"/>
    </row>
    <row r="24" spans="4:6" x14ac:dyDescent="0.25">
      <c r="D24" s="8" t="s">
        <v>60</v>
      </c>
      <c r="E24" s="49">
        <v>4135</v>
      </c>
      <c r="F24" s="10"/>
    </row>
    <row r="25" spans="4:6" x14ac:dyDescent="0.25">
      <c r="D25" s="8" t="s">
        <v>41</v>
      </c>
      <c r="E25" s="49">
        <v>326</v>
      </c>
      <c r="F25" s="10"/>
    </row>
    <row r="26" spans="4:6" x14ac:dyDescent="0.25">
      <c r="D26" s="8" t="s">
        <v>83</v>
      </c>
      <c r="E26" s="49">
        <v>25</v>
      </c>
      <c r="F26" s="10"/>
    </row>
    <row r="27" spans="4:6" x14ac:dyDescent="0.25">
      <c r="D27" s="8" t="s">
        <v>42</v>
      </c>
      <c r="E27" s="49">
        <v>2562</v>
      </c>
      <c r="F27" s="10"/>
    </row>
    <row r="28" spans="4:6" x14ac:dyDescent="0.25">
      <c r="D28" s="8" t="s">
        <v>84</v>
      </c>
      <c r="E28" s="49">
        <v>813</v>
      </c>
      <c r="F28" s="10"/>
    </row>
    <row r="29" spans="4:6" x14ac:dyDescent="0.25">
      <c r="D29" s="8" t="s">
        <v>81</v>
      </c>
      <c r="E29" s="49">
        <v>132</v>
      </c>
      <c r="F29" s="10"/>
    </row>
    <row r="30" spans="4:6" x14ac:dyDescent="0.25">
      <c r="D30" s="8" t="s">
        <v>43</v>
      </c>
      <c r="E30" s="49">
        <v>1212</v>
      </c>
      <c r="F30" s="10"/>
    </row>
    <row r="31" spans="4:6" x14ac:dyDescent="0.25">
      <c r="D31" s="1" t="s">
        <v>82</v>
      </c>
      <c r="E31" s="70">
        <v>8650</v>
      </c>
      <c r="F31" s="10"/>
    </row>
    <row r="32" spans="4:6" x14ac:dyDescent="0.25">
      <c r="D32" s="1" t="s">
        <v>89</v>
      </c>
      <c r="E32" s="70">
        <v>29049</v>
      </c>
      <c r="F32" s="10"/>
    </row>
    <row r="33" spans="2:6" x14ac:dyDescent="0.25">
      <c r="D33" s="1"/>
      <c r="E33" s="70"/>
      <c r="F33" s="10"/>
    </row>
    <row r="34" spans="2:6" x14ac:dyDescent="0.25">
      <c r="D34" s="8" t="s">
        <v>90</v>
      </c>
      <c r="E34" s="49">
        <v>27</v>
      </c>
      <c r="F34" s="10"/>
    </row>
    <row r="35" spans="2:6" x14ac:dyDescent="0.25">
      <c r="B35" s="1" t="s">
        <v>3</v>
      </c>
      <c r="C35" s="1"/>
      <c r="D35" s="8" t="s">
        <v>44</v>
      </c>
      <c r="E35" s="8">
        <v>4242</v>
      </c>
      <c r="F35" s="10"/>
    </row>
    <row r="36" spans="2:6" x14ac:dyDescent="0.25">
      <c r="D36" t="s">
        <v>91</v>
      </c>
      <c r="E36">
        <v>6097</v>
      </c>
    </row>
    <row r="37" spans="2:6" x14ac:dyDescent="0.25">
      <c r="D37" t="s">
        <v>112</v>
      </c>
      <c r="E37">
        <v>1415</v>
      </c>
    </row>
    <row r="38" spans="2:6" x14ac:dyDescent="0.25">
      <c r="D38" s="5" t="s">
        <v>2</v>
      </c>
    </row>
    <row r="39" spans="2:6" x14ac:dyDescent="0.25">
      <c r="D39" s="5" t="s">
        <v>85</v>
      </c>
      <c r="E39" s="17"/>
    </row>
    <row r="40" spans="2:6" x14ac:dyDescent="0.25">
      <c r="E40" s="10"/>
    </row>
    <row r="41" spans="2:6" x14ac:dyDescent="0.25">
      <c r="E41" s="10"/>
    </row>
    <row r="43" spans="2:6" x14ac:dyDescent="0.25">
      <c r="E43" s="10"/>
    </row>
    <row r="44" spans="2:6" x14ac:dyDescent="0.25">
      <c r="E44" s="10"/>
    </row>
    <row r="47" spans="2:6" x14ac:dyDescent="0.25">
      <c r="E47" s="10"/>
    </row>
    <row r="49" spans="5:5" x14ac:dyDescent="0.25">
      <c r="E49" s="10"/>
    </row>
    <row r="51" spans="5:5" x14ac:dyDescent="0.25">
      <c r="E51" s="10"/>
    </row>
    <row r="52" spans="5:5" x14ac:dyDescent="0.25">
      <c r="E52" s="10"/>
    </row>
  </sheetData>
  <mergeCells count="6">
    <mergeCell ref="D14:E14"/>
    <mergeCell ref="B11:E11"/>
    <mergeCell ref="B13:F13"/>
    <mergeCell ref="D8:E8"/>
    <mergeCell ref="D9:E9"/>
    <mergeCell ref="D10:E10"/>
  </mergeCells>
  <dataValidations count="1">
    <dataValidation type="decimal" allowBlank="1" showInputMessage="1" showErrorMessage="1" errorTitle="CARACTER NO PERMITIDO" error="ESTA CELDA SOLO ACEPTA NUMEROS" sqref="E17:E19" xr:uid="{00000000-0002-0000-0200-000000000000}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0" tint="-0.499984740745262"/>
  </sheetPr>
  <dimension ref="C5:E50"/>
  <sheetViews>
    <sheetView showGridLines="0" view="pageBreakPreview" zoomScaleNormal="100" zoomScaleSheetLayoutView="100" workbookViewId="0">
      <selection activeCell="D15" sqref="D15:D18"/>
    </sheetView>
  </sheetViews>
  <sheetFormatPr baseColWidth="10" defaultColWidth="9.140625" defaultRowHeight="15" x14ac:dyDescent="0.25"/>
  <cols>
    <col min="1" max="2" width="4.28515625" customWidth="1"/>
    <col min="3" max="3" width="35.140625" customWidth="1"/>
    <col min="4" max="4" width="22.5703125" customWidth="1"/>
    <col min="5" max="7" width="12.28515625" customWidth="1"/>
  </cols>
  <sheetData>
    <row r="5" spans="3:5" x14ac:dyDescent="0.25">
      <c r="C5" s="73"/>
      <c r="D5" s="73"/>
      <c r="E5" s="6"/>
    </row>
    <row r="6" spans="3:5" x14ac:dyDescent="0.25">
      <c r="C6" s="83"/>
      <c r="D6" s="83"/>
      <c r="E6" s="6"/>
    </row>
    <row r="7" spans="3:5" ht="15" customHeight="1" x14ac:dyDescent="0.25">
      <c r="C7" s="73" t="s">
        <v>92</v>
      </c>
      <c r="D7" s="73"/>
      <c r="E7" s="73"/>
    </row>
    <row r="8" spans="3:5" x14ac:dyDescent="0.25">
      <c r="C8" s="80" t="s">
        <v>87</v>
      </c>
      <c r="D8" s="80"/>
      <c r="E8" s="80"/>
    </row>
    <row r="9" spans="3:5" x14ac:dyDescent="0.25">
      <c r="C9" s="74"/>
      <c r="D9" s="74"/>
      <c r="E9" s="74"/>
    </row>
    <row r="10" spans="3:5" x14ac:dyDescent="0.25">
      <c r="C10" s="27"/>
      <c r="D10" s="27"/>
      <c r="E10" s="6"/>
    </row>
    <row r="11" spans="3:5" x14ac:dyDescent="0.25">
      <c r="C11" s="74"/>
      <c r="D11" s="74"/>
      <c r="E11" s="5"/>
    </row>
    <row r="12" spans="3:5" ht="34.5" customHeight="1" x14ac:dyDescent="0.25">
      <c r="C12" s="84" t="s">
        <v>72</v>
      </c>
      <c r="D12" s="84"/>
      <c r="E12" s="23"/>
    </row>
    <row r="13" spans="3:5" ht="15.75" x14ac:dyDescent="0.25">
      <c r="C13" s="78" t="s">
        <v>120</v>
      </c>
      <c r="D13" s="78"/>
      <c r="E13" s="5"/>
    </row>
    <row r="14" spans="3:5" ht="30" customHeight="1" x14ac:dyDescent="0.25">
      <c r="C14" s="52" t="s">
        <v>0</v>
      </c>
      <c r="D14" s="42" t="s">
        <v>53</v>
      </c>
    </row>
    <row r="15" spans="3:5" x14ac:dyDescent="0.25">
      <c r="C15" s="46" t="s">
        <v>61</v>
      </c>
      <c r="D15" s="40">
        <v>1</v>
      </c>
    </row>
    <row r="16" spans="3:5" x14ac:dyDescent="0.25">
      <c r="C16" s="33" t="s">
        <v>62</v>
      </c>
      <c r="D16" s="40">
        <v>38</v>
      </c>
    </row>
    <row r="17" spans="3:4" ht="30" x14ac:dyDescent="0.25">
      <c r="C17" s="33" t="s">
        <v>63</v>
      </c>
      <c r="D17" s="40">
        <v>0</v>
      </c>
    </row>
    <row r="18" spans="3:4" x14ac:dyDescent="0.25">
      <c r="C18" s="33" t="s">
        <v>56</v>
      </c>
      <c r="D18" s="40">
        <v>894</v>
      </c>
    </row>
    <row r="19" spans="3:4" x14ac:dyDescent="0.25">
      <c r="C19" s="43"/>
      <c r="D19" s="40"/>
    </row>
    <row r="20" spans="3:4" x14ac:dyDescent="0.25">
      <c r="C20" s="44" t="s">
        <v>2</v>
      </c>
      <c r="D20" s="12"/>
    </row>
    <row r="21" spans="3:4" x14ac:dyDescent="0.25">
      <c r="C21" s="45" t="s">
        <v>4</v>
      </c>
      <c r="D21" s="1"/>
    </row>
    <row r="24" spans="3:4" x14ac:dyDescent="0.25">
      <c r="C24" s="14"/>
    </row>
    <row r="25" spans="3:4" x14ac:dyDescent="0.25">
      <c r="C25" s="14"/>
    </row>
    <row r="47" spans="3:3" x14ac:dyDescent="0.25">
      <c r="C47" s="11"/>
    </row>
    <row r="49" spans="3:3" x14ac:dyDescent="0.25">
      <c r="C49" s="11"/>
    </row>
    <row r="50" spans="3:3" x14ac:dyDescent="0.25">
      <c r="C50" s="11"/>
    </row>
  </sheetData>
  <mergeCells count="8">
    <mergeCell ref="C5:D5"/>
    <mergeCell ref="C11:D11"/>
    <mergeCell ref="C6:D6"/>
    <mergeCell ref="C13:D13"/>
    <mergeCell ref="C12:D12"/>
    <mergeCell ref="C7:E7"/>
    <mergeCell ref="C8:E8"/>
    <mergeCell ref="C9:E9"/>
  </mergeCells>
  <dataValidations count="1">
    <dataValidation type="decimal" allowBlank="1" showInputMessage="1" showErrorMessage="1" errorTitle="CARACTER NO PERMITIDO" error="ESTA CELDA SOLO ACEPTA NUMEROS" sqref="D15:D19" xr:uid="{00000000-0002-0000-0300-000000000000}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0" tint="-0.499984740745262"/>
  </sheetPr>
  <dimension ref="C5:F76"/>
  <sheetViews>
    <sheetView showGridLines="0" view="pageBreakPreview" zoomScale="80" zoomScaleNormal="100" zoomScaleSheetLayoutView="80" workbookViewId="0">
      <selection activeCell="D27" sqref="D27:D28"/>
    </sheetView>
  </sheetViews>
  <sheetFormatPr baseColWidth="10" defaultColWidth="9.140625" defaultRowHeight="15" x14ac:dyDescent="0.25"/>
  <cols>
    <col min="2" max="2" width="4.85546875" customWidth="1"/>
    <col min="3" max="3" width="38" style="24" customWidth="1"/>
    <col min="4" max="4" width="25.140625" customWidth="1"/>
    <col min="5" max="5" width="13.7109375" customWidth="1"/>
    <col min="6" max="6" width="4.85546875" customWidth="1"/>
  </cols>
  <sheetData>
    <row r="5" spans="3:6" x14ac:dyDescent="0.25">
      <c r="C5"/>
    </row>
    <row r="6" spans="3:6" x14ac:dyDescent="0.25">
      <c r="C6"/>
    </row>
    <row r="7" spans="3:6" x14ac:dyDescent="0.25">
      <c r="C7" s="73" t="s">
        <v>92</v>
      </c>
      <c r="D7" s="73"/>
      <c r="E7" s="73"/>
    </row>
    <row r="8" spans="3:6" ht="15" customHeight="1" x14ac:dyDescent="0.25">
      <c r="C8" s="80" t="s">
        <v>87</v>
      </c>
      <c r="D8" s="80"/>
      <c r="E8" s="80"/>
    </row>
    <row r="9" spans="3:6" x14ac:dyDescent="0.25">
      <c r="C9" s="74"/>
      <c r="D9" s="74"/>
      <c r="E9" s="74"/>
    </row>
    <row r="10" spans="3:6" x14ac:dyDescent="0.25">
      <c r="C10" s="75"/>
      <c r="D10" s="75"/>
      <c r="E10" s="75"/>
    </row>
    <row r="11" spans="3:6" x14ac:dyDescent="0.25">
      <c r="C11" s="74"/>
      <c r="D11" s="74"/>
    </row>
    <row r="12" spans="3:6" ht="15.75" x14ac:dyDescent="0.25">
      <c r="C12" s="82" t="s">
        <v>86</v>
      </c>
      <c r="D12" s="82"/>
      <c r="E12" s="82"/>
      <c r="F12" s="23"/>
    </row>
    <row r="13" spans="3:6" x14ac:dyDescent="0.25">
      <c r="C13" s="81" t="s">
        <v>120</v>
      </c>
      <c r="D13" s="81"/>
      <c r="E13" s="81"/>
    </row>
    <row r="15" spans="3:6" ht="30.75" customHeight="1" x14ac:dyDescent="0.25">
      <c r="C15" s="38" t="s">
        <v>0</v>
      </c>
      <c r="D15" s="47" t="s">
        <v>55</v>
      </c>
    </row>
    <row r="16" spans="3:6" x14ac:dyDescent="0.25">
      <c r="C16" s="35" t="s">
        <v>102</v>
      </c>
      <c r="D16" s="48"/>
      <c r="E16" s="10"/>
    </row>
    <row r="17" spans="3:5" x14ac:dyDescent="0.25">
      <c r="C17" s="46" t="s">
        <v>113</v>
      </c>
      <c r="D17" s="48">
        <v>1862903</v>
      </c>
      <c r="E17" s="10"/>
    </row>
    <row r="18" spans="3:5" x14ac:dyDescent="0.25">
      <c r="C18" s="46" t="s">
        <v>103</v>
      </c>
      <c r="D18" s="48">
        <v>2675</v>
      </c>
      <c r="E18" s="10"/>
    </row>
    <row r="19" spans="3:5" x14ac:dyDescent="0.25">
      <c r="C19" s="46" t="s">
        <v>104</v>
      </c>
      <c r="D19" s="48">
        <v>0</v>
      </c>
      <c r="E19" s="10"/>
    </row>
    <row r="20" spans="3:5" x14ac:dyDescent="0.25">
      <c r="C20" s="33" t="s">
        <v>105</v>
      </c>
      <c r="D20" s="48">
        <v>14259</v>
      </c>
      <c r="E20" s="10"/>
    </row>
    <row r="21" spans="3:5" x14ac:dyDescent="0.25">
      <c r="C21" s="46" t="s">
        <v>106</v>
      </c>
      <c r="D21" s="48">
        <v>0</v>
      </c>
      <c r="E21" s="10"/>
    </row>
    <row r="22" spans="3:5" x14ac:dyDescent="0.25">
      <c r="C22" s="46" t="s">
        <v>107</v>
      </c>
      <c r="D22" s="48">
        <v>8492</v>
      </c>
      <c r="E22" s="10"/>
    </row>
    <row r="23" spans="3:5" x14ac:dyDescent="0.25">
      <c r="C23" s="33" t="s">
        <v>108</v>
      </c>
      <c r="D23" s="48">
        <v>0</v>
      </c>
      <c r="E23" s="10"/>
    </row>
    <row r="24" spans="3:5" x14ac:dyDescent="0.25">
      <c r="C24" s="33" t="s">
        <v>109</v>
      </c>
      <c r="D24" s="48">
        <v>1938</v>
      </c>
      <c r="E24" s="10"/>
    </row>
    <row r="25" spans="3:5" x14ac:dyDescent="0.25">
      <c r="C25" s="33"/>
      <c r="D25" s="48"/>
      <c r="E25" s="10"/>
    </row>
    <row r="26" spans="3:5" x14ac:dyDescent="0.25">
      <c r="C26" s="35" t="s">
        <v>110</v>
      </c>
      <c r="D26" s="48"/>
      <c r="E26" s="10"/>
    </row>
    <row r="27" spans="3:5" x14ac:dyDescent="0.25">
      <c r="C27" s="46" t="s">
        <v>15</v>
      </c>
      <c r="D27" s="49">
        <v>0</v>
      </c>
    </row>
    <row r="28" spans="3:5" x14ac:dyDescent="0.25">
      <c r="C28" s="46" t="s">
        <v>111</v>
      </c>
      <c r="D28" s="49">
        <v>1890267</v>
      </c>
    </row>
    <row r="29" spans="3:5" x14ac:dyDescent="0.25">
      <c r="C29" s="44" t="s">
        <v>2</v>
      </c>
      <c r="D29" s="28"/>
    </row>
    <row r="30" spans="3:5" x14ac:dyDescent="0.25">
      <c r="C30" s="39" t="s">
        <v>75</v>
      </c>
      <c r="D30" s="1"/>
      <c r="E30" s="1"/>
    </row>
    <row r="31" spans="3:5" x14ac:dyDescent="0.25">
      <c r="C31" s="25"/>
    </row>
    <row r="32" spans="3:5" x14ac:dyDescent="0.25">
      <c r="C32" s="26"/>
    </row>
    <row r="33" spans="3:3" ht="18" customHeight="1" x14ac:dyDescent="0.25">
      <c r="C33" s="26"/>
    </row>
    <row r="54" spans="3:3" x14ac:dyDescent="0.25">
      <c r="C54" s="25"/>
    </row>
    <row r="55" spans="3:3" x14ac:dyDescent="0.25">
      <c r="C55" s="25"/>
    </row>
    <row r="76" spans="3:3" x14ac:dyDescent="0.25">
      <c r="C76" s="26"/>
    </row>
  </sheetData>
  <mergeCells count="7">
    <mergeCell ref="C12:E12"/>
    <mergeCell ref="C13:E13"/>
    <mergeCell ref="C7:E7"/>
    <mergeCell ref="C8:E8"/>
    <mergeCell ref="C9:E9"/>
    <mergeCell ref="C10:E10"/>
    <mergeCell ref="C11:D11"/>
  </mergeCells>
  <dataValidations count="1">
    <dataValidation type="decimal" allowBlank="1" showInputMessage="1" showErrorMessage="1" errorTitle="CARACTER NO PERMITIDO" error="ESTA CELDA SOLO ACEPTA NUMEROS" sqref="D16:D26" xr:uid="{00000000-0002-0000-0400-000000000000}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 tint="-0.499984740745262"/>
  </sheetPr>
  <dimension ref="D8:F30"/>
  <sheetViews>
    <sheetView showGridLines="0" view="pageBreakPreview" topLeftCell="A4" zoomScaleNormal="100" zoomScaleSheetLayoutView="100" workbookViewId="0">
      <selection activeCell="E26" sqref="E26:E28"/>
    </sheetView>
  </sheetViews>
  <sheetFormatPr baseColWidth="10" defaultColWidth="10.85546875" defaultRowHeight="15" x14ac:dyDescent="0.25"/>
  <cols>
    <col min="1" max="2" width="2" customWidth="1"/>
    <col min="3" max="3" width="7.5703125" customWidth="1"/>
    <col min="4" max="4" width="35" customWidth="1"/>
    <col min="5" max="5" width="27.7109375" customWidth="1"/>
    <col min="6" max="6" width="12" customWidth="1"/>
  </cols>
  <sheetData>
    <row r="8" spans="4:6" ht="15" customHeight="1" x14ac:dyDescent="0.25">
      <c r="D8" s="73" t="s">
        <v>92</v>
      </c>
      <c r="E8" s="73"/>
      <c r="F8" s="69"/>
    </row>
    <row r="9" spans="4:6" x14ac:dyDescent="0.25">
      <c r="D9" s="80" t="s">
        <v>87</v>
      </c>
      <c r="E9" s="80"/>
      <c r="F9" s="69"/>
    </row>
    <row r="10" spans="4:6" x14ac:dyDescent="0.25">
      <c r="D10" s="80"/>
      <c r="E10" s="80"/>
      <c r="F10" s="5"/>
    </row>
    <row r="11" spans="4:6" x14ac:dyDescent="0.25">
      <c r="D11" s="74"/>
      <c r="E11" s="74"/>
      <c r="F11" s="71"/>
    </row>
    <row r="12" spans="4:6" x14ac:dyDescent="0.25">
      <c r="D12" s="73"/>
      <c r="E12" s="73"/>
      <c r="F12" s="6"/>
    </row>
    <row r="13" spans="4:6" x14ac:dyDescent="0.25">
      <c r="D13" s="80" t="s">
        <v>78</v>
      </c>
      <c r="E13" s="80"/>
      <c r="F13" s="5"/>
    </row>
    <row r="14" spans="4:6" x14ac:dyDescent="0.25">
      <c r="D14" s="75"/>
      <c r="E14" s="75"/>
    </row>
    <row r="15" spans="4:6" ht="15" customHeight="1" x14ac:dyDescent="0.25">
      <c r="D15" s="78" t="s">
        <v>120</v>
      </c>
      <c r="E15" s="78"/>
    </row>
    <row r="17" spans="4:6" ht="33.75" customHeight="1" x14ac:dyDescent="0.25">
      <c r="D17" s="25" t="s">
        <v>0</v>
      </c>
      <c r="E17" s="42" t="s">
        <v>53</v>
      </c>
    </row>
    <row r="18" spans="4:6" ht="21.75" customHeight="1" x14ac:dyDescent="0.25">
      <c r="D18" s="25" t="s">
        <v>99</v>
      </c>
      <c r="E18" s="42"/>
    </row>
    <row r="19" spans="4:6" x14ac:dyDescent="0.25">
      <c r="D19" s="46" t="s">
        <v>93</v>
      </c>
      <c r="E19" s="53">
        <v>18205</v>
      </c>
      <c r="F19" s="10"/>
    </row>
    <row r="20" spans="4:6" x14ac:dyDescent="0.25">
      <c r="D20" s="46" t="s">
        <v>94</v>
      </c>
      <c r="E20" s="53">
        <v>41</v>
      </c>
      <c r="F20" s="10"/>
    </row>
    <row r="21" spans="4:6" x14ac:dyDescent="0.25">
      <c r="D21" s="46" t="s">
        <v>95</v>
      </c>
      <c r="E21" s="53">
        <v>1799</v>
      </c>
      <c r="F21" s="10"/>
    </row>
    <row r="22" spans="4:6" x14ac:dyDescent="0.25">
      <c r="D22" s="25" t="s">
        <v>82</v>
      </c>
      <c r="E22" s="72">
        <v>20045</v>
      </c>
      <c r="F22" s="10"/>
    </row>
    <row r="23" spans="4:6" x14ac:dyDescent="0.25">
      <c r="D23" s="25" t="s">
        <v>89</v>
      </c>
      <c r="E23" s="72">
        <v>18617</v>
      </c>
      <c r="F23" s="10"/>
    </row>
    <row r="24" spans="4:6" x14ac:dyDescent="0.25">
      <c r="D24" s="25"/>
      <c r="E24" s="72"/>
      <c r="F24" s="10"/>
    </row>
    <row r="25" spans="4:6" x14ac:dyDescent="0.25">
      <c r="D25" s="25" t="s">
        <v>100</v>
      </c>
      <c r="E25" s="72"/>
      <c r="F25" s="10"/>
    </row>
    <row r="26" spans="4:6" x14ac:dyDescent="0.25">
      <c r="D26" s="46" t="s">
        <v>96</v>
      </c>
      <c r="E26" s="53">
        <v>1022</v>
      </c>
      <c r="F26" s="10"/>
    </row>
    <row r="27" spans="4:6" x14ac:dyDescent="0.25">
      <c r="D27" s="33" t="s">
        <v>97</v>
      </c>
      <c r="E27" s="55">
        <v>35</v>
      </c>
    </row>
    <row r="28" spans="4:6" x14ac:dyDescent="0.25">
      <c r="D28" s="33" t="s">
        <v>98</v>
      </c>
      <c r="E28" s="54">
        <v>0</v>
      </c>
    </row>
    <row r="29" spans="4:6" x14ac:dyDescent="0.25">
      <c r="D29" s="51" t="s">
        <v>57</v>
      </c>
      <c r="E29" s="29"/>
    </row>
    <row r="30" spans="4:6" x14ac:dyDescent="0.25">
      <c r="D30" s="45" t="s">
        <v>17</v>
      </c>
      <c r="E30" s="1"/>
    </row>
  </sheetData>
  <mergeCells count="7">
    <mergeCell ref="D15:E15"/>
    <mergeCell ref="D12:E12"/>
    <mergeCell ref="D13:E13"/>
    <mergeCell ref="D14:E14"/>
    <mergeCell ref="D8:E8"/>
    <mergeCell ref="D9:E10"/>
    <mergeCell ref="D11:E11"/>
  </mergeCells>
  <dataValidations count="1">
    <dataValidation type="decimal" allowBlank="1" showInputMessage="1" showErrorMessage="1" errorTitle="CARACTER NO PERMITIDO" error="ESTA CELDA SOLO ACEPTA NUMEROS" sqref="E19:E21" xr:uid="{00000000-0002-0000-0500-000000000000}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</sheetPr>
  <dimension ref="A5:I28"/>
  <sheetViews>
    <sheetView showGridLines="0" view="pageBreakPreview" topLeftCell="A7" zoomScale="112" zoomScaleNormal="100" zoomScaleSheetLayoutView="112" workbookViewId="0">
      <selection activeCell="C18" sqref="C18:C23"/>
    </sheetView>
  </sheetViews>
  <sheetFormatPr baseColWidth="10" defaultColWidth="9.140625" defaultRowHeight="15" x14ac:dyDescent="0.25"/>
  <cols>
    <col min="1" max="1" width="12.140625" customWidth="1"/>
    <col min="2" max="2" width="50.5703125" customWidth="1"/>
    <col min="3" max="3" width="22" customWidth="1"/>
    <col min="4" max="4" width="15.42578125" customWidth="1"/>
    <col min="5" max="5" width="9.7109375" hidden="1" customWidth="1"/>
    <col min="6" max="9" width="20" hidden="1" customWidth="1"/>
  </cols>
  <sheetData>
    <row r="5" spans="1:8" ht="9" customHeight="1" x14ac:dyDescent="0.25"/>
    <row r="7" spans="1:8" x14ac:dyDescent="0.25">
      <c r="A7" s="73" t="s">
        <v>1</v>
      </c>
      <c r="B7" s="73"/>
      <c r="C7" s="73"/>
      <c r="D7" s="73"/>
      <c r="E7" s="73"/>
      <c r="F7" s="13"/>
    </row>
    <row r="8" spans="1:8" ht="15" customHeight="1" x14ac:dyDescent="0.25">
      <c r="A8" s="80" t="s">
        <v>87</v>
      </c>
      <c r="B8" s="80"/>
      <c r="C8" s="80"/>
      <c r="D8" s="80"/>
      <c r="E8" s="80"/>
      <c r="F8" s="80"/>
      <c r="G8" s="80"/>
      <c r="H8" s="80"/>
    </row>
    <row r="9" spans="1:8" x14ac:dyDescent="0.25">
      <c r="A9" s="74"/>
      <c r="B9" s="74"/>
      <c r="C9" s="74"/>
      <c r="D9" s="74"/>
      <c r="E9" s="74"/>
      <c r="F9" s="14"/>
    </row>
    <row r="10" spans="1:8" x14ac:dyDescent="0.25">
      <c r="A10" s="75"/>
      <c r="B10" s="75"/>
      <c r="C10" s="75"/>
      <c r="D10" s="75"/>
      <c r="E10" s="75"/>
      <c r="F10" s="15"/>
    </row>
    <row r="13" spans="1:8" ht="15.75" x14ac:dyDescent="0.25">
      <c r="A13" s="82" t="s">
        <v>71</v>
      </c>
      <c r="B13" s="82"/>
      <c r="C13" s="82"/>
      <c r="D13" s="82"/>
      <c r="E13" s="82"/>
      <c r="F13" s="14"/>
    </row>
    <row r="14" spans="1:8" ht="15.75" x14ac:dyDescent="0.25">
      <c r="A14" s="86" t="s">
        <v>120</v>
      </c>
      <c r="B14" s="86"/>
      <c r="C14" s="86"/>
      <c r="D14" s="86"/>
      <c r="E14" s="86"/>
      <c r="F14" s="16"/>
    </row>
    <row r="16" spans="1:8" ht="42.75" customHeight="1" x14ac:dyDescent="0.25">
      <c r="B16" s="85" t="s">
        <v>36</v>
      </c>
    </row>
    <row r="17" spans="1:6" x14ac:dyDescent="0.25">
      <c r="B17" s="85"/>
      <c r="C17" s="1" t="s">
        <v>53</v>
      </c>
    </row>
    <row r="18" spans="1:6" x14ac:dyDescent="0.25">
      <c r="B18" s="33" t="s">
        <v>114</v>
      </c>
      <c r="C18" s="40">
        <v>120</v>
      </c>
      <c r="E18" s="10"/>
    </row>
    <row r="19" spans="1:6" x14ac:dyDescent="0.25">
      <c r="B19" s="33" t="s">
        <v>115</v>
      </c>
      <c r="C19" s="40">
        <v>33</v>
      </c>
      <c r="E19" s="10"/>
      <c r="F19" s="10"/>
    </row>
    <row r="20" spans="1:6" x14ac:dyDescent="0.25">
      <c r="B20" s="33" t="s">
        <v>116</v>
      </c>
      <c r="C20" s="40">
        <v>52</v>
      </c>
      <c r="E20" s="10"/>
      <c r="F20" s="10"/>
    </row>
    <row r="21" spans="1:6" x14ac:dyDescent="0.25">
      <c r="B21" s="33" t="s">
        <v>117</v>
      </c>
      <c r="C21" s="40">
        <v>40</v>
      </c>
      <c r="E21" s="10"/>
      <c r="F21" s="10"/>
    </row>
    <row r="22" spans="1:6" ht="30" x14ac:dyDescent="0.25">
      <c r="B22" s="33" t="s">
        <v>118</v>
      </c>
      <c r="C22" s="40">
        <v>638</v>
      </c>
      <c r="E22" s="10"/>
      <c r="F22" s="10"/>
    </row>
    <row r="23" spans="1:6" x14ac:dyDescent="0.25">
      <c r="B23" s="33" t="s">
        <v>119</v>
      </c>
      <c r="C23" s="40">
        <v>260</v>
      </c>
      <c r="E23" s="10"/>
      <c r="F23" s="10"/>
    </row>
    <row r="24" spans="1:6" x14ac:dyDescent="0.25">
      <c r="B24" s="33"/>
      <c r="C24" s="40"/>
      <c r="E24" s="10"/>
      <c r="F24" s="10"/>
    </row>
    <row r="25" spans="1:6" ht="18.75" x14ac:dyDescent="0.3">
      <c r="B25" s="51" t="s">
        <v>2</v>
      </c>
      <c r="C25" s="30"/>
      <c r="D25" s="31"/>
      <c r="E25" s="7"/>
      <c r="F25" s="7"/>
    </row>
    <row r="26" spans="1:6" ht="18.75" x14ac:dyDescent="0.3">
      <c r="B26" s="51" t="s">
        <v>6</v>
      </c>
      <c r="C26" s="30"/>
      <c r="D26" s="30"/>
    </row>
    <row r="27" spans="1:6" x14ac:dyDescent="0.25">
      <c r="A27" s="1" t="s">
        <v>5</v>
      </c>
      <c r="B27" s="5"/>
      <c r="C27" s="5"/>
      <c r="D27" s="5"/>
      <c r="E27" s="1"/>
      <c r="F27" s="1"/>
    </row>
    <row r="28" spans="1:6" x14ac:dyDescent="0.25">
      <c r="B28" s="1"/>
      <c r="C28" s="1"/>
      <c r="D28" s="1"/>
    </row>
  </sheetData>
  <mergeCells count="7">
    <mergeCell ref="B16:B17"/>
    <mergeCell ref="A7:E7"/>
    <mergeCell ref="A9:E9"/>
    <mergeCell ref="A13:E13"/>
    <mergeCell ref="A14:E14"/>
    <mergeCell ref="A10:E10"/>
    <mergeCell ref="A8:H8"/>
  </mergeCells>
  <dataValidations count="1">
    <dataValidation type="decimal" allowBlank="1" showInputMessage="1" showErrorMessage="1" errorTitle="CARACTER NO PERMITIDO" error="ESTA CELDA SOLO ACEPTA NUMEROS" sqref="C18:C24" xr:uid="{00000000-0002-0000-0600-000000000000}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1" tint="0.499984740745262"/>
  </sheetPr>
  <dimension ref="B8:H43"/>
  <sheetViews>
    <sheetView showGridLines="0" view="pageBreakPreview" zoomScaleNormal="100" zoomScaleSheetLayoutView="100" workbookViewId="0">
      <selection activeCell="D37" sqref="D37:D40"/>
    </sheetView>
  </sheetViews>
  <sheetFormatPr baseColWidth="10" defaultColWidth="9.140625" defaultRowHeight="15" x14ac:dyDescent="0.25"/>
  <cols>
    <col min="2" max="2" width="5.28515625" customWidth="1"/>
    <col min="3" max="3" width="59.5703125" customWidth="1"/>
    <col min="4" max="4" width="12.140625" customWidth="1"/>
    <col min="5" max="5" width="14.85546875" customWidth="1"/>
    <col min="6" max="6" width="13.42578125" customWidth="1"/>
  </cols>
  <sheetData>
    <row r="8" spans="2:8" x14ac:dyDescent="0.25">
      <c r="B8" s="73" t="s">
        <v>1</v>
      </c>
      <c r="C8" s="73"/>
      <c r="D8" s="73"/>
      <c r="E8" s="73"/>
      <c r="F8" s="73"/>
      <c r="G8" s="6"/>
      <c r="H8" s="6"/>
    </row>
    <row r="9" spans="2:8" ht="15" customHeight="1" x14ac:dyDescent="0.25">
      <c r="B9" s="80" t="s">
        <v>87</v>
      </c>
      <c r="C9" s="80"/>
      <c r="D9" s="80"/>
      <c r="E9" s="80"/>
      <c r="F9" s="80"/>
      <c r="G9" s="6"/>
      <c r="H9" s="6"/>
    </row>
    <row r="10" spans="2:8" x14ac:dyDescent="0.25">
      <c r="B10" s="80"/>
      <c r="C10" s="80"/>
      <c r="D10" s="80"/>
      <c r="E10" s="80"/>
      <c r="F10" s="80"/>
      <c r="G10" s="6"/>
      <c r="H10" s="6"/>
    </row>
    <row r="11" spans="2:8" x14ac:dyDescent="0.25">
      <c r="B11" s="74"/>
      <c r="C11" s="74"/>
      <c r="D11" s="74"/>
      <c r="E11" s="74"/>
      <c r="F11" s="74"/>
      <c r="G11" s="5"/>
      <c r="H11" s="5"/>
    </row>
    <row r="12" spans="2:8" x14ac:dyDescent="0.25">
      <c r="B12" s="14"/>
      <c r="C12" s="14"/>
      <c r="D12" s="14"/>
      <c r="E12" s="14"/>
      <c r="F12" s="14"/>
      <c r="G12" s="5"/>
      <c r="H12" s="5"/>
    </row>
    <row r="14" spans="2:8" x14ac:dyDescent="0.25">
      <c r="B14" s="74" t="s">
        <v>70</v>
      </c>
      <c r="C14" s="74"/>
      <c r="D14" s="74"/>
      <c r="E14" s="74"/>
      <c r="F14" s="74"/>
      <c r="G14" s="5"/>
      <c r="H14" s="5"/>
    </row>
    <row r="15" spans="2:8" x14ac:dyDescent="0.25">
      <c r="B15" s="88" t="s">
        <v>120</v>
      </c>
      <c r="C15" s="88"/>
      <c r="D15" s="88"/>
      <c r="E15" s="88"/>
      <c r="F15" s="88"/>
      <c r="G15" s="5"/>
      <c r="H15" s="5"/>
    </row>
    <row r="16" spans="2:8" ht="30" customHeight="1" x14ac:dyDescent="0.25">
      <c r="C16" s="87" t="s">
        <v>35</v>
      </c>
      <c r="D16" s="89" t="s">
        <v>52</v>
      </c>
    </row>
    <row r="17" spans="2:7" ht="24.75" customHeight="1" x14ac:dyDescent="0.25">
      <c r="C17" s="87"/>
      <c r="D17" s="89"/>
    </row>
    <row r="18" spans="2:7" ht="15" customHeight="1" x14ac:dyDescent="0.25">
      <c r="C18" s="46" t="s">
        <v>21</v>
      </c>
      <c r="D18" s="68">
        <v>2071</v>
      </c>
      <c r="F18" s="10"/>
    </row>
    <row r="19" spans="2:7" ht="15" customHeight="1" x14ac:dyDescent="0.25">
      <c r="C19" s="46" t="s">
        <v>22</v>
      </c>
      <c r="D19" s="68">
        <v>7708</v>
      </c>
      <c r="F19" s="10"/>
    </row>
    <row r="20" spans="2:7" ht="15" customHeight="1" x14ac:dyDescent="0.25">
      <c r="C20" s="46" t="s">
        <v>23</v>
      </c>
      <c r="D20" s="68">
        <v>73950</v>
      </c>
      <c r="F20" s="10"/>
    </row>
    <row r="21" spans="2:7" ht="15" customHeight="1" x14ac:dyDescent="0.25">
      <c r="C21" s="46" t="s">
        <v>24</v>
      </c>
      <c r="D21" s="68">
        <v>396</v>
      </c>
      <c r="F21" s="10"/>
    </row>
    <row r="22" spans="2:7" ht="15" customHeight="1" x14ac:dyDescent="0.25">
      <c r="C22" s="46" t="s">
        <v>25</v>
      </c>
      <c r="D22" s="68">
        <v>201</v>
      </c>
      <c r="F22" s="10"/>
    </row>
    <row r="23" spans="2:7" ht="15" customHeight="1" x14ac:dyDescent="0.25">
      <c r="C23" s="46" t="s">
        <v>26</v>
      </c>
      <c r="D23" s="68">
        <v>36</v>
      </c>
      <c r="F23" s="10"/>
    </row>
    <row r="24" spans="2:7" ht="15" customHeight="1" x14ac:dyDescent="0.25">
      <c r="C24" s="46" t="s">
        <v>27</v>
      </c>
      <c r="D24" s="68">
        <v>24</v>
      </c>
      <c r="F24" s="10"/>
    </row>
    <row r="25" spans="2:7" ht="15" customHeight="1" x14ac:dyDescent="0.25">
      <c r="C25" s="46" t="s">
        <v>64</v>
      </c>
      <c r="D25" s="68">
        <v>3722</v>
      </c>
      <c r="F25" s="10"/>
    </row>
    <row r="26" spans="2:7" ht="26.25" customHeight="1" x14ac:dyDescent="0.25">
      <c r="C26" s="33" t="s">
        <v>65</v>
      </c>
      <c r="D26" s="68">
        <v>4513</v>
      </c>
      <c r="F26" s="10"/>
    </row>
    <row r="27" spans="2:7" ht="26.25" customHeight="1" x14ac:dyDescent="0.25">
      <c r="C27" s="33"/>
      <c r="D27" s="37"/>
      <c r="F27" s="10"/>
    </row>
    <row r="28" spans="2:7" x14ac:dyDescent="0.25">
      <c r="C28" s="51" t="s">
        <v>2</v>
      </c>
      <c r="E28" s="10"/>
    </row>
    <row r="29" spans="2:7" x14ac:dyDescent="0.25">
      <c r="B29" s="8"/>
      <c r="C29" s="45" t="s">
        <v>80</v>
      </c>
      <c r="D29" s="8"/>
      <c r="E29" s="10"/>
      <c r="F29" s="8"/>
      <c r="G29" s="8"/>
    </row>
    <row r="32" spans="2:7" x14ac:dyDescent="0.25">
      <c r="B32" s="74" t="s">
        <v>69</v>
      </c>
      <c r="C32" s="74"/>
      <c r="D32" s="74"/>
      <c r="E32" s="74"/>
      <c r="F32" s="74"/>
    </row>
    <row r="33" spans="2:6" x14ac:dyDescent="0.25">
      <c r="B33" s="88" t="s">
        <v>120</v>
      </c>
      <c r="C33" s="88"/>
      <c r="D33" s="88"/>
      <c r="E33" s="88"/>
      <c r="F33" s="88"/>
    </row>
    <row r="35" spans="2:6" ht="15" customHeight="1" x14ac:dyDescent="0.25">
      <c r="C35" s="87" t="s">
        <v>51</v>
      </c>
      <c r="D35" s="90" t="s">
        <v>52</v>
      </c>
    </row>
    <row r="36" spans="2:6" x14ac:dyDescent="0.25">
      <c r="C36" s="87"/>
      <c r="D36" s="90"/>
    </row>
    <row r="37" spans="2:6" x14ac:dyDescent="0.25">
      <c r="C37" s="56" t="s">
        <v>50</v>
      </c>
      <c r="D37" s="59">
        <v>4228</v>
      </c>
    </row>
    <row r="38" spans="2:6" x14ac:dyDescent="0.25">
      <c r="C38" s="56" t="s">
        <v>47</v>
      </c>
      <c r="D38" s="59">
        <v>700</v>
      </c>
    </row>
    <row r="39" spans="2:6" x14ac:dyDescent="0.25">
      <c r="C39" s="56" t="s">
        <v>48</v>
      </c>
      <c r="D39" s="59">
        <v>1302</v>
      </c>
    </row>
    <row r="40" spans="2:6" ht="28.5" customHeight="1" x14ac:dyDescent="0.25">
      <c r="C40" s="57" t="s">
        <v>49</v>
      </c>
      <c r="D40" s="60">
        <v>2677</v>
      </c>
    </row>
    <row r="41" spans="2:6" x14ac:dyDescent="0.25">
      <c r="C41" s="58"/>
      <c r="D41" s="59"/>
    </row>
    <row r="42" spans="2:6" x14ac:dyDescent="0.25">
      <c r="C42" s="51" t="s">
        <v>2</v>
      </c>
    </row>
    <row r="43" spans="2:6" x14ac:dyDescent="0.25">
      <c r="C43" s="45" t="s">
        <v>80</v>
      </c>
      <c r="D43" s="8"/>
      <c r="E43" s="8"/>
      <c r="F43" s="8"/>
    </row>
  </sheetData>
  <sheetProtection selectLockedCells="1"/>
  <mergeCells count="11">
    <mergeCell ref="B15:F15"/>
    <mergeCell ref="B8:F8"/>
    <mergeCell ref="B11:F11"/>
    <mergeCell ref="B14:F14"/>
    <mergeCell ref="B9:F10"/>
    <mergeCell ref="C35:C36"/>
    <mergeCell ref="B33:F33"/>
    <mergeCell ref="C16:C17"/>
    <mergeCell ref="D16:D17"/>
    <mergeCell ref="D35:D36"/>
    <mergeCell ref="B32:F32"/>
  </mergeCells>
  <dataValidations count="1">
    <dataValidation type="decimal" allowBlank="1" showInputMessage="1" showErrorMessage="1" errorTitle="CARACTER NO PERMITIDO" error="ESTA CELDA SOLO ACEPTA NUMEROS" sqref="D37" xr:uid="{00000000-0002-0000-0700-000000000000}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 tint="-0.499984740745262"/>
  </sheetPr>
  <dimension ref="B7:I48"/>
  <sheetViews>
    <sheetView showGridLines="0" view="pageBreakPreview" topLeftCell="C13" zoomScale="95" zoomScaleNormal="100" zoomScaleSheetLayoutView="95" workbookViewId="0">
      <selection activeCell="D41" sqref="D41:D42"/>
    </sheetView>
  </sheetViews>
  <sheetFormatPr baseColWidth="10" defaultColWidth="9.140625" defaultRowHeight="15" x14ac:dyDescent="0.25"/>
  <cols>
    <col min="1" max="1" width="10.5703125" customWidth="1"/>
    <col min="2" max="2" width="5.5703125" customWidth="1"/>
    <col min="3" max="3" width="33.7109375" customWidth="1"/>
    <col min="4" max="4" width="20.7109375" style="21" customWidth="1"/>
    <col min="5" max="6" width="16.28515625" customWidth="1"/>
    <col min="7" max="7" width="9.140625" customWidth="1"/>
  </cols>
  <sheetData>
    <row r="7" spans="2:9" ht="15" customHeight="1" x14ac:dyDescent="0.25">
      <c r="B7" s="80" t="s">
        <v>1</v>
      </c>
      <c r="C7" s="80"/>
      <c r="D7" s="80"/>
      <c r="E7" s="80"/>
      <c r="F7" s="80"/>
      <c r="G7" s="6"/>
      <c r="H7" s="6"/>
      <c r="I7" s="6"/>
    </row>
    <row r="8" spans="2:9" x14ac:dyDescent="0.25">
      <c r="B8" s="73" t="s">
        <v>87</v>
      </c>
      <c r="C8" s="73"/>
      <c r="D8" s="73"/>
      <c r="E8" s="73"/>
      <c r="F8" s="73"/>
      <c r="G8" s="6"/>
      <c r="H8" s="6"/>
      <c r="I8" s="6"/>
    </row>
    <row r="9" spans="2:9" x14ac:dyDescent="0.25">
      <c r="B9" s="74"/>
      <c r="C9" s="74"/>
      <c r="D9" s="74"/>
      <c r="E9" s="74"/>
      <c r="F9" s="74"/>
      <c r="G9" s="5"/>
      <c r="H9" s="5"/>
      <c r="I9" s="5"/>
    </row>
    <row r="10" spans="2:9" x14ac:dyDescent="0.25">
      <c r="B10" s="75"/>
      <c r="C10" s="75"/>
      <c r="D10" s="75"/>
      <c r="E10" s="75"/>
      <c r="F10" s="75"/>
      <c r="G10" s="75"/>
    </row>
    <row r="13" spans="2:9" x14ac:dyDescent="0.25">
      <c r="B13" s="5"/>
      <c r="C13" s="92" t="s">
        <v>66</v>
      </c>
      <c r="D13" s="92"/>
      <c r="E13" s="92"/>
      <c r="F13" s="5"/>
      <c r="G13" s="5"/>
      <c r="H13" s="5"/>
      <c r="I13" s="5"/>
    </row>
    <row r="14" spans="2:9" x14ac:dyDescent="0.25">
      <c r="B14" s="18"/>
      <c r="C14" s="91" t="s">
        <v>120</v>
      </c>
      <c r="D14" s="91"/>
      <c r="E14" s="91"/>
      <c r="F14" s="18"/>
      <c r="G14" s="18"/>
      <c r="H14" s="18"/>
      <c r="I14" s="5"/>
    </row>
    <row r="15" spans="2:9" x14ac:dyDescent="0.25">
      <c r="C15" s="1" t="s">
        <v>76</v>
      </c>
      <c r="D15" s="11" t="s">
        <v>77</v>
      </c>
    </row>
    <row r="16" spans="2:9" ht="28.5" customHeight="1" x14ac:dyDescent="0.25">
      <c r="C16" s="61" t="s">
        <v>29</v>
      </c>
      <c r="D16" s="62">
        <v>82961512</v>
      </c>
      <c r="E16" s="10"/>
      <c r="F16" s="10"/>
    </row>
    <row r="17" spans="2:8" ht="28.5" customHeight="1" x14ac:dyDescent="0.25">
      <c r="C17" s="61" t="s">
        <v>30</v>
      </c>
      <c r="D17" s="62">
        <v>80153504</v>
      </c>
      <c r="E17" s="10"/>
      <c r="F17" s="10"/>
    </row>
    <row r="18" spans="2:8" ht="28.5" customHeight="1" x14ac:dyDescent="0.25">
      <c r="C18" s="61" t="s">
        <v>38</v>
      </c>
      <c r="D18" s="62">
        <v>24157019</v>
      </c>
      <c r="E18" s="10"/>
      <c r="F18" s="10"/>
    </row>
    <row r="19" spans="2:8" ht="21" customHeight="1" x14ac:dyDescent="0.25">
      <c r="C19" s="5" t="s">
        <v>28</v>
      </c>
      <c r="D19" s="63">
        <f>SUM(D16:D18)</f>
        <v>187272035</v>
      </c>
      <c r="E19" s="10"/>
      <c r="F19" s="10"/>
    </row>
    <row r="20" spans="2:8" ht="21" customHeight="1" x14ac:dyDescent="0.25">
      <c r="C20" s="5"/>
      <c r="D20" s="63"/>
      <c r="E20" s="10"/>
      <c r="F20" s="10"/>
    </row>
    <row r="21" spans="2:8" x14ac:dyDescent="0.25">
      <c r="C21" s="51" t="s">
        <v>2</v>
      </c>
      <c r="F21" s="32"/>
    </row>
    <row r="22" spans="2:8" x14ac:dyDescent="0.25">
      <c r="B22" s="8"/>
      <c r="C22" s="45" t="s">
        <v>79</v>
      </c>
      <c r="D22" s="22"/>
      <c r="E22" s="8"/>
      <c r="F22" s="8"/>
      <c r="G22" s="8"/>
      <c r="H22" s="8"/>
    </row>
    <row r="25" spans="2:8" x14ac:dyDescent="0.25">
      <c r="B25" s="5"/>
      <c r="C25" s="92" t="s">
        <v>67</v>
      </c>
      <c r="D25" s="92"/>
      <c r="E25" s="92"/>
      <c r="F25" s="5"/>
      <c r="G25" s="5"/>
    </row>
    <row r="26" spans="2:8" x14ac:dyDescent="0.25">
      <c r="B26" s="18"/>
      <c r="C26" s="91" t="s">
        <v>120</v>
      </c>
      <c r="D26" s="91"/>
      <c r="E26" s="91"/>
      <c r="F26" s="18"/>
      <c r="G26" s="18"/>
      <c r="H26" s="18"/>
    </row>
    <row r="27" spans="2:8" ht="31.5" customHeight="1" x14ac:dyDescent="0.25">
      <c r="C27" s="93" t="s">
        <v>34</v>
      </c>
      <c r="D27" s="94" t="s">
        <v>53</v>
      </c>
      <c r="E27" s="10"/>
      <c r="F27" s="10"/>
    </row>
    <row r="28" spans="2:8" ht="15.75" customHeight="1" x14ac:dyDescent="0.25">
      <c r="C28" s="93"/>
      <c r="D28" s="94"/>
      <c r="E28" s="10"/>
      <c r="F28" s="10"/>
      <c r="G28" s="10"/>
    </row>
    <row r="29" spans="2:8" ht="15.75" x14ac:dyDescent="0.25">
      <c r="C29" s="33" t="s">
        <v>31</v>
      </c>
      <c r="D29" s="34">
        <v>1483916</v>
      </c>
      <c r="E29" s="20"/>
      <c r="F29" s="20"/>
      <c r="G29" s="8"/>
    </row>
    <row r="30" spans="2:8" ht="15.75" x14ac:dyDescent="0.25">
      <c r="C30" s="33" t="s">
        <v>32</v>
      </c>
      <c r="D30" s="34">
        <v>371674</v>
      </c>
      <c r="E30" s="20">
        <f>+D336</f>
        <v>0</v>
      </c>
      <c r="F30" s="20"/>
      <c r="G30" s="20"/>
    </row>
    <row r="31" spans="2:8" ht="15.75" x14ac:dyDescent="0.25">
      <c r="C31" s="35" t="s">
        <v>33</v>
      </c>
      <c r="D31" s="36">
        <f>SUM(D29:D30)</f>
        <v>1855590</v>
      </c>
      <c r="E31" s="8"/>
      <c r="F31" s="8"/>
      <c r="G31" s="20"/>
    </row>
    <row r="32" spans="2:8" ht="15.75" x14ac:dyDescent="0.25">
      <c r="C32" s="35"/>
      <c r="D32" s="36"/>
      <c r="E32" s="8"/>
      <c r="F32" s="8"/>
      <c r="G32" s="20"/>
    </row>
    <row r="33" spans="2:8" x14ac:dyDescent="0.25">
      <c r="C33" s="51" t="s">
        <v>2</v>
      </c>
    </row>
    <row r="34" spans="2:8" x14ac:dyDescent="0.25">
      <c r="C34" s="45" t="s">
        <v>79</v>
      </c>
      <c r="D34" s="22"/>
      <c r="E34" s="8"/>
      <c r="F34" s="8"/>
      <c r="G34" s="8"/>
    </row>
    <row r="37" spans="2:8" x14ac:dyDescent="0.25">
      <c r="B37" s="5"/>
      <c r="C37" s="92" t="s">
        <v>68</v>
      </c>
      <c r="D37" s="92"/>
      <c r="E37" s="92"/>
      <c r="F37" s="5"/>
      <c r="G37" s="5"/>
    </row>
    <row r="38" spans="2:8" x14ac:dyDescent="0.25">
      <c r="B38" s="18"/>
      <c r="C38" s="91" t="s">
        <v>120</v>
      </c>
      <c r="D38" s="91"/>
      <c r="E38" s="91"/>
      <c r="F38" s="18"/>
      <c r="G38" s="18"/>
      <c r="H38" s="18"/>
    </row>
    <row r="39" spans="2:8" ht="15" customHeight="1" x14ac:dyDescent="0.25">
      <c r="C39" s="87" t="s">
        <v>18</v>
      </c>
      <c r="D39" s="95" t="s">
        <v>53</v>
      </c>
    </row>
    <row r="40" spans="2:8" ht="15.75" customHeight="1" x14ac:dyDescent="0.25">
      <c r="C40" s="87"/>
      <c r="D40" s="95"/>
    </row>
    <row r="41" spans="2:8" ht="15.75" customHeight="1" x14ac:dyDescent="0.25">
      <c r="C41" s="64" t="s">
        <v>31</v>
      </c>
      <c r="D41" s="65">
        <v>5430</v>
      </c>
    </row>
    <row r="42" spans="2:8" x14ac:dyDescent="0.25">
      <c r="C42" s="8" t="s">
        <v>46</v>
      </c>
      <c r="D42" s="66">
        <v>785</v>
      </c>
      <c r="E42" s="10"/>
      <c r="F42" s="10"/>
    </row>
    <row r="43" spans="2:8" x14ac:dyDescent="0.25">
      <c r="C43" s="1" t="s">
        <v>19</v>
      </c>
      <c r="D43" s="67">
        <f>SUM(D41:D42)</f>
        <v>6215</v>
      </c>
      <c r="E43" s="10"/>
      <c r="F43" s="10"/>
    </row>
    <row r="44" spans="2:8" x14ac:dyDescent="0.25">
      <c r="C44" s="1"/>
      <c r="D44" s="67"/>
      <c r="E44" s="10"/>
      <c r="F44" s="10"/>
    </row>
    <row r="45" spans="2:8" x14ac:dyDescent="0.25">
      <c r="C45" s="51" t="s">
        <v>2</v>
      </c>
      <c r="E45" s="10"/>
      <c r="F45" s="10"/>
    </row>
    <row r="46" spans="2:8" x14ac:dyDescent="0.25">
      <c r="C46" s="45" t="s">
        <v>79</v>
      </c>
      <c r="E46" s="10"/>
      <c r="F46" s="10"/>
    </row>
    <row r="47" spans="2:8" x14ac:dyDescent="0.25">
      <c r="D47" s="22"/>
      <c r="E47" s="10"/>
      <c r="F47" s="10"/>
    </row>
    <row r="48" spans="2:8" x14ac:dyDescent="0.25">
      <c r="E48" s="8"/>
      <c r="F48" s="8"/>
      <c r="G48" s="8"/>
    </row>
  </sheetData>
  <sheetProtection selectLockedCells="1"/>
  <mergeCells count="14">
    <mergeCell ref="C25:E25"/>
    <mergeCell ref="C39:C40"/>
    <mergeCell ref="C27:C28"/>
    <mergeCell ref="D27:D28"/>
    <mergeCell ref="D39:D40"/>
    <mergeCell ref="C37:E37"/>
    <mergeCell ref="C26:E26"/>
    <mergeCell ref="C38:E38"/>
    <mergeCell ref="C14:E14"/>
    <mergeCell ref="C13:E13"/>
    <mergeCell ref="B7:F7"/>
    <mergeCell ref="B8:F8"/>
    <mergeCell ref="B9:F9"/>
    <mergeCell ref="B10:G10"/>
  </mergeCell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Portada</vt:lpstr>
      <vt:lpstr>Servicios Estudiantiles</vt:lpstr>
      <vt:lpstr>Salud Bucal</vt:lpstr>
      <vt:lpstr>Salud Auditiva</vt:lpstr>
      <vt:lpstr>Epidemiología</vt:lpstr>
      <vt:lpstr>Salud Visual</vt:lpstr>
      <vt:lpstr>Aseguramiento de la Calidad</vt:lpstr>
      <vt:lpstr>Nutricion</vt:lpstr>
      <vt:lpstr>Gestión Alimentaria</vt:lpstr>
      <vt:lpstr>'Aseguramiento de la Calidad'!Área_de_impresión</vt:lpstr>
      <vt:lpstr>Epidemiología!Área_de_impresión</vt:lpstr>
      <vt:lpstr>'Gestión Alimentaria'!Área_de_impresión</vt:lpstr>
      <vt:lpstr>Nutricion!Área_de_impresión</vt:lpstr>
      <vt:lpstr>Portada!Área_de_impresión</vt:lpstr>
      <vt:lpstr>'Salud Auditiva'!Área_de_impresión</vt:lpstr>
      <vt:lpstr>'Salud Bucal'!Área_de_impresión</vt:lpstr>
      <vt:lpstr>'Salud Visual'!Área_de_impresión</vt:lpstr>
      <vt:lpstr>'Servicios Estudiantiles'!Área_de_impresión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Anacely Berenice Gomez Martinez</cp:lastModifiedBy>
  <cp:lastPrinted>2023-09-28T19:45:08Z</cp:lastPrinted>
  <dcterms:created xsi:type="dcterms:W3CDTF">2017-09-27T19:54:19Z</dcterms:created>
  <dcterms:modified xsi:type="dcterms:W3CDTF">2024-01-04T20:19:28Z</dcterms:modified>
</cp:coreProperties>
</file>