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LPN 2020-0010 EQUIPAMIENTO MEDICO\"/>
    </mc:Choice>
  </mc:AlternateContent>
  <bookViews>
    <workbookView xWindow="0" yWindow="0" windowWidth="20430" windowHeight="5940" tabRatio="602" firstSheet="1" activeTab="1"/>
  </bookViews>
  <sheets>
    <sheet name="Sheet2" sheetId="46" state="hidden" r:id="rId1"/>
    <sheet name="Lote I Salud Auditiva" sheetId="57" r:id="rId2"/>
    <sheet name="Lote II Salud Bucal" sheetId="58" r:id="rId3"/>
    <sheet name="Lote III Salud Visual" sheetId="59" r:id="rId4"/>
    <sheet name="Lote IV Epidemiología" sheetId="60" r:id="rId5"/>
    <sheet name="Consultorio médico" sheetId="44" state="hidden" r:id="rId6"/>
  </sheets>
  <externalReferences>
    <externalReference r:id="rId7"/>
  </externalReferences>
  <definedNames>
    <definedName name="_xlnm.Print_Area" localSheetId="1">'Lote I Salud Auditiva'!$A$2:$I$31</definedName>
    <definedName name="_xlnm.Print_Area" localSheetId="2">'Lote II Salud Bucal'!$A$1:$I$116</definedName>
    <definedName name="_xlnm.Print_Area" localSheetId="0">Sheet2!$A$1:$G$827</definedName>
    <definedName name="cuenta">[1]CUENTA!$A$2:$A$61</definedName>
    <definedName name="yon1">[1]info!$F$4:$G$20</definedName>
    <definedName name="yono">[1]CUENTA!$A$2:$B$61</definedName>
    <definedName name="yonoaux">[1]AUX!$A$2:$B$243</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70" i="58" l="1"/>
  <c r="J116" i="58" s="1"/>
  <c r="F24" i="44" l="1"/>
  <c r="F23" i="44"/>
  <c r="F22" i="44"/>
  <c r="F21" i="44"/>
  <c r="F20" i="44"/>
  <c r="F19" i="44"/>
  <c r="F18" i="44"/>
  <c r="F17" i="44"/>
  <c r="F16" i="44"/>
  <c r="F15" i="44"/>
  <c r="F14" i="44"/>
  <c r="F13" i="44"/>
  <c r="F12" i="44"/>
  <c r="F11" i="44"/>
  <c r="F10" i="44"/>
  <c r="F9" i="44"/>
  <c r="F8" i="44"/>
  <c r="F7" i="44"/>
  <c r="F6" i="44"/>
  <c r="F5" i="44"/>
</calcChain>
</file>

<file path=xl/sharedStrings.xml><?xml version="1.0" encoding="utf-8"?>
<sst xmlns="http://schemas.openxmlformats.org/spreadsheetml/2006/main" count="1524" uniqueCount="434">
  <si>
    <t>Equipos</t>
  </si>
  <si>
    <t xml:space="preserve">N° </t>
  </si>
  <si>
    <t>CANTIDAD</t>
  </si>
  <si>
    <t>DESCRIPCION</t>
  </si>
  <si>
    <t>ESPECIFICACIONES</t>
  </si>
  <si>
    <t>Lote</t>
  </si>
  <si>
    <t>Sub-Lote</t>
  </si>
  <si>
    <t xml:space="preserve">Descripción </t>
  </si>
  <si>
    <t>Precio estimado</t>
  </si>
  <si>
    <t xml:space="preserve"> </t>
  </si>
  <si>
    <t>Lugar ocupado</t>
  </si>
  <si>
    <t>SILLONES  DENTALES COMPLETOS</t>
  </si>
  <si>
    <t>PRECIO OFERTADO</t>
  </si>
  <si>
    <t>DE LOS SANTOS DENTAL</t>
  </si>
  <si>
    <t>CAPELLÁN DENTAL</t>
  </si>
  <si>
    <t>BIOHIT</t>
  </si>
  <si>
    <t>CONSORCIO ATLACARIBE</t>
  </si>
  <si>
    <t>FRIFARMA</t>
  </si>
  <si>
    <t>LUGAR OCUPADO</t>
  </si>
  <si>
    <t>SILLONES  DENTALES PORTATILES</t>
  </si>
  <si>
    <t>COMPRESORES</t>
  </si>
  <si>
    <t>LÁMPARA DE RESINA</t>
  </si>
  <si>
    <t>TURBINAS</t>
  </si>
  <si>
    <t>LOTE</t>
  </si>
  <si>
    <t>CONTRANGULOS</t>
  </si>
  <si>
    <t>MICRO MOTORES</t>
  </si>
  <si>
    <t>ESTERILIZADORES</t>
  </si>
  <si>
    <t>CAVITADOR ULTRASÓNICO</t>
  </si>
  <si>
    <t>SET DE CIRUGÍA</t>
  </si>
  <si>
    <t>ESPEJOS NO.5</t>
  </si>
  <si>
    <t>CUCHARILLA MEDIANA</t>
  </si>
  <si>
    <t>PORTA AMALGAMA</t>
  </si>
  <si>
    <t xml:space="preserve">CONSORCIO ATLACARIBE     </t>
  </si>
  <si>
    <t>TALLADORES DE AMALGAMA</t>
  </si>
  <si>
    <t>OBTURADORES PLÁSTICOS</t>
  </si>
  <si>
    <t xml:space="preserve">FRIFARMA </t>
  </si>
  <si>
    <t>CONDENSADOR DE AMALGAMA</t>
  </si>
  <si>
    <t>EXPLORADORES</t>
  </si>
  <si>
    <t xml:space="preserve">DE LOS SANTOS DENTAL  </t>
  </si>
  <si>
    <t>VASOS DAPPEN</t>
  </si>
  <si>
    <t>JUNTA PARA TURBINAS</t>
  </si>
  <si>
    <t>DENTOFORMOS PARA INSTRUCCIÓN DE HIGIENE ORAL</t>
  </si>
  <si>
    <t xml:space="preserve">CONSORCIO ATLACARIBE  </t>
  </si>
  <si>
    <t>BOMBA DE AGUA</t>
  </si>
  <si>
    <t>BOMBILLOS</t>
  </si>
  <si>
    <t>JERINGA PORTA CARPULE</t>
  </si>
  <si>
    <t xml:space="preserve">CONSORCIO ATLACARIBE   </t>
  </si>
  <si>
    <t>CAJAS DE BOLAS</t>
  </si>
  <si>
    <t>JUNTA PARA BLOQUES</t>
  </si>
  <si>
    <t>GOMA (ZAPATILLA) ANTI ESCAPES DE AGUA Y AIRE</t>
  </si>
  <si>
    <t>VÁLVULA REGULADORA DE AGUA</t>
  </si>
  <si>
    <t>BOMBILLO</t>
  </si>
  <si>
    <t>BANDEJAS</t>
  </si>
  <si>
    <t>JERINGA TRIPLE</t>
  </si>
  <si>
    <t>ADAPTADORES DE 2 HOYOS</t>
  </si>
  <si>
    <t>TRANSFORMADOR</t>
  </si>
  <si>
    <t>MANGUERA PARA TURBINA POR PIE</t>
  </si>
  <si>
    <t xml:space="preserve">DE LOS SANTOS DENTAL   </t>
  </si>
  <si>
    <t>MANGUERA POR PIE (1/4 azul o amarilla)</t>
  </si>
  <si>
    <t>MANGUERA POR PIE (1/8 azul o amarilla)</t>
  </si>
  <si>
    <t>UNIDAD MÓVIL ODONTOLÓGICA</t>
  </si>
  <si>
    <t>LABORATORIOS FLEXIBLES DEL CARIBE</t>
  </si>
  <si>
    <t>Hidróxido de calcio, Hidróxido de calcio radiopaco y de auto curado Base/ Catalizador</t>
  </si>
  <si>
    <t>Precio Ofertado</t>
  </si>
  <si>
    <t>Eugenol, Líquido para obturaciones temporales Frasco 1 x 15ml</t>
  </si>
  <si>
    <t>Óxido de Zinc, Cemento para restauraciones temporales 1 x 50gr</t>
  </si>
  <si>
    <t>Flúor, fluoruro de fosfato acidulado toxotrópico 1 x 16 oz</t>
  </si>
  <si>
    <t>Kits de Fresas, Kit de operatoria básico 6 unidades: redonda pequeña, redonda mediana, cono invertido pequeño, cono invertido grande, cilíndrica</t>
  </si>
  <si>
    <t>Guantes Látex, Talla S 1x 50pares látex, con polvo</t>
  </si>
  <si>
    <t>Guantes Látex, Talla M 1x 50 pares látex, con polvo</t>
  </si>
  <si>
    <t>Hidróxido de Calcio, material de obturación 1 x 2oz</t>
  </si>
  <si>
    <t>Baberos desechables, Cajas 500 unidades</t>
  </si>
  <si>
    <t>Cajas de hojas de Bisturí, #15 1x 100 unidades</t>
  </si>
  <si>
    <t>Set de Ionómero de Vidrio Molares, Cemento para restauraciones posteriores</t>
  </si>
  <si>
    <t>Set de Ionómero de Vidrio, Cemento para restauraciones</t>
  </si>
  <si>
    <t>IRM, Cemento provisional a base de óxido de zinc y eugenol reforzado con polímeros Polvo/Líquido</t>
  </si>
  <si>
    <t>Cápsulas de Amalgama, Aleación de amalgama predosificada Caja 1 x 100</t>
  </si>
  <si>
    <t>Pañitos de Amalgama, tela, redondos 1x100 unidades</t>
  </si>
  <si>
    <t>Rollos de Algodón, 100% algodón absorbente en forma cilíndrica empacados en plástico 1x 1lb</t>
  </si>
  <si>
    <t>Pasta Profiláctica, Pasta para limpiar y pulir estructuras dentales, grano medio a grueso 1 x 12 oz</t>
  </si>
  <si>
    <t>Sets de Resina, Material de obturación, fotopolimerizable, colores básicos Básico A1, A2, A3, A4, A5, B1, C2 con ácido y adhesivo</t>
  </si>
  <si>
    <t>Rollos de Gasa, 100% algodón absorbente, flexible, con tejido de malla fina 1 x 100 yardas</t>
  </si>
  <si>
    <t>Set de sellantes de fosas y fisuras, Jeringas de resina fluida para sellar fisuras 1x 4gr con punta dispensadora</t>
  </si>
  <si>
    <t>Papel de Articular Azul y Rojo, Papel dos colores para medir la mordida Caja x 15 libritos</t>
  </si>
  <si>
    <t>Eyectores de Saliva, Tubos plásticos desechables para succionar los fluidos de la boca 1x 100 unidades</t>
  </si>
  <si>
    <t>Mascarillas Planas, Cajas 1 x 50 unidades</t>
  </si>
  <si>
    <t xml:space="preserve">CONSORCIO ATLACARIBE </t>
  </si>
  <si>
    <t>Brochitas de Profilaxis, Instrumento de goma, desechable para limpieza para el contra ángulo Paquete 1 x 144</t>
  </si>
  <si>
    <t>Kits de higiene dental, Estuche con logo del INABIE conteniendo cepillo dental de cerdas suaves a medias y pasta dental 32 gr</t>
  </si>
  <si>
    <t>LABORATORIOS DENTALES FLEXIBLES DEL CARIBE</t>
  </si>
  <si>
    <t>CAPELLAN DENTAL</t>
  </si>
  <si>
    <t>Brochitas de Profilaxis, Instrumento desechable para limpieza para el contra ángulo Paquete 1 x 144</t>
  </si>
  <si>
    <t xml:space="preserve">DE LOS SANTOS DENTAL </t>
  </si>
  <si>
    <t xml:space="preserve">CAPELLÁN DENTAL </t>
  </si>
  <si>
    <t>Hyaminol, Solución Germicida en frío 1 x 16oz</t>
  </si>
  <si>
    <t>Lubricantes de Turbina, Aceite lubricante en Spray</t>
  </si>
  <si>
    <t>Frascos de Formocresol, Sustancia es una combinación de formalina y cresol en proporción 1:2 1 x 1oz</t>
  </si>
  <si>
    <t>Sobres Aguja de Sutura, Aguja de sutura circular de 3/8 1x12 unidades</t>
  </si>
  <si>
    <t>Cajas de Agujas Largas, 27 x 1 – 5/8´ (0.4 x 42 mm) 1x100 unidades</t>
  </si>
  <si>
    <t>Cajas de Agujas Cortas, 27G.30 (0.4 x 30 mm) 1x100 unidades</t>
  </si>
  <si>
    <t>Cajas de Anestesia, Mepivacaína, Lidocaína o similar al 2% con vasocontrictor 1.8ml 1 x 50 unidades</t>
  </si>
  <si>
    <t>Anestesia Tópica, Benzocaina o similar, gel, rápida absorción, sabor agradable</t>
  </si>
  <si>
    <t>Depresores Linguales Desechables, Baja Lengua Madera 1x100 unidades</t>
  </si>
  <si>
    <t>Tiras de lija, Acabado y pulido de caras proximales de restauraciones en resinas compuestas 1 x 100 tiras de lija 2,5x170mm</t>
  </si>
  <si>
    <t>Bandas de celuloide, Cinta Matriz de Poliéster – cinta matriz de 0,05mm X 10mm X 15m</t>
  </si>
  <si>
    <t>Revelador de placa, Solución de fuscina líquida 2oz</t>
  </si>
  <si>
    <t>Grabado Acido, Jeringa de 60gr/50ml de ácido fosfórico en gel al 37% de color azul. Incluye jeringas + tips</t>
  </si>
  <si>
    <t>Microbrush, Aplicador 1 x100</t>
  </si>
  <si>
    <t>Kits Fresas pulido resina, Fresas doradas diamantadas de alta velocidad :troncocónica de extremo agudo, tonel ahusado, troncocónica de extremo redondeado, redonda</t>
  </si>
  <si>
    <t>Gorros Desechables, Caja 1 x 50 unidades</t>
  </si>
  <si>
    <t>Hidróxido de calcio fotopolimerizable, Base cavitaria de hidróxido de calcio fotocurable . Jeringa 2gr con tips</t>
  </si>
  <si>
    <t>Resina fluida, Kit 4 jeringas de 1.2g</t>
  </si>
  <si>
    <t>Lámparas de Resina</t>
  </si>
  <si>
    <t>Amalgamador</t>
  </si>
  <si>
    <t xml:space="preserve">Bombillos </t>
  </si>
  <si>
    <t>Talla S 1x 100 unidades, látex, con polvo. No quirúrgicos.</t>
  </si>
  <si>
    <t>Talla M 1x 100 unidades, látex, con polvo. No quirúrgicos.</t>
  </si>
  <si>
    <t>Mascarillas Planas</t>
  </si>
  <si>
    <t>Kits de higiene dental</t>
  </si>
  <si>
    <t>Revelador de placa</t>
  </si>
  <si>
    <t>Bonding</t>
  </si>
  <si>
    <t>Microbrush</t>
  </si>
  <si>
    <t>Hidróxido de calcio fotopolimerizable</t>
  </si>
  <si>
    <t>Resina fluida</t>
  </si>
  <si>
    <t>PRECIO UNITARIO APROXIMADO RD$</t>
  </si>
  <si>
    <t>COSTO APROXIMADO RD$</t>
  </si>
  <si>
    <t>Balanza para  adulto</t>
  </si>
  <si>
    <t>Equipo mecánico con escala de peso en libras y kilos con capacidad hasta 440 libras ó 200 kilos y escala de medición de altura desde 35 cm hasta 1.83 mts. Base sólida de aluminio de 2.4mm con niveladores de aluminio y ejes reforzados de 4.8mm.  Calibración sencilla en forma manual. Plataforma de aluminio con recubrimiento exclusivo de plástico y dotada de 2 ruedas para facilitar transporte.</t>
  </si>
  <si>
    <t>Banco de altura</t>
  </si>
  <si>
    <t>2 peldaños tubo redondo; 1.- cubiertas de goma sintética; estructura de tubo redondo de 1" de diámetro  cal-18 acabado cromado; medidas aprox; 50 fondo x 40 ancho x 33 altura.</t>
  </si>
  <si>
    <t>Bandeja de cirugía menor</t>
  </si>
  <si>
    <t>1 Tijera de mayo recta 14cm • 1 Tijera de retirar puntos • 1 Sonda acanalada • 1 Estilete • 2 Pinzas de crile recta • 1 Pinza de disección con dientes • 1 pinza de disección quirúrgica • 2 pinzas hemostática curvas tipo kelly • 2 pinzas hemostática rectas tipo kelly • 1 Pinza de disección sin dientes • Un mango de bisturí Nº 3 y hojas de bisturí • Un porta agujas de mayo 14 cm • Una caja de acero inoxidable fenestrada 23 x 13 x 7.5 cm aprox. • Todos los instrumentos deben ser en acero inoxidable o material de superior calidad.</t>
  </si>
  <si>
    <t>Bandeja de cura</t>
  </si>
  <si>
    <t xml:space="preserve"> acero inoxcidable 27 x 17 x 6 cm</t>
  </si>
  <si>
    <t>Bandejas</t>
  </si>
  <si>
    <t xml:space="preserve">Bomboneras </t>
  </si>
  <si>
    <t>Para algodón. Acero inoxidable . 7 x 10 CM</t>
  </si>
  <si>
    <t>Para algodón. Acero inoxidable . 9 x 12.5 CM</t>
  </si>
  <si>
    <t>Camilla de examen</t>
  </si>
  <si>
    <t>Tipo Hamilton. Tendido de tres planos. Plano superior desplazamiento con mecanismo de perilla. Plano inferior con desplazamiento descendente. Tendido forrado en cordobán con espuma de densidad 30. Bandeja en acero en el plano central para retención de fluidos . Corberas desmontables, graduables en altura y girables en su eje. Gabinetes</t>
  </si>
  <si>
    <t>Equipo diagnóstico oftalmoscopio y otoscopio</t>
  </si>
  <si>
    <t>Esfigmomanómetro</t>
  </si>
  <si>
    <t>Reloj de 0 a 300 mg/Hg. Estructurado en acero inoxidable. Brazalete de Nylon u/o tela lavable. Resistente a líquidos reactivos para desinfección.</t>
  </si>
  <si>
    <t>Estetoscopio</t>
  </si>
  <si>
    <t>Bilateral. Pieza torácica en acero inoxidable. Accesorios.</t>
  </si>
  <si>
    <t>Glucómetro.</t>
  </si>
  <si>
    <t>Pantalla LCD. Suministro de energía  pila de litio CR 2032 o equivalente. Rango de medición 10-600 mg/dL. Dimensiones aprox 93 x 52 x 22 mm (largo, ancho, alto).</t>
  </si>
  <si>
    <t xml:space="preserve">Mampara </t>
  </si>
  <si>
    <t>Biombo, estructura en acero esmaltado.Tela lavable. Rodables. 2 cuerpos: 140 x 180 cm.</t>
  </si>
  <si>
    <t xml:space="preserve">Mesa </t>
  </si>
  <si>
    <t xml:space="preserve">Tipo Killian. Estructura de acero esmaltado termo convertible. 1 bandeja. 1 cajón con llave. Cubierta de vidrio. Baranda  en 3 de sus lados. 4 ruedas de 2” Medidas: Largo: 87 cm. Ancho: 53 cm. Profundidad: 40 cm. </t>
  </si>
  <si>
    <t>Mesa de mayo. Base acero esmaltado. Bandeja acero inoxidable. Soporte bandeja en acero cromado. Regulable en altura. Rodable. Tamaño: 32x53</t>
  </si>
  <si>
    <t>Nebulizador</t>
  </si>
  <si>
    <t>Método de nebulización compresor de pistón.
Tamaño de partícula 0,5 μm a 5 μm.
Dimensiones: 19 x 10 x 17 cm.
Desplazamiento de 9 L/min.
Voltaje 115 V, 60 Hz.</t>
  </si>
  <si>
    <t>Negatoscopio</t>
  </si>
  <si>
    <t>1 cuerpo. Estructura de chapa de acero pintado. Pantalla de metacrilato blanco opal. Iluminación por fluorescencia. Pantallas e interuptores independientes. Iluminación sin sombras. Sistema de fijado de radiografías por gravedad. Conexión a 110v</t>
  </si>
  <si>
    <t xml:space="preserve"> Tanque de oxigeno</t>
  </si>
  <si>
    <t>Portátil. Manómetro. Recargable. 680 litros</t>
  </si>
  <si>
    <t xml:space="preserve">Vitrina </t>
  </si>
  <si>
    <t>Vitrina vertical. Dos tramos. Gabinete. Estructura metálica cromada. Cristal en la puerta.</t>
  </si>
  <si>
    <t>Auxiliares auditivos</t>
  </si>
  <si>
    <t>Turbina</t>
  </si>
  <si>
    <t>Micromotor</t>
  </si>
  <si>
    <t>Contraangulo</t>
  </si>
  <si>
    <t>Fresa redondas</t>
  </si>
  <si>
    <t>Fresas shofu pulido resina</t>
  </si>
  <si>
    <t xml:space="preserve">Anestesia tópica         </t>
  </si>
  <si>
    <t>Brochitas de profilaxis</t>
  </si>
  <si>
    <t xml:space="preserve">Depresores linguales desechables      </t>
  </si>
  <si>
    <t>Guantes látex</t>
  </si>
  <si>
    <t>Papel de articular azul y rojo</t>
  </si>
  <si>
    <t xml:space="preserve">Adaptadores de 2 hoyos       </t>
  </si>
  <si>
    <t>DESCRIPCIÓN</t>
  </si>
  <si>
    <t>Misma marca de las turbinas ofertadas</t>
  </si>
  <si>
    <t>Cajas de bolas para turbinas</t>
  </si>
  <si>
    <t>Dispositivo para acoplar la turbina a la unidad dental</t>
  </si>
  <si>
    <t>Griseofulvina</t>
  </si>
  <si>
    <t>Pulidores blancos para turbina y utilizados para composite, compómeros. Caja x 12 unidades</t>
  </si>
  <si>
    <t>Escobilla redonda, desechable para limpieza dental que se ajusta al contra ángulo. Paquete x 144</t>
  </si>
  <si>
    <t>Anestesia al 2%</t>
  </si>
  <si>
    <t>Instrumento de madera para deprimir la lengua y permitir el examen de la boca y la garganta Dimensiones:15 cm x 2 cm. Caja x100 unidades</t>
  </si>
  <si>
    <t>Mascarillas de triple capa. Con elásticos no amarradas. Caja x 50 unidades.</t>
  </si>
  <si>
    <t>MR16. LED 3 x 1 W 6400K. Luz blanca. 120V 60Hz</t>
  </si>
  <si>
    <t>PORCENTAJE DE ELEGIBILIDAD</t>
  </si>
  <si>
    <t>Muestra</t>
  </si>
  <si>
    <t>Mezclador de amalgama digital, porta cápsula predosificada. Panel de mando de fácil acceso. Temporizador de 0 a 30 segundos. Frecuencia 4000/min. Alimentación eléctrica 110v. Marca reconocida.</t>
  </si>
  <si>
    <t>Importador/Representante autorizado</t>
  </si>
  <si>
    <t>Certificación del fabricante</t>
  </si>
  <si>
    <t>Pieza de instrumental rotatorio que se utilizan acopladas a un micromotor ofertado. Marca reconocida.</t>
  </si>
  <si>
    <t>Lámpara de resina LED de alta potencia (1,400 mW/cm2) inalámbrica, alimentación eléctrica 110v. Marca reconocida.</t>
  </si>
  <si>
    <t>Pieza de mano de baja velocidad. 0-35,000rpm.  Marca reconocida.</t>
  </si>
  <si>
    <t>Alta velocidad 400.000 RPM. Mecanismo de llave. No push button. Marca reconocida.</t>
  </si>
  <si>
    <t>30 días</t>
  </si>
  <si>
    <t>Suplidor importador/ Representante autorizado</t>
  </si>
  <si>
    <t>Garantía del fabricante</t>
  </si>
  <si>
    <t>Catálogo</t>
  </si>
  <si>
    <t>Sillón dental completo</t>
  </si>
  <si>
    <t>Anestesia al 3%</t>
  </si>
  <si>
    <t>12V/500W</t>
  </si>
  <si>
    <t>Pincel aplicador. Cuello dirigible. Paquete x 100 unidades. Talla S</t>
  </si>
  <si>
    <t>Pincel aplicador. Cuello dirigible. Paquete x 100 unidades. Talla M</t>
  </si>
  <si>
    <t>Barniz Fluorado</t>
  </si>
  <si>
    <t>Cepillo de lavar instrumento</t>
  </si>
  <si>
    <t>Cinta de teflon</t>
  </si>
  <si>
    <t>Condensadores de amalgama</t>
  </si>
  <si>
    <t>Dentoformo</t>
  </si>
  <si>
    <t>Espejo No.5</t>
  </si>
  <si>
    <t>Fluor</t>
  </si>
  <si>
    <t>Formocresol</t>
  </si>
  <si>
    <t>Solucion germicida</t>
  </si>
  <si>
    <t>Jaquette anterior</t>
  </si>
  <si>
    <t>Jaquette posterior</t>
  </si>
  <si>
    <t>Jeringa portacarpule</t>
  </si>
  <si>
    <t>Kit de fresas de pulido</t>
  </si>
  <si>
    <t>Kit de pinzas para adaptacion de coronas metalicas</t>
  </si>
  <si>
    <t>Kit de resina</t>
  </si>
  <si>
    <t>Llave quita fresas de turbina</t>
  </si>
  <si>
    <t>Mango de bisturi</t>
  </si>
  <si>
    <t>Pasta profilactica</t>
  </si>
  <si>
    <t>Pinza 150</t>
  </si>
  <si>
    <t>Pinza 151</t>
  </si>
  <si>
    <t>Pinza 65</t>
  </si>
  <si>
    <t>Pinza mosquito</t>
  </si>
  <si>
    <t>Pinza porta aguja</t>
  </si>
  <si>
    <t>Porta amalgama</t>
  </si>
  <si>
    <t>Punta de fibra optica-repuesto lampara de resina</t>
  </si>
  <si>
    <t>Sellantes de fosas y fisuras</t>
  </si>
  <si>
    <t>Tallador anatomico</t>
  </si>
  <si>
    <t>Toalla de mano</t>
  </si>
  <si>
    <t>Instrumento dental, espejo dental con su mango fabricado en acero de larga duración.</t>
  </si>
  <si>
    <t>Catalogo</t>
  </si>
  <si>
    <t>Instrumento compactar la amalgama. Doble extremo. Fabricado en acero de larga duración.</t>
  </si>
  <si>
    <t>Forcep número 150 para incisivos caninos y premolares superiores. Acero inoxidable de alta resistencia.</t>
  </si>
  <si>
    <t>Forcep número 151 para incisivos, caninos y premolares inferiores. Acero inoxidable de alta resistencia.</t>
  </si>
  <si>
    <t>Pinza 16 S</t>
  </si>
  <si>
    <t>Forcep número 16 S para primeros y segundos molares superiores. Acero inoxidable de alta resistencia.</t>
  </si>
  <si>
    <t>Forcep número 65 para restos radiculares incisivos y caninos Acero inoxidable de alta resistencia.</t>
  </si>
  <si>
    <t>Instrumento para remoción de cálculo en posterior. Doble extremo hoz y no hoz. Acero inoxidable de alta resistencia.</t>
  </si>
  <si>
    <t>Instrumento para remoción de cálculo en anterior. Doble extremo hoz y no hoz. Acero inoxidable de alta resistencia.</t>
  </si>
  <si>
    <t>Fresas doradas diamantadas de alta velocidad para pulido de superficies dentales 4 tipos: llama, troncocónica, cilíndrica y huevo.</t>
  </si>
  <si>
    <t>Importador Representante autorizado</t>
  </si>
  <si>
    <t>Pieza  de 125 mm de largo, con adaptador, acero inoxidable</t>
  </si>
  <si>
    <t>Portador de amalgama doble extremo, 2mm/3mm, acero inoxidable</t>
  </si>
  <si>
    <t>Porta matriz universal.Instrumento metalico D86:D87en cuya parte activa se coloca la banda matris para poder ser aclopada a la pieza dental.</t>
  </si>
  <si>
    <t>Modelo anatomico de encias y dentadura articulada.</t>
  </si>
  <si>
    <t>Solución para desinfección en frío (Cloruro de Benzalconio, Nonil Phenol, Nitrito de Sodio). Frasco x 16oz.</t>
  </si>
  <si>
    <t>Pinza de sujeccion de la aguja, 15 cms, acero inoxidable, punta recta.</t>
  </si>
  <si>
    <t>Utensilio de limpieza con cerdas flexibles para limpiar o lavar instrumental odontologico</t>
  </si>
  <si>
    <t xml:space="preserve">Kit para colocar y retirar coronas metalicas, acero inixidable (tenaza para abrir, cerrar, contornear) punta activa, concava, acero inoxidable. </t>
  </si>
  <si>
    <t>Tipo carpule, uso
odontológico, de acero inoxidable para cartucho
de 1.8ml, articulada o de carga lateral, con
lanceta para aspiración, compatible con aguja
estándar</t>
  </si>
  <si>
    <t>Pinza hemostatica, recta, acero inoxidable, 11cms a 12.5cms.</t>
  </si>
  <si>
    <t>Instrumento excavador para dentina. Doble extremo. Tamaño pequeña 1mm. Fabricado en acero de larga duración.</t>
  </si>
  <si>
    <t>Fresas odontológicas para remocion de dentina,  diamante, redondas medianas, de alta velocidad</t>
  </si>
  <si>
    <t>Cambia fresa generico standard, para quitar o poner fresas, metalica.</t>
  </si>
  <si>
    <t>Certificacion del fabricante</t>
  </si>
  <si>
    <t>Limpiador ultrasónico de fresas</t>
  </si>
  <si>
    <t xml:space="preserve">Adaptadores de 3 hoyos       </t>
  </si>
  <si>
    <t>Cinta adhesiva electrica</t>
  </si>
  <si>
    <t xml:space="preserve">Guantes látex  </t>
  </si>
  <si>
    <t>Representante autorizado</t>
  </si>
  <si>
    <t>N/A</t>
  </si>
  <si>
    <t xml:space="preserve">Certificación del fabricante/ Garantia en Piezas y Servicios </t>
  </si>
  <si>
    <t xml:space="preserve">90 días </t>
  </si>
  <si>
    <t xml:space="preserve">Representante Autorizado </t>
  </si>
  <si>
    <t xml:space="preserve">30 días </t>
  </si>
  <si>
    <t>Vicryl 6;0 oftalmico, J544G     sutura estéril absorbible sintética compuesta de un copolímero hecho de 90% de glicolida y 10% de L-lactida</t>
  </si>
  <si>
    <t xml:space="preserve">Colirio  Antialergicas </t>
  </si>
  <si>
    <t xml:space="preserve">Colirio       Dilatador  </t>
  </si>
  <si>
    <t xml:space="preserve">Colirio    Antibiotico </t>
  </si>
  <si>
    <t xml:space="preserve">Moxifloxaciono como Clorhidrato al 0,5g Frasco de 5 ml </t>
  </si>
  <si>
    <t xml:space="preserve">Colirio Lubricantes </t>
  </si>
  <si>
    <t>Hilo sutura</t>
  </si>
  <si>
    <t>Campo quirúrgico de ojo</t>
  </si>
  <si>
    <t>Porta matriz</t>
  </si>
  <si>
    <t>PLAN DE ENTREGA</t>
  </si>
  <si>
    <t>TIEMPO DE ENTREGA</t>
  </si>
  <si>
    <t>ITEM</t>
  </si>
  <si>
    <t>TIPO DE SUPLIDOR</t>
  </si>
  <si>
    <t>TIPO DE GARANTIA</t>
  </si>
  <si>
    <t>REQUIERE</t>
  </si>
  <si>
    <t>Fibra optica intercambiable generica para lamparas de fotocurado, 12x22mm tipo LED,ergonomica, ligera, de facil limpieza, negra. Repuesto.</t>
  </si>
  <si>
    <t xml:space="preserve">LOTE II SUBLOTE 3 PRODUCTOS MEDICINALES PARA USO HUMANO </t>
  </si>
  <si>
    <t xml:space="preserve">LOTE III SUBLOTE 3 PRODUCTOS MEDICINALES PARA USO HUMANO </t>
  </si>
  <si>
    <t xml:space="preserve">LOTE IV PRODUCTOS MEDICINALES PARA USO HUMANO </t>
  </si>
  <si>
    <t>LOTE II SUBLOTE 4 ACABADOS TEXTILES</t>
  </si>
  <si>
    <t>LOTE II SUBLOTE 5 PRODUCTOS ELECTRICOS Y AFINES</t>
  </si>
  <si>
    <t>LOTE II SUBLOTE 6 PRODUCTOS Y UTILES VARIOS NO IDENTIFICADOS PRECEDENTEMENTE (N.I.P)</t>
  </si>
  <si>
    <t>LOTE II SUBLOTE 1 EQUIPO MEDICO Y DE LABORATORIO</t>
  </si>
  <si>
    <t>LOTE II SUBLOTE 2 UTILES MENORES MEDICO QUIRURGICOS</t>
  </si>
  <si>
    <t>LOTE III SUBLOTE 1 EQUIPO MEDICO Y DE LABORATORIO</t>
  </si>
  <si>
    <t>LOTE III SUBLOTE 2 UTILES MENORES MEDICOS QUIRURGICOS</t>
  </si>
  <si>
    <t>LOTE I SUBLOTE 1 Instrumental médico y de laboratorio</t>
  </si>
  <si>
    <t>LOTE I SUBLOTE 2 Útiles menores médico-quirúrgicos</t>
  </si>
  <si>
    <t>Lámpara cuello de ganso</t>
  </si>
  <si>
    <t>Tubos convos</t>
  </si>
  <si>
    <t>Microscopio electrónico</t>
  </si>
  <si>
    <t>LOTE I SUBLOTE 3 Equipo médico y de laboratorio</t>
  </si>
  <si>
    <t>LOTE I SUBLOTE 4 Productos eléctricos y afines</t>
  </si>
  <si>
    <t>LOTE I SUBLOTE 5 Otros repuestos y accesorios menores</t>
  </si>
  <si>
    <t>Drimer portátil</t>
  </si>
  <si>
    <t xml:space="preserve">Silicona  tixotrópica por adición por dos componentes A y B con un ratio de mezcla 1:1 . Para confección de moldes auditivos. A + B en presetnación de 400 gramos. </t>
  </si>
  <si>
    <t>Set de material de impresión</t>
  </si>
  <si>
    <t>Desecador eléctrico</t>
  </si>
  <si>
    <t>Muestra y catálogo. Software para evaluar el equipo ofertado (en memoria usb)</t>
  </si>
  <si>
    <t>Algodón prensado</t>
  </si>
  <si>
    <t xml:space="preserve">Barrera plástica </t>
  </si>
  <si>
    <t>Cucharilla mediana</t>
  </si>
  <si>
    <t>Tijeras curvas</t>
  </si>
  <si>
    <t>Tijeras rectas</t>
  </si>
  <si>
    <t>Curetas quirúrgicas</t>
  </si>
  <si>
    <t>Bolsas de esterilizar</t>
  </si>
  <si>
    <t>Babero desechable</t>
  </si>
  <si>
    <t>Lentes protectores</t>
  </si>
  <si>
    <t>Gasa preformada</t>
  </si>
  <si>
    <t>Desinfectante en aerosol</t>
  </si>
  <si>
    <t>Obturadores plásticos</t>
  </si>
  <si>
    <t>Clip de babero</t>
  </si>
  <si>
    <t>Banda matriz</t>
  </si>
  <si>
    <t>Agujas cortas</t>
  </si>
  <si>
    <t>Aguja de sutura con hilo</t>
  </si>
  <si>
    <t>Compresor</t>
  </si>
  <si>
    <t xml:space="preserve"> Extremo operatorio doble  con mango recto . Acero inoxidable  .Cleoide discoide</t>
  </si>
  <si>
    <t>Zafacón plástico</t>
  </si>
  <si>
    <t>Válvula reguladora tipo clipart</t>
  </si>
  <si>
    <t>LOTE I SUBLOTE 4 Otros repuestos y accesorios menores</t>
  </si>
  <si>
    <t>Bombillo para oftalmoscopio directo</t>
  </si>
  <si>
    <t>Bombillo para retinoscopio</t>
  </si>
  <si>
    <t>Tijeras Westcott para conjuntiva</t>
  </si>
  <si>
    <t>Separador blefarostato pediátrico</t>
  </si>
  <si>
    <t>Albendazol</t>
  </si>
  <si>
    <t>Acetaminofén Jarabe</t>
  </si>
  <si>
    <t>Antigripal</t>
  </si>
  <si>
    <t>Multivitamínico</t>
  </si>
  <si>
    <t>Ketoconazol Champú</t>
  </si>
  <si>
    <t>Ketoconazol Crema</t>
  </si>
  <si>
    <t>Permetrina Champú</t>
  </si>
  <si>
    <t>LOTE II SUBLOTE 7 Otros repuestos y accesorios menores</t>
  </si>
  <si>
    <t>Sillón dental protátil</t>
  </si>
  <si>
    <t>Redondo, ergonómico, ligero, alta calidad, altura ajustable, respaldo ajustable, base en forma de estrella con cinco (5) ruedas, tapizado de alta resistencia y de fácil limpieza, color azul claro.</t>
  </si>
  <si>
    <t>Tabures profesionales</t>
  </si>
  <si>
    <t xml:space="preserve"> Válvula reguladora de agua de la unidad dental.</t>
  </si>
  <si>
    <t>Transductor de alta potencia,frecuencia ultrasonica de  40KHZ,de alta calidad, acero inoxidable, termostato digital, 20 a 80 grados. Alimentación eléctrica 120 V.</t>
  </si>
  <si>
    <t>Cinta para sellado de politetrafluoretileno o teflon, resistente, 12mm x 7m, blanco</t>
  </si>
  <si>
    <t>Papel dos colores para verificar la oclusión                                           Caja x 15 libritos</t>
  </si>
  <si>
    <t>Grabado ácido</t>
  </si>
  <si>
    <t>Ionómero de base</t>
  </si>
  <si>
    <t>Ionómero fotopolimerizable</t>
  </si>
  <si>
    <t>Ionómero de cementación</t>
  </si>
  <si>
    <t>Ionómero de restauración molares</t>
  </si>
  <si>
    <t xml:space="preserve">Estuche plástico con logo del INABIE impreso en el estuche no sticker no en inserto. Material resistente, plástico fléxible o tela kiwi impermeable. Cierre seguro. Tamaño 9" X 3.5". Conteniendo 1 cepillo dental de cerdas suaves a medias y pasta dental fluorada, 32 gr. con registro sanitario.Volante de instrucción de higiene oral autorizado por INABIE.  Entregar empacado en cajas de cartón en 20 paquetes de 10 unidades. </t>
  </si>
  <si>
    <t>Algodón 100%, 500gr/m2 50x90cms, color azul marino</t>
  </si>
  <si>
    <t>Cinta adhesiva plateada para uso electrico, fijación de cables, resistente, gris, 48mm x 27m.</t>
  </si>
  <si>
    <t>Tapa de turbina</t>
  </si>
  <si>
    <t>Sillón, escupidera, lámpara, bandeja, taburete profesional. lámpara de 8000 lux minimo, alimentacion electrica 110v , 60 Hz. Servicio de instalacion.  Marca reconocida. Tapizado de alta resistencia y de fácil limpieza, color azul claro.</t>
  </si>
  <si>
    <t xml:space="preserve">Alcohol Polivinilico al 1,4%  Frasco 10ml </t>
  </si>
  <si>
    <t xml:space="preserve">Olopatadina al 0,2% antagonizador de la Histamina, Frasco 5 ml </t>
  </si>
  <si>
    <t>Tropicamida con fenilefrina, dilatador pupilar, Agentes midriaticos anticolinérgicos y simpaticomimético de 50 mg-8mg/ml Frasco 15 ml</t>
  </si>
  <si>
    <t>Baterias recargables para retinoscopio</t>
  </si>
  <si>
    <t>Repuesto para retinoscopio, Marca Welch Allyn Modelo 72300</t>
  </si>
  <si>
    <t xml:space="preserve">Repuesto para oftalmoscopio Marca Whelch Allyn Modelo 08300-U </t>
  </si>
  <si>
    <t>Repuesto para retinoscopioMarca Welch Allyn Modelo 04900-U</t>
  </si>
  <si>
    <t xml:space="preserve"> Campo quirúrgico ocular con fenestración central, dimensión de 150cm x 150 cm</t>
  </si>
  <si>
    <t>Tapas para turbinas tipo push button</t>
  </si>
  <si>
    <t>Audífono retroauricular. Rango de entrada lineal 5db a 113db.
Sistema de micrófonos direccionales adaptativos por canales de procesado.
Micrófono con posibilidad de direccionalidad fija.
10 canales de procesamiento.
Sistema de realce del habla.
Reconocimiento automático de ambientes acústicos y ajuste automático de parámetros, mínimo cinco ambientes sonoros.
Reducción de ruido de intensidad suave.
Reducción de ruido.
Manejo de sonidos de impulso o de muy corta duración.
Compresión EDRC: Enchanced, Dynamic Range Compression Umbral de compresión20db de entrada.
Cuatro programas / memorias de escucha.
Sistema de cancelación feedback sincronizado en adaptaciones bineurales.
Rango de frecuencia de 100 a 7.600 Z modelo BTE y de 100 a 6.250 para modelos más potentes.
Función de activación de transposición frecuencia para hipoacusia con oídos profundos o ausencia de respuesta en frecuencias agudas.
Sistema automático aclimatación.
Rango de control de volumen y cambio de programas sincronizados.
Mensaje de batería baja, y cambio de programas a través de reconocimiento de voz.
Conexión con sistema FM forma inalámbrica.
Conexión inalámbrica con accesorios tipo TV, celulares, tablets etc.
Bocina inductiva.
Adaptación inalámbrica.
Adaptación y reajuste con manipulación remota (Tele Health-Care) 
Control tinitus y cros.
*Garantía de 6 años, mantenimiento. piezas y servicios. Empresa oferente con laboratorio para la confección de moldes para la adaptación inmediata. Moldes tipo: CET- Instantáneo, CET-Blando Biopor, Molde Duro Fotoplash, S-Hart. Las cantidades de los moldes, por tipo, serán establecidas de acuerdo a la demanda. Grantía de reposicion de moldes por deterioro, por 2 años según sea requerido.10 Estetoclips.  5 Probadores de baterias.  Estuche para pares de audífonos con espacio para baterias y kit de limpieza. 100 Bombitas extractoras. Suminiostro de baterias por un año: 9,600 baterías (uso promedio 48 baterías por equipo al año). Código de garantía de fabricante por equipo, equipo nuevo, no rebuild.Certificación de Biocompatibilidad ISO 10993-1</t>
  </si>
  <si>
    <t>Tapones de impresión con hilo de seguridad para proteger el tímpano durante la impresión, tamaño #2.</t>
  </si>
  <si>
    <t>Lámpara eléctrica, alimentación eléctrica 110V 60Hz-Monófasica. Con foco de 100w y cable 2 AWG x 18.  Base pentagonal rodante de nylon de 480mm de diámetro.Altamente resistentes al tránsito. Parante telescópico, fabricado con tubo de acero inoxidable de sección redonda de Ø3/4” x 1.2mm de espesor, acabado es cromado.</t>
  </si>
  <si>
    <t>30  días</t>
  </si>
  <si>
    <t>Microscopio de inspección visual 3D, compacto. Ergonómico. Aumento 2x - 8x. Larga distancia de trabajo. Objetivo Distancia de trabajo Campo de visión 2x 167mm 45.0mm  4x 96mm 27.5mm   6x 73mm 19.2mm   8x 58.5mm 14.3mm. Superficie 20 LEDs 9.400 LUX. 58 LEDs 2,700 LUX. Fuente de alimentación120 V. Transformador de enchufe externo de 9 V CC. Soporte de banco: 100-240VAC 50-60HZ 1.0A Max. Brazo articulado. Accesorios. Iluminación UV. Brazo de enlace secundario. Lentes objetivas 2x, 4x, 6x y 8x. Tapas protectoras de lentes, desechables. Cubierta antipolvo, soporte universal. Cubierta antipolvo, soporte de banco. Matriz de LED de repuesto. Garantía de 3 años en piezas y servcios. Marca reconocida.</t>
  </si>
  <si>
    <t>Herramienta rotatoria multiuso para pequeños trabajos como perforación, grabado, escultura, pulimiento, y limpieza del metal, del hormigón, de la madera y de los otros materiales. Alimentación: 120 V- 60Hz. Potencia: 1.0 A. Velocidad: 10,000-32,000 tr/min. Aislamiento: Clase II. Capacidad Máxima del cabezal: 3,2mm. Mango suave para mejor manejo. Interruptor de encendido y apagado. Perilla de ajuste velocidad variable. Bloqueo del husillo para para fácil cambio de accesorios. Accesorios de cepillo, taladro, pule, lija. garantía de 3 años en piezas y servcios. marca reconocida.</t>
  </si>
  <si>
    <t>Cánula Eli Ezer</t>
  </si>
  <si>
    <t xml:space="preserve">Set de espéculos cono para diagnósticos oticos, plásticos color negro de 2.7 mm reusable compatible con la marca Eli Ezer Modelo EX-OTC-2600/LL set diagnóstico de pared. Set de 50 unidades.
</t>
  </si>
  <si>
    <t>Equipo deshumidificador para laboratorio prótesis auditivas, proceso de secado con calentamiento eléctrico. Desarrollo de calor y la circulación natural del aire. Cámara de higiene permite el escape confiable de la humedad acumulada de los audífonos y moldes auriculares. Timer automático. Programas de secado predeterminados. Luz UV-C reductora de gérmenes. Apagado de seguridad con luz UV-C al abrir la tapa. Protección contra sobrecalentamiento. Tapa con cierre magnético. Fuente de alimentación: fuente de alimentación de red de 5 V (100 a 240 V) o cable USB / mini USB conectado desde la computadora. Funcionamiento principal y funcionamiento a través de la interfaz USB. Garantía de 3 años en piezas y servcios. Marca reconocida.</t>
  </si>
  <si>
    <t>Linterna de diagnótico</t>
  </si>
  <si>
    <t>Lámpara para evaluaciones óticas, punta de luz xenón halógena 41mm, mango de alta calidad, cabezal cromado, diseño ergonómico antideslizante, pilas recargables. Clip de fijación. Interruptor de apagado y encendido.</t>
  </si>
  <si>
    <t xml:space="preserve">Compresor de aire 3/4 hp 48 litros. Alimentación eléctrica 110V. Frecuencia 60 Hz. Presión máxima 120 PSI. 1750 rpm </t>
  </si>
  <si>
    <t>Estructura meálica para alto tráfico. Diseño ligero y ergonómico. Tapizado extra resistente de color azul claro, azul royal o similar. Respaldo y cabeza ajustable. Soporta pacientes hasta 230 libras. Fácil armado. Dimensiones de armado 190 X 55 cm.</t>
  </si>
  <si>
    <t>Tubos de acero inoxidable quirúrgico de alta calidad para reducir el riesgo de rotura. Agujas biseladas para uso odontológico Cortas x 21mm. (30G x 7/8") Caja x100 unidades</t>
  </si>
  <si>
    <t>Capa de barrera plástica se utiliza para el control de infecciones. Tamaño de 4X6. rollo de 1200 hojas.</t>
  </si>
  <si>
    <t>Banda metálica para contener el material de obturación. 6mm/0.03mm. Rollo de 3 mt.</t>
  </si>
  <si>
    <t>Cloruro de benzalconio + peróxido de hidrogeno. Elimina el 99.9% de virus, bacterias y hongos. Spray. Frasco 300gr.</t>
  </si>
  <si>
    <t>Tubo para prótesis auditiva, preencogido pared mediana + gruesa, con doble curva en una longitud conveniente, reduccion de acumulacion de humedad. Pared mediana + gruesa: 1,93 x 3,3 mm (diámetro interior x exterior), 13 a 16 cms largo.</t>
  </si>
  <si>
    <t>Aguja de sutura circular de 3/8" con hilo quirúrgico premontado. En sobres individuales. 1 x 12 unidades.</t>
  </si>
  <si>
    <t>Autorrefractómetro</t>
  </si>
  <si>
    <t>Permetrina 5 % crema</t>
  </si>
  <si>
    <t>Tableta 500 mg</t>
  </si>
  <si>
    <t>Frasco 100 ml</t>
  </si>
  <si>
    <t>Frasco 30 ml</t>
  </si>
  <si>
    <t>Tabletas 400mg</t>
  </si>
  <si>
    <t>30 dias</t>
  </si>
  <si>
    <t>Prueba de potencia</t>
  </si>
  <si>
    <t>Productor nacional</t>
  </si>
  <si>
    <t>Kit de lentes</t>
  </si>
  <si>
    <t xml:space="preserve">Kit de lentes compuesto por (1 Montura,  2 Discos plásticos y 1 Estuche) MONTURA: Tamaño: 53mm -16-140 ( Calibre, puente y varilla) para hembras. Material :Pasta inyectada. Brazos o varillas  , con barra de metal de acero flexible integrado. Bisagra flexible mínimo 30 grados. Nombre de INABIE grabado en ambos brazos o varilla. Colores marco o armazón  del lente  un color, brazos o varilla  otro color diferente. ESTUCHE:  Cierre de cremallera, no plástico, no sobres. Tamaño adecuado para caber en un bolsillo. Toalla limpiadora incluida. DISCOS PLASTICOS: Esféricos negativos, Esféricos Positivos, Esféricos negativos  con cilindros negativos Esféricos Positivos  con cilindros negativos, Planos con cilindros  Negativos  Otras Especificaciones : a- Discos plásticos de + / - 0.25   a  1.25  
NK55 or High Index 1.67 o similar.  Anti rayado. Bloqueo rayos ultravioleta 400 nm UV. Anti Crash. b-Discos plásticos de + / - 1.50  En adelante material  , Policarbonato. Anti rayado. Bloqueo rayos ultravioleta 400 nm UV . Anti Crash. EL DETALLE DE LAS DIOPTRIAS SERA SUMINISTRADO AL OFERENTE QUE RESULTE ADJUDICADO.
</t>
  </si>
  <si>
    <t xml:space="preserve">Kit de lentes compuesto por (1 Montura,  2 Discos plásticos y 1 Estuche) MONTURA: Tamaño: 54mm -18-140  ( Calibre, puente y varilla) para varones. Material :Pasta inyectada. Brazos o varillas  , con barra de metal de acero flexible integrado. Bisagra flexible mínimo 30 grados. Nombre de INABIE grabado en ambos brazos o varilla. Colores marco o armazón  del lente  un color, brazos o varilla  otro color diferente. ESTUCHE:  Cierre de cremallera, no plástico, no sobres. Tamaño adecuado para caber en un bolsillo. Toalla limpiadora incluida. DISCOS PLASTICOS: Esféricos negativos, Esféricos Positivos, Esféricos negativos  con cilindros negativos Esféricos Positivos  con cilindros negativos, Planos con cilindros  Negativos  Otras Especificaciones : a- Discos plásticos de + / - 0.25   a  1.25  
NK55 or High Index 1.67 o similar.  Anti rayado. Bloqueo rayos ultravioleta 400 nm UV. Anti Crash. b-Discos plásticos de + / - 1.50  En adelante material  , Policarbonato. Anti rayado. Bloqueo rayos ultravioleta 400 nm UV . Anti Crash. EL DETALLE DE LAS DIOPTRIAS SERA SUMINISTRADO AL OFERENTE QUE RESULTE ADJUDICADO.
</t>
  </si>
  <si>
    <t>Tijeras Westcott: Curvada hacia arriba, de 11.5 cm, de punta aguda, brazos planos y de acero inoxidable.</t>
  </si>
  <si>
    <t>Pieza quirúrgica de acero titanio o plástico, con 2 ramas unidas en un extremo, con la intención de separar el parpado superior del inferior, longitud total 40mm, longitud valvas 15mm y diámetro 1mm.</t>
  </si>
  <si>
    <t>60 días</t>
  </si>
  <si>
    <t>Frasco de 120 ml</t>
  </si>
  <si>
    <t>2% tubo de 30 g</t>
  </si>
  <si>
    <t>5% tubo de 30 g</t>
  </si>
  <si>
    <t>Gasa no tejida 5 x 5 cm. 70% Rayón, 30% Poliéster. Caja x 1000 unidades.</t>
  </si>
  <si>
    <t>Amalgama predosificada</t>
  </si>
  <si>
    <t>Instrumento para aplicar, compactar y moldear el composite. Doble extremo. Acero inoxidable de alta resistencia.</t>
  </si>
  <si>
    <t>Cureta quirúrgica Lucas. Instrumento para el raspado y extracción de quistes de una forma óptima, para el curetaje y para el desbridamiento del orificio. Fabricado en acero de larga duración.</t>
  </si>
  <si>
    <t>Pinzas para sujetar baberos o servilletas. Cadena con pinzas en los extremos que se adapta al tamaño del cuello del paciente. Longitud 40 cm.</t>
  </si>
  <si>
    <t>Servilletas de papel y polietileno con uno de los lados absorbente y el otro más impermeable. 48 x 33 cm. 1 x500 unidades.</t>
  </si>
  <si>
    <t>Bolsas autosellantes para esterilización, de gran resistencia y calidad. Fabricadas con una capa de papel y otra de plástico para la visualización del contenido. Testigo de esterilización. 9x23cm.</t>
  </si>
  <si>
    <t>gafas de protección. Monolente de policarbonato cotrolada ópticamente. Superponibles a gafas de corrección. Lente sin color que protege de impactos y rayos ultravioleta.</t>
  </si>
  <si>
    <t xml:space="preserve"> Tijeras de encías Goldman diseñadas para intervenciones quirúrgicas para realizar cortes en la encía. Recta de 13 cm.</t>
  </si>
  <si>
    <t xml:space="preserve"> Tijeras de encías Goldman diseñadas para intervenciones quirúrgicas para realizar cortes en la encía. Curva de 13 cm.</t>
  </si>
  <si>
    <t>Mepivacaína, Lidocaína o similar al 2% con vasocontrictor tubo conteniendo 1.8ml. Caja x 50 unidades. Fecha de vencimento mínimo 2 años al moemnto de la entrega.</t>
  </si>
  <si>
    <t>Cápsilas de amalgama esférica de elevada resistencia a la compresión. En cápsulas sin activación previa. 57% Plata, 15% Cobre, 28% Estaño, 41% Mercurio. Fecha de vencimento mínimo 2 años al moemnto de la entrega. 1 x 100 unidades</t>
  </si>
  <si>
    <t>Mepivacaína, Lidocaína o similar al 3% sin vasocontrictor tubo conteniendo 1.8ml. Caja x 50 unidades. Fecha de vencimento mínimo 2 años al moemnto de la entrega.</t>
  </si>
  <si>
    <t>Anestesia topica benzocaina o similar, gel,  rápida absorción, sabor agradable.1 x 1oz. Fecha de vencimento mínimo 2 años al moemnto de la entrega.</t>
  </si>
  <si>
    <t>Barniz de fluoruro de sodio al 5%, de 22,600 ppm. aproximadamente, tubo de 10ml a 15ml.Fecha de vencimento mínimo 2 años al moemnto de la entrega.</t>
  </si>
  <si>
    <t>Adhesivo dental monofrasco. Frasco 4ml. Compatible con todos los sistemas de polimerización.Fecha de vencimento mínimo 2 años al moemnto de la entrega.</t>
  </si>
  <si>
    <t>Gel tópico de fluoruro de fosfato acidulado toxotrópico al 1,23% F. Frasco 1 x 16oz. Sabores fresa, menta, chicle o similar.Fecha de vencimento mínimo 2 años al moemnto de la entrega.</t>
  </si>
  <si>
    <t>Sustancia es una combinación de formalina y cresol en proporción 1:2 Frasco x 1oz. Fecha de vencimento mínimo 2 años al moemnto de la entrega.</t>
  </si>
  <si>
    <t>Jeringa de 60gr/50ml de ácido fosfórico en gel al 37% de color azul. Incluye jeringas + puntas controladora. Fecha de vencimento mínimo 2 años al moemnto de la entrega.</t>
  </si>
  <si>
    <t>Base cavitaria. Sal cálcica de Hidróxido de Apatita .Fotocurable. 4. Jeringa 2gr con puntas aplicadora. Marca reconocida. Fecha de vencimento mínimo 2 años al moemnto de la entrega.</t>
  </si>
  <si>
    <t>Cemento de ionómero de vidrio universal. Radiopaco. Set polvo/líquido (polvo 10 grs. + 8 ml líquido). Fecha de vencimento mínimo 2 años al moemnto de la entrega.</t>
  </si>
  <si>
    <t xml:space="preserve">Cemento de ionómero de vidrio universal. Radiopaco. Set polvo/líquido (polvo 10 grs. + 8 ml líquido). Fecha de vencimento mínimo 2 años al moemnto de la entrega. </t>
  </si>
  <si>
    <t>Cemento de ionómero de vidrio universal. Radiopaco. Set polvo/líquido (polvo 10 grs. + 8 ml líquido).Fecha de vencimento mínimo 2 años al moemnto de la entrega.</t>
  </si>
  <si>
    <t>Cemento de ionómero de vidrio condensable para restauraciones posteriores. Radiopaco. Set polvo/líquido (12.5gr polvo + 8.5 ml líquido). Marca reconocida. Fecha de vencimento mínimo 2 años al moemnto de la entrega.</t>
  </si>
  <si>
    <t>Composite. Material de obturación, adhesivo, fotopolimerizable. Fácil manipulación. Radiopaca. Estético. 6 jeringas colores básicos A1, A2, A3, A3.5, B2 y OA3, con jeringa de grabado ácido y frasco de adhesivo. Fecha de vencimento mínimo 2 años al moemnto de la entrega.</t>
  </si>
  <si>
    <t>Pasta para limpiar y pulir estructuras dentales, grano medio a grueso. No deja residuos. Frasco 1 x 12 oz. Sabor fresa menta chicle o similar. Fecha de vencimento mínimo 2 años al moemnto de la entrega.</t>
  </si>
  <si>
    <t>Composite fluido indicado en la restauración de pequeñas cavidades Kit 4 jeringas de 1.2g. Fecha de vencimento mínimo 2 años al moemnto de la entrega.</t>
  </si>
  <si>
    <t>Solución de fuscina reveladora de placa 2onzas. Sabor agradable. Fecha de vencimento mínimo 2 años al moemnto de la entrega.</t>
  </si>
  <si>
    <t>Jeringas de resina fluida para sellar fisuras 4 jeringas de 1,2 ml con punta dispensadora. Marca reconocida. Fecha de vencimento mínimo 2 años al moemnto de la entrega.</t>
  </si>
  <si>
    <t xml:space="preserve">Autorefractómetro con Keratómetro.- Modos de medición: Refractómetro/Queratómetro Central y Periférico y ambos modos. Función lente intraocular incorporada. Disparos Automáticos y modos de disparo manual, rápido y continuo de 1a 10 disparos. Pantalla incorporada. Incrementos de medición seleccionables: 0.12D; 0.25 D Rango de medición de esferas, desde -25D hasta +25D; de cilindros desde - 10D hasta +10D; curvatura corneal: 5.0-10mm; Periferia corneal: Área diám.7.5 mm. ( en curvatura r = 8 mm) Impresora incorporada. Especificaciones Refractómetro: Esferas: -25D +25D (paso:0.12/0.25D) Cilindros: 0 - +/- 10D Ejes: 1-180º (pasos de 1º) Función Refracción de cerca (W-D). Con función activada y selección en el rango 30,35,40,45 cm. Especificaciones Queratómetro: Radio Curvatura corneal: 5.0 -10mm. (paso: 0.01 mm.) Ref. Corneal: 33.75 – 67.5 D Cilindro:0 -+/-9D Ejes:1-180º ( paso 1º) Periferia corneal: area diam.7.5 mm ( cuando radio de curvatura = 8 mm.) Dist. Al vértice: seleccionable 0;10;12;13.5;15 mm. Pupila mínima: Diám. 2,3 mm. Rango PD: 85mm (paso: 1mm) UPS, con filtro de línea, de potencia adecuada a el equipo ofrecido.-  Normas de aplicación: Certificado PM de ANMAT. Entrega: Los equipos serán entregados, libre de todo gasto arancelario, funcionando en el servicio con manuales de uso y de mantenimiento y diagrama completo de circuitos eléctricos y electrónicos. Los manuales de manejo deberán estar redactados en castellano, en caso de que el equipo cuente con detección de fallas propias, se capacitará a personal de oftalmología en la detección de las mismas. Deberá impartirse un curso de capacitación al recurso humano destinado al uso del equipamiento las veces que sea necesario dependiendo de la cantidad de personas que lo vayan a usar. Garantía: Mínimo un año desde la puesta en funcionamiento, en la adjudicación se valorizarán períodos de garantía superiores. El oferente garantizará además la provisión de servicios técnicos y/o repuestos, por el término de 5 años del vencimiento de la garantía. Recepción: El equipo será recibido por en el personal de oftalmología del INABIE, con prueba de funcionamiento y curso de capacitación para el personal médico, deberá ser coordinado con el personal del hospital y de ser necesario deberá repetir el instructivo.
</t>
  </si>
  <si>
    <r>
      <t>INABIE-CCC-LPN-2020-010</t>
    </r>
    <r>
      <rPr>
        <b/>
        <sz val="11"/>
        <color theme="1"/>
        <rFont val="Arial Narrow"/>
        <family val="2"/>
      </rPr>
      <t xml:space="preserve"> </t>
    </r>
    <r>
      <rPr>
        <b/>
        <sz val="10"/>
        <color theme="1"/>
        <rFont val="Arial Narrow"/>
        <family val="2"/>
      </rPr>
      <t xml:space="preserve">Pliego de condiciones específicas para la adquisición de instrumental médico y de laboratorio. </t>
    </r>
  </si>
  <si>
    <t>TIEMPO DE ENTREGA  (dias calendarios)</t>
  </si>
  <si>
    <t>TIEMPO DE ENTREGA (dias calendarios)</t>
  </si>
  <si>
    <t>Anexo No. 9. Especificaciones Técnicas LPN 2020-0010</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</si>
</sst>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quot;$&quot;* #,##0.00_);_(&quot;$&quot;* \(#,##0.00\);_(&quot;$&quot;* &quot;-&quot;??_);_(@_)"/>
    <numFmt numFmtId="165" formatCode="_(* #,##0.00_);_(* \(#,##0.00\);_(* &quot;-&quot;??_);_(@_)"/>
    <numFmt numFmtId="166" formatCode="_-* #,##0.00\ _€_-;\-* #,##0.00\ _€_-;_-* &quot;-&quot;??\ _€_-;_-@_-"/>
    <numFmt numFmtId="167" formatCode="&quot;RD$&quot;#,##0_);\(&quot;RD$&quot;#,##0\)"/>
    <numFmt numFmtId="168" formatCode="_(&quot;RD$&quot;* #,##0.00_);_(&quot;RD$&quot;* \(#,##0.00\);_(&quot;RD$&quot;* &quot;-&quot;??_);_(@_)"/>
    <numFmt numFmtId="169" formatCode="_([$€-2]* #,##0.00_);_([$€-2]* \(#,##0.00\);_([$€-2]* &quot;-&quot;??_)"/>
    <numFmt numFmtId="170" formatCode="_([$RD$-1C0A]* #,##0.00_);_([$RD$-1C0A]* \(#,##0.00\);_([$RD$-1C0A]* &quot;-&quot;??_);_(@_)"/>
  </numFmts>
  <fonts count="46" x14ac:knownFonts="1">
    <font>
      <sz val="11"/>
      <color theme="1"/>
      <name val="Calibri"/>
      <family val="2"/>
      <scheme val="minor"/>
    </font>
    <font>
      <b/>
      <sz val="11"/>
      <color theme="1"/>
      <name val="Calibri"/>
      <family val="2"/>
      <scheme val="minor"/>
    </font>
    <font>
      <sz val="10"/>
      <name val="Arial"/>
      <family val="2"/>
    </font>
    <font>
      <sz val="11"/>
      <color theme="1"/>
      <name val="Arial"/>
      <family val="2"/>
    </font>
    <font>
      <sz val="11"/>
      <color theme="1"/>
      <name val="Calibri"/>
      <family val="2"/>
      <scheme val="minor"/>
    </font>
    <font>
      <sz val="11"/>
      <color indexed="8"/>
      <name val="Calibri"/>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0"/>
      <color indexed="8"/>
      <name val="Calibri"/>
      <family val="2"/>
    </font>
    <font>
      <sz val="11"/>
      <color theme="1"/>
      <name val="Arial Narrow"/>
      <family val="2"/>
    </font>
    <font>
      <sz val="11"/>
      <color indexed="8"/>
      <name val="Arial Narrow"/>
      <family val="2"/>
    </font>
    <font>
      <sz val="11"/>
      <color indexed="60"/>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sz val="11"/>
      <color indexed="20"/>
      <name val="Calibri"/>
      <family val="2"/>
    </font>
    <font>
      <sz val="11"/>
      <color indexed="17"/>
      <name val="Calibri"/>
      <family val="2"/>
    </font>
    <font>
      <sz val="12"/>
      <color theme="1"/>
      <name val="Arial Narrow"/>
      <family val="2"/>
    </font>
    <font>
      <sz val="10"/>
      <color theme="1"/>
      <name val="Calibri"/>
      <family val="2"/>
    </font>
    <font>
      <b/>
      <sz val="10"/>
      <name val="Times New Roman"/>
      <family val="1"/>
    </font>
    <font>
      <b/>
      <sz val="8"/>
      <color theme="1"/>
      <name val="Arial"/>
      <family val="2"/>
    </font>
    <font>
      <sz val="8"/>
      <color theme="1"/>
      <name val="Arial"/>
      <family val="2"/>
    </font>
    <font>
      <b/>
      <sz val="8"/>
      <color theme="1"/>
      <name val="Times New Roman"/>
      <family val="1"/>
    </font>
    <font>
      <sz val="8"/>
      <name val="Arial"/>
      <family val="2"/>
    </font>
    <font>
      <sz val="8"/>
      <color theme="1"/>
      <name val="Times New Roman"/>
      <family val="1"/>
    </font>
    <font>
      <b/>
      <sz val="8"/>
      <color theme="1"/>
      <name val="Calibri"/>
      <family val="2"/>
    </font>
    <font>
      <b/>
      <sz val="8"/>
      <color rgb="FF00B0F0"/>
      <name val="Arial Rounded MT Bold"/>
      <family val="2"/>
    </font>
    <font>
      <i/>
      <sz val="8"/>
      <color theme="1"/>
      <name val="Arial"/>
      <family val="2"/>
    </font>
    <font>
      <b/>
      <i/>
      <sz val="8"/>
      <color theme="1"/>
      <name val="Arial"/>
      <family val="2"/>
    </font>
    <font>
      <b/>
      <sz val="10"/>
      <color theme="1"/>
      <name val="Arial"/>
      <family val="2"/>
    </font>
    <font>
      <sz val="10"/>
      <color theme="1"/>
      <name val="Arial"/>
      <family val="2"/>
    </font>
    <font>
      <sz val="10"/>
      <color theme="1"/>
      <name val="Calibri"/>
      <family val="2"/>
      <scheme val="minor"/>
    </font>
    <font>
      <b/>
      <sz val="10"/>
      <color rgb="FF000000"/>
      <name val="Arial"/>
      <family val="2"/>
    </font>
    <font>
      <sz val="11"/>
      <name val="Arial"/>
      <family val="2"/>
    </font>
    <font>
      <sz val="12"/>
      <color theme="1"/>
      <name val="Calibri"/>
      <family val="2"/>
      <scheme val="minor"/>
    </font>
    <font>
      <sz val="12"/>
      <name val="Arial"/>
      <family val="2"/>
    </font>
    <font>
      <sz val="9"/>
      <color theme="1"/>
      <name val="Arial"/>
      <family val="2"/>
    </font>
    <font>
      <b/>
      <sz val="9"/>
      <color theme="1"/>
      <name val="Arial Narrow"/>
      <family val="2"/>
    </font>
    <font>
      <b/>
      <sz val="11"/>
      <color theme="1"/>
      <name val="Arial Narrow"/>
      <family val="2"/>
    </font>
    <font>
      <b/>
      <sz val="10"/>
      <color theme="1"/>
      <name val="Arial Narrow"/>
      <family val="2"/>
    </font>
  </fonts>
  <fills count="41">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3" tint="0.59999389629810485"/>
        <bgColor indexed="64"/>
      </patternFill>
    </fill>
    <fill>
      <patternFill patternType="solid">
        <fgColor rgb="FFFFFF00"/>
        <bgColor indexed="64"/>
      </patternFill>
    </fill>
    <fill>
      <patternFill patternType="solid">
        <fgColor rgb="FF8DB4E2"/>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style="medium">
        <color rgb="FF000000"/>
      </bottom>
      <diagonal/>
    </border>
    <border>
      <left/>
      <right style="medium">
        <color rgb="FF000000"/>
      </right>
      <top/>
      <bottom/>
      <diagonal/>
    </border>
    <border>
      <left/>
      <right style="medium">
        <color indexed="64"/>
      </right>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style="medium">
        <color rgb="FF000000"/>
      </left>
      <right/>
      <top/>
      <bottom/>
      <diagonal/>
    </border>
    <border>
      <left style="medium">
        <color rgb="FF000000"/>
      </left>
      <right style="medium">
        <color rgb="FF000000"/>
      </right>
      <top style="medium">
        <color rgb="FF000000"/>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rgb="FF000000"/>
      </left>
      <right style="medium">
        <color rgb="FF000000"/>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bottom/>
      <diagonal/>
    </border>
    <border>
      <left style="medium">
        <color indexed="64"/>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s>
  <cellStyleXfs count="107">
    <xf numFmtId="0" fontId="0" fillId="0" borderId="0"/>
    <xf numFmtId="0" fontId="2" fillId="0" borderId="0"/>
    <xf numFmtId="165" fontId="4" fillId="0" borderId="0" applyFont="0" applyFill="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4" fillId="4" borderId="0" applyNumberFormat="0" applyBorder="0" applyAlignment="0" applyProtection="0"/>
    <xf numFmtId="0" fontId="4" fillId="6" borderId="0" applyNumberFormat="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4" fillId="5" borderId="0" applyNumberFormat="0" applyBorder="0" applyAlignment="0" applyProtection="0"/>
    <xf numFmtId="0" fontId="4" fillId="7"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6" fillId="26"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7" fillId="30" borderId="8" applyNumberFormat="0" applyAlignment="0" applyProtection="0"/>
    <xf numFmtId="0" fontId="8" fillId="0" borderId="9" applyNumberFormat="0" applyFill="0" applyAlignment="0" applyProtection="0"/>
    <xf numFmtId="0" fontId="9" fillId="31" borderId="10" applyNumberFormat="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6" fillId="35" borderId="0" applyNumberFormat="0" applyBorder="0" applyAlignment="0" applyProtection="0"/>
    <xf numFmtId="169"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5" fontId="2"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5" fontId="5"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12" fillId="0" borderId="0" applyFont="0" applyFill="0" applyBorder="0" applyAlignment="0" applyProtection="0"/>
    <xf numFmtId="168" fontId="11" fillId="0" borderId="0" applyFont="0" applyFill="0" applyBorder="0" applyAlignment="0" applyProtection="0"/>
    <xf numFmtId="168" fontId="12" fillId="0" borderId="0" applyFont="0" applyFill="0" applyBorder="0" applyAlignment="0" applyProtection="0"/>
    <xf numFmtId="0" fontId="13" fillId="36" borderId="0" applyNumberFormat="0" applyBorder="0" applyAlignment="0" applyProtection="0"/>
    <xf numFmtId="0" fontId="4" fillId="0" borderId="0"/>
    <xf numFmtId="0" fontId="4" fillId="0" borderId="0"/>
    <xf numFmtId="0" fontId="4" fillId="0" borderId="0"/>
    <xf numFmtId="0" fontId="4" fillId="0" borderId="0"/>
    <xf numFmtId="0" fontId="11" fillId="0" borderId="0"/>
    <xf numFmtId="0" fontId="2" fillId="0" borderId="0"/>
    <xf numFmtId="0" fontId="10" fillId="0" borderId="0"/>
    <xf numFmtId="0" fontId="5" fillId="0" borderId="0"/>
    <xf numFmtId="0" fontId="10" fillId="0" borderId="0"/>
    <xf numFmtId="0" fontId="10" fillId="0" borderId="0"/>
    <xf numFmtId="0" fontId="10" fillId="0" borderId="0"/>
    <xf numFmtId="0" fontId="10" fillId="0" borderId="0"/>
    <xf numFmtId="0" fontId="2" fillId="37" borderId="11" applyNumberFormat="0" applyFont="0" applyAlignment="0" applyProtection="0"/>
    <xf numFmtId="0" fontId="4" fillId="3" borderId="7" applyNumberFormat="0" applyFont="0" applyAlignment="0" applyProtection="0"/>
    <xf numFmtId="0" fontId="4" fillId="3" borderId="7" applyNumberFormat="0" applyFont="0" applyAlignment="0" applyProtection="0"/>
    <xf numFmtId="9" fontId="2" fillId="0" borderId="0" applyFont="0" applyFill="0" applyBorder="0" applyAlignment="0" applyProtection="0"/>
    <xf numFmtId="9" fontId="5" fillId="0" borderId="0" applyFont="0" applyFill="0" applyBorder="0" applyAlignment="0" applyProtection="0"/>
    <xf numFmtId="9" fontId="2"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7" fillId="0" borderId="12" applyNumberFormat="0" applyFill="0" applyAlignment="0" applyProtection="0"/>
    <xf numFmtId="0" fontId="18" fillId="0" borderId="13" applyNumberFormat="0" applyFill="0" applyAlignment="0" applyProtection="0"/>
    <xf numFmtId="0" fontId="19" fillId="0" borderId="14" applyNumberFormat="0" applyFill="0" applyAlignment="0" applyProtection="0"/>
    <xf numFmtId="0" fontId="19" fillId="0" borderId="0" applyNumberFormat="0" applyFill="0" applyBorder="0" applyAlignment="0" applyProtection="0"/>
    <xf numFmtId="0" fontId="20" fillId="0" borderId="15" applyNumberFormat="0" applyFill="0" applyAlignment="0" applyProtection="0"/>
    <xf numFmtId="0" fontId="21" fillId="17" borderId="0" applyNumberFormat="0" applyBorder="0" applyAlignment="0" applyProtection="0"/>
    <xf numFmtId="0" fontId="22" fillId="18" borderId="0" applyNumberFormat="0" applyBorder="0" applyAlignment="0" applyProtection="0"/>
    <xf numFmtId="0" fontId="23" fillId="0" borderId="0"/>
    <xf numFmtId="165" fontId="24" fillId="0" borderId="0" applyFon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9" fontId="23" fillId="0" borderId="0" applyFont="0" applyFill="0" applyBorder="0" applyAlignment="0" applyProtection="0"/>
    <xf numFmtId="43" fontId="4" fillId="0" borderId="0" applyFont="0" applyFill="0" applyBorder="0" applyAlignment="0" applyProtection="0"/>
    <xf numFmtId="164" fontId="4" fillId="0" borderId="0" applyFont="0" applyFill="0" applyBorder="0" applyAlignment="0" applyProtection="0"/>
  </cellStyleXfs>
  <cellXfs count="197">
    <xf numFmtId="0" fontId="0" fillId="0" borderId="0" xfId="0"/>
    <xf numFmtId="0" fontId="25" fillId="38" borderId="1" xfId="0" applyFont="1" applyFill="1" applyBorder="1" applyAlignment="1">
      <alignment horizontal="center"/>
    </xf>
    <xf numFmtId="0" fontId="25" fillId="38" borderId="1" xfId="0" applyFont="1" applyFill="1" applyBorder="1" applyAlignment="1">
      <alignment horizont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0" fontId="1" fillId="0" borderId="1" xfId="0" applyFont="1" applyBorder="1" applyAlignment="1">
      <alignment horizontal="center" vertical="center" wrapText="1"/>
    </xf>
    <xf numFmtId="0" fontId="26" fillId="0" borderId="16" xfId="0" applyFont="1" applyBorder="1" applyAlignment="1">
      <alignment horizontal="center" vertical="center" wrapText="1"/>
    </xf>
    <xf numFmtId="0" fontId="26" fillId="0" borderId="17" xfId="0" applyFont="1" applyBorder="1" applyAlignment="1">
      <alignment horizontal="center" vertical="center" wrapText="1"/>
    </xf>
    <xf numFmtId="0" fontId="26" fillId="0" borderId="18" xfId="0" applyFont="1" applyBorder="1" applyAlignment="1">
      <alignment horizontal="center" vertical="center" wrapText="1"/>
    </xf>
    <xf numFmtId="0" fontId="0" fillId="0" borderId="0" xfId="0" applyAlignment="1">
      <alignment vertical="center" wrapText="1"/>
    </xf>
    <xf numFmtId="0" fontId="27" fillId="0" borderId="20" xfId="0" applyFont="1" applyBorder="1" applyAlignment="1">
      <alignment vertical="center" wrapText="1"/>
    </xf>
    <xf numFmtId="0" fontId="0" fillId="0" borderId="20" xfId="0" applyBorder="1" applyAlignment="1">
      <alignment vertical="top" wrapText="1"/>
    </xf>
    <xf numFmtId="0" fontId="0" fillId="0" borderId="19" xfId="0" applyBorder="1" applyAlignment="1">
      <alignment vertical="top" wrapText="1"/>
    </xf>
    <xf numFmtId="0" fontId="26" fillId="0" borderId="22" xfId="0" applyFont="1" applyBorder="1" applyAlignment="1">
      <alignment vertical="center" wrapText="1"/>
    </xf>
    <xf numFmtId="0" fontId="26" fillId="0" borderId="2" xfId="0" applyFont="1" applyBorder="1" applyAlignment="1">
      <alignment horizontal="center" vertical="center" wrapText="1"/>
    </xf>
    <xf numFmtId="0" fontId="26" fillId="0" borderId="23" xfId="0" applyFont="1" applyBorder="1" applyAlignment="1">
      <alignment horizontal="center" vertical="center" wrapText="1"/>
    </xf>
    <xf numFmtId="0" fontId="26" fillId="0" borderId="2" xfId="0" applyFont="1" applyBorder="1" applyAlignment="1">
      <alignment vertical="center" wrapText="1"/>
    </xf>
    <xf numFmtId="0" fontId="27" fillId="0" borderId="22" xfId="0" applyFont="1" applyBorder="1" applyAlignment="1">
      <alignment horizontal="center" vertical="center" wrapText="1"/>
    </xf>
    <xf numFmtId="0" fontId="29" fillId="0" borderId="22" xfId="0" applyFont="1" applyBorder="1" applyAlignment="1">
      <alignment vertical="center" wrapText="1"/>
    </xf>
    <xf numFmtId="4" fontId="26" fillId="0" borderId="21" xfId="0" applyNumberFormat="1" applyFont="1" applyBorder="1" applyAlignment="1">
      <alignment horizontal="center" vertical="center" wrapText="1"/>
    </xf>
    <xf numFmtId="0" fontId="29" fillId="0" borderId="22" xfId="0" applyFont="1" applyBorder="1" applyAlignment="1">
      <alignment horizontal="center" vertical="center" wrapText="1"/>
    </xf>
    <xf numFmtId="0" fontId="30" fillId="0" borderId="22" xfId="0" applyFont="1" applyBorder="1" applyAlignment="1">
      <alignment horizontal="center" vertical="center" wrapText="1"/>
    </xf>
    <xf numFmtId="0" fontId="28" fillId="0" borderId="22" xfId="0" applyFont="1" applyBorder="1" applyAlignment="1">
      <alignment horizontal="center" vertical="center" wrapText="1"/>
    </xf>
    <xf numFmtId="0" fontId="30" fillId="0" borderId="22" xfId="0" applyFont="1" applyBorder="1" applyAlignment="1">
      <alignment vertical="center" wrapText="1"/>
    </xf>
    <xf numFmtId="0" fontId="31" fillId="0" borderId="21" xfId="0" applyFont="1" applyBorder="1" applyAlignment="1">
      <alignment vertical="center" wrapText="1"/>
    </xf>
    <xf numFmtId="4" fontId="27" fillId="0" borderId="21" xfId="0" applyNumberFormat="1" applyFont="1" applyBorder="1" applyAlignment="1">
      <alignment vertical="center" wrapText="1"/>
    </xf>
    <xf numFmtId="4" fontId="26" fillId="0" borderId="22" xfId="0" applyNumberFormat="1" applyFont="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Alignment="1">
      <alignment vertical="center"/>
    </xf>
    <xf numFmtId="0" fontId="32" fillId="0" borderId="22" xfId="0" applyFont="1" applyBorder="1" applyAlignment="1">
      <alignment horizontal="center" vertical="center" wrapText="1"/>
    </xf>
    <xf numFmtId="0" fontId="28" fillId="0" borderId="22" xfId="0" applyFont="1" applyBorder="1" applyAlignment="1">
      <alignment horizontal="justify" vertical="center" wrapText="1"/>
    </xf>
    <xf numFmtId="0" fontId="26" fillId="0" borderId="24" xfId="0" applyFont="1" applyBorder="1" applyAlignment="1">
      <alignment vertical="center" wrapText="1"/>
    </xf>
    <xf numFmtId="0" fontId="33" fillId="0" borderId="22" xfId="0" applyFont="1" applyBorder="1" applyAlignment="1">
      <alignment vertical="center" wrapText="1"/>
    </xf>
    <xf numFmtId="0" fontId="34" fillId="0" borderId="22" xfId="0" applyFont="1" applyBorder="1" applyAlignment="1">
      <alignment horizontal="center" vertical="center" wrapText="1"/>
    </xf>
    <xf numFmtId="0" fontId="33" fillId="0" borderId="22" xfId="0" applyFont="1" applyBorder="1" applyAlignment="1">
      <alignment horizontal="center" vertical="center" wrapText="1"/>
    </xf>
    <xf numFmtId="0" fontId="26" fillId="0" borderId="0" xfId="0" applyFont="1" applyAlignment="1">
      <alignment vertical="center"/>
    </xf>
    <xf numFmtId="0" fontId="26" fillId="0" borderId="29" xfId="0" applyFont="1" applyBorder="1" applyAlignment="1">
      <alignment horizontal="center" vertical="center" wrapText="1"/>
    </xf>
    <xf numFmtId="0" fontId="0" fillId="0" borderId="30" xfId="0" applyBorder="1" applyAlignment="1">
      <alignment vertical="top" wrapText="1"/>
    </xf>
    <xf numFmtId="0" fontId="0" fillId="0" borderId="2" xfId="0" applyBorder="1" applyAlignment="1">
      <alignment vertical="top" wrapText="1"/>
    </xf>
    <xf numFmtId="0" fontId="0" fillId="0" borderId="23" xfId="0" applyBorder="1" applyAlignment="1">
      <alignment vertical="top" wrapText="1"/>
    </xf>
    <xf numFmtId="0" fontId="26" fillId="0" borderId="30" xfId="0" applyFont="1" applyBorder="1" applyAlignment="1">
      <alignment horizontal="center" vertical="center" wrapText="1"/>
    </xf>
    <xf numFmtId="0" fontId="26" fillId="0" borderId="30" xfId="0" applyFont="1" applyBorder="1" applyAlignment="1">
      <alignment vertical="center" wrapText="1"/>
    </xf>
    <xf numFmtId="0" fontId="27" fillId="0" borderId="23" xfId="0" applyFont="1" applyBorder="1" applyAlignment="1">
      <alignment vertical="center" wrapText="1"/>
    </xf>
    <xf numFmtId="0" fontId="3" fillId="0" borderId="0" xfId="0" applyFont="1" applyAlignment="1">
      <alignment vertical="center"/>
    </xf>
    <xf numFmtId="0" fontId="26" fillId="39" borderId="23" xfId="0" applyFont="1" applyFill="1" applyBorder="1" applyAlignment="1">
      <alignment horizontal="center" vertical="center" wrapText="1"/>
    </xf>
    <xf numFmtId="0" fontId="26" fillId="39" borderId="21" xfId="0" applyFont="1" applyFill="1" applyBorder="1" applyAlignment="1">
      <alignment horizontal="center" vertical="center" wrapText="1"/>
    </xf>
    <xf numFmtId="0" fontId="0" fillId="39" borderId="22" xfId="0" applyFill="1" applyBorder="1" applyAlignment="1">
      <alignment vertical="top" wrapText="1"/>
    </xf>
    <xf numFmtId="0" fontId="26" fillId="39" borderId="23" xfId="0" applyFont="1" applyFill="1" applyBorder="1" applyAlignment="1">
      <alignment vertical="center" wrapText="1"/>
    </xf>
    <xf numFmtId="0" fontId="1" fillId="38" borderId="1" xfId="0" applyFont="1" applyFill="1" applyBorder="1" applyAlignment="1">
      <alignment horizontal="center" wrapText="1"/>
    </xf>
    <xf numFmtId="170" fontId="0" fillId="0" borderId="1" xfId="0" applyNumberFormat="1" applyFont="1" applyBorder="1" applyAlignment="1">
      <alignment horizontal="center"/>
    </xf>
    <xf numFmtId="170" fontId="0" fillId="0" borderId="1" xfId="2" applyNumberFormat="1" applyFont="1" applyBorder="1"/>
    <xf numFmtId="0" fontId="26" fillId="0" borderId="20" xfId="0" applyFont="1" applyBorder="1" applyAlignment="1">
      <alignment vertical="center" wrapText="1"/>
    </xf>
    <xf numFmtId="0" fontId="26" fillId="0" borderId="19" xfId="0" applyFont="1" applyBorder="1" applyAlignment="1">
      <alignment vertical="center" wrapText="1"/>
    </xf>
    <xf numFmtId="0" fontId="26" fillId="0" borderId="26" xfId="0" applyFont="1" applyBorder="1" applyAlignment="1">
      <alignment horizontal="center" vertical="center" wrapText="1"/>
    </xf>
    <xf numFmtId="0" fontId="26" fillId="0" borderId="21" xfId="0" applyFont="1" applyBorder="1" applyAlignment="1">
      <alignment horizontal="center" vertical="center" wrapText="1"/>
    </xf>
    <xf numFmtId="0" fontId="28" fillId="0" borderId="26" xfId="0" applyFont="1" applyBorder="1" applyAlignment="1">
      <alignment vertical="center" wrapText="1"/>
    </xf>
    <xf numFmtId="0" fontId="28" fillId="0" borderId="21" xfId="0" applyFont="1" applyBorder="1" applyAlignment="1">
      <alignment vertical="center" wrapText="1"/>
    </xf>
    <xf numFmtId="0" fontId="28" fillId="0" borderId="21" xfId="0" applyFont="1" applyBorder="1" applyAlignment="1">
      <alignment horizontal="justify" vertical="center" wrapText="1"/>
    </xf>
    <xf numFmtId="0" fontId="0" fillId="0" borderId="21" xfId="0" applyBorder="1" applyAlignment="1">
      <alignment vertical="top" wrapText="1"/>
    </xf>
    <xf numFmtId="0" fontId="26" fillId="0" borderId="22" xfId="0" applyFont="1" applyBorder="1" applyAlignment="1">
      <alignment horizontal="center" vertical="center" wrapText="1"/>
    </xf>
    <xf numFmtId="0" fontId="28" fillId="39" borderId="22" xfId="0" applyFont="1" applyFill="1" applyBorder="1" applyAlignment="1">
      <alignment horizontal="center" vertical="center" wrapText="1"/>
    </xf>
    <xf numFmtId="0" fontId="27" fillId="0" borderId="22" xfId="0" applyFont="1" applyBorder="1" applyAlignment="1">
      <alignment vertical="center" wrapText="1"/>
    </xf>
    <xf numFmtId="0" fontId="0" fillId="0" borderId="22" xfId="0" applyBorder="1" applyAlignment="1">
      <alignment vertical="top" wrapText="1"/>
    </xf>
    <xf numFmtId="0" fontId="27" fillId="0" borderId="26" xfId="0" applyFont="1" applyBorder="1" applyAlignment="1">
      <alignment vertical="center" wrapText="1"/>
    </xf>
    <xf numFmtId="0" fontId="28" fillId="39" borderId="21" xfId="0" applyFont="1" applyFill="1" applyBorder="1" applyAlignment="1">
      <alignment horizontal="center" vertical="center" wrapText="1"/>
    </xf>
    <xf numFmtId="0" fontId="27" fillId="0" borderId="21" xfId="0" applyFont="1" applyBorder="1" applyAlignment="1">
      <alignment vertical="center" wrapText="1"/>
    </xf>
    <xf numFmtId="0" fontId="28" fillId="0" borderId="22" xfId="0" applyFont="1" applyBorder="1" applyAlignment="1">
      <alignment vertical="center" wrapText="1"/>
    </xf>
    <xf numFmtId="0" fontId="26" fillId="0" borderId="21" xfId="0" applyFont="1" applyBorder="1" applyAlignment="1">
      <alignment vertical="center" wrapText="1"/>
    </xf>
    <xf numFmtId="0" fontId="37" fillId="0" borderId="0" xfId="0" applyFont="1" applyAlignment="1">
      <alignment horizontal="left" vertical="center"/>
    </xf>
    <xf numFmtId="3" fontId="2" fillId="2" borderId="0" xfId="0" applyNumberFormat="1"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36" fillId="0" borderId="0" xfId="0" applyFont="1" applyBorder="1" applyAlignment="1">
      <alignment horizontal="left" vertical="center" wrapText="1"/>
    </xf>
    <xf numFmtId="9" fontId="36" fillId="0" borderId="1" xfId="0" applyNumberFormat="1" applyFont="1" applyFill="1" applyBorder="1" applyAlignment="1">
      <alignment horizontal="center" vertical="center"/>
    </xf>
    <xf numFmtId="3" fontId="2" fillId="0" borderId="1" xfId="0" applyNumberFormat="1" applyFont="1" applyFill="1" applyBorder="1" applyAlignment="1" applyProtection="1">
      <alignment horizontal="center" vertical="center" wrapText="1"/>
      <protection locked="0"/>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6" fillId="0" borderId="1" xfId="0" applyFont="1" applyFill="1" applyBorder="1" applyAlignment="1">
      <alignment horizontal="left" vertical="center" wrapText="1"/>
    </xf>
    <xf numFmtId="165" fontId="36" fillId="0" borderId="1" xfId="2" applyFont="1" applyFill="1" applyBorder="1" applyAlignment="1">
      <alignment horizontal="center" vertical="center" wrapText="1"/>
    </xf>
    <xf numFmtId="9" fontId="36" fillId="0" borderId="1" xfId="2" applyNumberFormat="1" applyFont="1" applyFill="1" applyBorder="1" applyAlignment="1">
      <alignment horizontal="center" vertical="center" wrapText="1"/>
    </xf>
    <xf numFmtId="0" fontId="35" fillId="0" borderId="0" xfId="0" applyFont="1" applyAlignment="1">
      <alignment horizontal="left" vertical="center"/>
    </xf>
    <xf numFmtId="0" fontId="36" fillId="0" borderId="0" xfId="0" applyFont="1" applyAlignment="1">
      <alignment horizontal="left" vertical="center"/>
    </xf>
    <xf numFmtId="0" fontId="36" fillId="0" borderId="0" xfId="0" applyFont="1" applyBorder="1" applyAlignment="1">
      <alignment horizontal="left" vertical="center"/>
    </xf>
    <xf numFmtId="9" fontId="36" fillId="0" borderId="0" xfId="0" applyNumberFormat="1" applyFont="1" applyBorder="1" applyAlignment="1">
      <alignment horizontal="left" vertical="center"/>
    </xf>
    <xf numFmtId="0" fontId="2" fillId="0"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36" fillId="0" borderId="1" xfId="0" applyFont="1" applyBorder="1" applyAlignment="1">
      <alignment horizontal="left" vertical="center" wrapText="1"/>
    </xf>
    <xf numFmtId="0" fontId="35" fillId="40" borderId="40" xfId="0" applyFont="1" applyFill="1" applyBorder="1" applyAlignment="1">
      <alignment horizontal="center" vertical="center"/>
    </xf>
    <xf numFmtId="0" fontId="35" fillId="40" borderId="3" xfId="0" applyFont="1" applyFill="1" applyBorder="1" applyAlignment="1">
      <alignment horizontal="center" vertical="center"/>
    </xf>
    <xf numFmtId="0" fontId="38" fillId="40" borderId="3" xfId="0" applyFont="1" applyFill="1" applyBorder="1" applyAlignment="1">
      <alignment horizontal="center" vertical="center"/>
    </xf>
    <xf numFmtId="0" fontId="38" fillId="40" borderId="3" xfId="0" applyFont="1" applyFill="1" applyBorder="1" applyAlignment="1">
      <alignment horizontal="center" vertical="center" wrapText="1"/>
    </xf>
    <xf numFmtId="166" fontId="0" fillId="0" borderId="0" xfId="0" applyNumberFormat="1"/>
    <xf numFmtId="168" fontId="0" fillId="0" borderId="0" xfId="0" applyNumberFormat="1"/>
    <xf numFmtId="0" fontId="38" fillId="40" borderId="40" xfId="0" applyFont="1" applyFill="1" applyBorder="1" applyAlignment="1">
      <alignment horizontal="center" vertical="center"/>
    </xf>
    <xf numFmtId="0" fontId="38" fillId="40" borderId="42" xfId="0" applyFont="1" applyFill="1" applyBorder="1" applyAlignment="1">
      <alignment horizontal="center" vertical="center" wrapText="1"/>
    </xf>
    <xf numFmtId="0" fontId="0" fillId="0" borderId="1" xfId="0" applyBorder="1" applyAlignment="1">
      <alignment wrapText="1"/>
    </xf>
    <xf numFmtId="0" fontId="35" fillId="40" borderId="44" xfId="0" applyFont="1" applyFill="1" applyBorder="1" applyAlignment="1">
      <alignment horizontal="center" vertical="center"/>
    </xf>
    <xf numFmtId="0" fontId="35" fillId="40" borderId="42" xfId="0" applyFont="1" applyFill="1" applyBorder="1" applyAlignment="1">
      <alignment horizontal="center" vertical="center"/>
    </xf>
    <xf numFmtId="0" fontId="38" fillId="40" borderId="42" xfId="0" applyFont="1" applyFill="1" applyBorder="1" applyAlignment="1">
      <alignment horizontal="center" vertical="center"/>
    </xf>
    <xf numFmtId="9" fontId="0" fillId="0" borderId="1" xfId="0" applyNumberFormat="1" applyBorder="1" applyAlignment="1">
      <alignment horizontal="center" vertical="center" wrapText="1"/>
    </xf>
    <xf numFmtId="0" fontId="0" fillId="0" borderId="1" xfId="0" applyBorder="1" applyAlignment="1">
      <alignment horizontal="left" vertical="top" wrapText="1"/>
    </xf>
    <xf numFmtId="165" fontId="36" fillId="0" borderId="1" xfId="2" applyFont="1" applyFill="1" applyBorder="1" applyAlignment="1">
      <alignment horizontal="left" vertical="top" wrapText="1"/>
    </xf>
    <xf numFmtId="0" fontId="36" fillId="0" borderId="1" xfId="0" applyFont="1" applyBorder="1" applyAlignment="1">
      <alignment horizontal="left" vertical="top" wrapText="1"/>
    </xf>
    <xf numFmtId="0" fontId="36" fillId="2" borderId="1" xfId="0" applyFont="1" applyFill="1" applyBorder="1" applyAlignment="1">
      <alignment horizontal="center" vertical="center"/>
    </xf>
    <xf numFmtId="3" fontId="2" fillId="2" borderId="1" xfId="0" applyNumberFormat="1" applyFont="1" applyFill="1" applyBorder="1" applyAlignment="1" applyProtection="1">
      <alignment horizontal="center" vertical="center" wrapText="1"/>
      <protection locked="0"/>
    </xf>
    <xf numFmtId="0" fontId="2" fillId="2"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36" fillId="2" borderId="1" xfId="0" applyFont="1" applyFill="1" applyBorder="1" applyAlignment="1">
      <alignment horizontal="center" vertical="center" wrapText="1"/>
    </xf>
    <xf numFmtId="9" fontId="36" fillId="2" borderId="1" xfId="0" applyNumberFormat="1" applyFont="1" applyFill="1" applyBorder="1" applyAlignment="1">
      <alignment horizontal="center" vertical="center"/>
    </xf>
    <xf numFmtId="0" fontId="2" fillId="2" borderId="1" xfId="0" applyFont="1" applyFill="1" applyBorder="1" applyAlignment="1" applyProtection="1">
      <alignment horizontal="left" vertical="center" wrapText="1"/>
      <protection locked="0"/>
    </xf>
    <xf numFmtId="0" fontId="2" fillId="2" borderId="1" xfId="0" applyFont="1" applyFill="1" applyBorder="1" applyAlignment="1">
      <alignment horizontal="center" vertical="center" wrapText="1"/>
    </xf>
    <xf numFmtId="9" fontId="36" fillId="2" borderId="1" xfId="0" applyNumberFormat="1" applyFont="1" applyFill="1" applyBorder="1" applyAlignment="1">
      <alignment horizontal="center" vertical="center" wrapText="1"/>
    </xf>
    <xf numFmtId="9" fontId="36" fillId="2" borderId="1" xfId="0" applyNumberFormat="1" applyFont="1" applyFill="1" applyBorder="1" applyAlignment="1">
      <alignment horizontal="left" vertical="center" wrapText="1"/>
    </xf>
    <xf numFmtId="0" fontId="0" fillId="2" borderId="1" xfId="0" applyFill="1" applyBorder="1" applyAlignment="1">
      <alignment horizontal="center" vertical="center"/>
    </xf>
    <xf numFmtId="0" fontId="0" fillId="2" borderId="1" xfId="0" applyFill="1" applyBorder="1" applyAlignment="1">
      <alignment wrapText="1"/>
    </xf>
    <xf numFmtId="0" fontId="0" fillId="2" borderId="1" xfId="0" applyFill="1" applyBorder="1"/>
    <xf numFmtId="3" fontId="36" fillId="2" borderId="1" xfId="0" applyNumberFormat="1" applyFont="1" applyFill="1" applyBorder="1" applyAlignment="1" applyProtection="1">
      <alignment horizontal="center" vertical="center" wrapText="1"/>
      <protection locked="0"/>
    </xf>
    <xf numFmtId="0" fontId="36" fillId="2" borderId="1" xfId="0" applyFont="1" applyFill="1" applyBorder="1" applyAlignment="1" applyProtection="1">
      <alignment vertical="center" wrapText="1"/>
      <protection locked="0"/>
    </xf>
    <xf numFmtId="0" fontId="36" fillId="2" borderId="1" xfId="0" applyFont="1" applyFill="1" applyBorder="1" applyAlignment="1">
      <alignment vertical="center" wrapText="1"/>
    </xf>
    <xf numFmtId="3" fontId="2" fillId="2" borderId="41" xfId="0" applyNumberFormat="1" applyFont="1" applyFill="1" applyBorder="1" applyAlignment="1" applyProtection="1">
      <alignment horizontal="center" vertical="center" wrapText="1"/>
      <protection locked="0"/>
    </xf>
    <xf numFmtId="0" fontId="2" fillId="2" borderId="43" xfId="0" applyFont="1" applyFill="1" applyBorder="1" applyAlignment="1">
      <alignment horizontal="left" vertical="center" wrapText="1"/>
    </xf>
    <xf numFmtId="0" fontId="36" fillId="2" borderId="43" xfId="0" applyFont="1" applyFill="1" applyBorder="1" applyAlignment="1">
      <alignment horizontal="left" vertical="center" wrapText="1"/>
    </xf>
    <xf numFmtId="3" fontId="2" fillId="2" borderId="1" xfId="0" applyNumberFormat="1" applyFont="1" applyFill="1" applyBorder="1" applyAlignment="1">
      <alignment horizontal="center" vertical="center" wrapText="1"/>
    </xf>
    <xf numFmtId="3" fontId="2" fillId="2" borderId="41" xfId="0" applyNumberFormat="1" applyFont="1" applyFill="1" applyBorder="1" applyAlignment="1">
      <alignment horizontal="center" vertical="center" wrapText="1"/>
    </xf>
    <xf numFmtId="0" fontId="37" fillId="2" borderId="1" xfId="0" applyFont="1" applyFill="1" applyBorder="1" applyAlignment="1">
      <alignment horizontal="center" vertical="center"/>
    </xf>
    <xf numFmtId="0" fontId="0" fillId="2" borderId="1" xfId="0" applyFill="1" applyBorder="1" applyAlignment="1">
      <alignment horizontal="center"/>
    </xf>
    <xf numFmtId="0" fontId="36" fillId="2" borderId="1" xfId="0" applyFont="1" applyFill="1" applyBorder="1" applyAlignment="1" applyProtection="1">
      <alignment horizontal="center" vertical="center" wrapText="1"/>
      <protection locked="0"/>
    </xf>
    <xf numFmtId="0" fontId="40" fillId="2" borderId="1" xfId="0" applyFont="1" applyFill="1" applyBorder="1" applyAlignment="1">
      <alignment horizontal="center" vertical="center"/>
    </xf>
    <xf numFmtId="0" fontId="39" fillId="2" borderId="1" xfId="0" applyFont="1" applyFill="1" applyBorder="1" applyAlignment="1" applyProtection="1">
      <alignment horizontal="left" vertical="center" wrapText="1"/>
      <protection locked="0"/>
    </xf>
    <xf numFmtId="0" fontId="0" fillId="2" borderId="1" xfId="0" applyFont="1" applyFill="1" applyBorder="1" applyAlignment="1">
      <alignment vertical="top"/>
    </xf>
    <xf numFmtId="0" fontId="0" fillId="2" borderId="1" xfId="0" applyFont="1" applyFill="1" applyBorder="1" applyAlignment="1">
      <alignment vertical="top" wrapText="1"/>
    </xf>
    <xf numFmtId="3" fontId="41"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left" vertical="top" wrapText="1"/>
    </xf>
    <xf numFmtId="0" fontId="0" fillId="2" borderId="1" xfId="0" applyFont="1" applyFill="1" applyBorder="1" applyAlignment="1">
      <alignment wrapText="1"/>
    </xf>
    <xf numFmtId="0" fontId="42" fillId="2" borderId="1" xfId="0" applyFont="1" applyFill="1" applyBorder="1" applyAlignment="1">
      <alignment horizontal="left" vertical="top" wrapText="1"/>
    </xf>
    <xf numFmtId="0" fontId="42" fillId="2" borderId="1" xfId="0" applyFont="1" applyFill="1" applyBorder="1" applyAlignment="1">
      <alignment horizontal="left" vertical="center" wrapText="1"/>
    </xf>
    <xf numFmtId="0" fontId="36" fillId="2" borderId="45" xfId="0" applyFont="1" applyFill="1" applyBorder="1" applyAlignment="1">
      <alignment horizontal="center" vertical="center" wrapText="1"/>
    </xf>
    <xf numFmtId="0" fontId="0" fillId="2" borderId="1" xfId="0" applyFill="1" applyBorder="1" applyAlignment="1">
      <alignment vertical="center" wrapText="1"/>
    </xf>
    <xf numFmtId="0" fontId="0" fillId="2" borderId="1" xfId="0" applyFill="1" applyBorder="1" applyAlignment="1">
      <alignment horizontal="center" vertical="center" wrapText="1"/>
    </xf>
    <xf numFmtId="0" fontId="26" fillId="0" borderId="34" xfId="0" applyFont="1" applyBorder="1" applyAlignment="1">
      <alignment horizontal="center" vertical="center" wrapText="1"/>
    </xf>
    <xf numFmtId="0" fontId="26" fillId="0" borderId="36" xfId="0" applyFont="1" applyBorder="1" applyAlignment="1">
      <alignment horizontal="center" vertical="center" wrapText="1"/>
    </xf>
    <xf numFmtId="0" fontId="26" fillId="39" borderId="31" xfId="0" applyFont="1" applyFill="1" applyBorder="1" applyAlignment="1">
      <alignment vertical="center" wrapText="1"/>
    </xf>
    <xf numFmtId="0" fontId="26" fillId="39" borderId="32" xfId="0" applyFont="1" applyFill="1" applyBorder="1" applyAlignment="1">
      <alignment vertical="center" wrapText="1"/>
    </xf>
    <xf numFmtId="0" fontId="26" fillId="0" borderId="33" xfId="0" applyFont="1" applyBorder="1" applyAlignment="1">
      <alignment vertical="center" wrapText="1"/>
    </xf>
    <xf numFmtId="0" fontId="26" fillId="0" borderId="20" xfId="0" applyFont="1" applyBorder="1" applyAlignment="1">
      <alignment vertical="center" wrapText="1"/>
    </xf>
    <xf numFmtId="0" fontId="26" fillId="0" borderId="19" xfId="0" applyFont="1" applyBorder="1" applyAlignment="1">
      <alignment vertical="center" wrapText="1"/>
    </xf>
    <xf numFmtId="0" fontId="27" fillId="0" borderId="24" xfId="0" applyFont="1" applyBorder="1" applyAlignment="1">
      <alignment vertical="center" wrapText="1"/>
    </xf>
    <xf numFmtId="0" fontId="27" fillId="0" borderId="19" xfId="0" applyFont="1" applyBorder="1" applyAlignment="1">
      <alignment vertical="center" wrapText="1"/>
    </xf>
    <xf numFmtId="0" fontId="26" fillId="0" borderId="24"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35" xfId="0" applyFont="1" applyBorder="1" applyAlignment="1">
      <alignment horizontal="center" vertical="center" wrapText="1"/>
    </xf>
    <xf numFmtId="0" fontId="26" fillId="39" borderId="6" xfId="0" applyFont="1" applyFill="1" applyBorder="1" applyAlignment="1">
      <alignment vertical="center" wrapText="1"/>
    </xf>
    <xf numFmtId="0" fontId="26"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6" fillId="0" borderId="39" xfId="0" applyFont="1" applyBorder="1" applyAlignment="1">
      <alignment horizontal="center" vertical="center" wrapText="1"/>
    </xf>
    <xf numFmtId="0" fontId="26" fillId="0" borderId="20" xfId="0" applyFont="1" applyBorder="1" applyAlignment="1">
      <alignment horizontal="center" vertical="center" wrapText="1"/>
    </xf>
    <xf numFmtId="0" fontId="28" fillId="0" borderId="24" xfId="0" applyFont="1" applyBorder="1" applyAlignment="1">
      <alignment vertical="center" wrapText="1"/>
    </xf>
    <xf numFmtId="0" fontId="28" fillId="0" borderId="19" xfId="0" applyFont="1" applyBorder="1" applyAlignment="1">
      <alignment vertical="center" wrapText="1"/>
    </xf>
    <xf numFmtId="0" fontId="26" fillId="0" borderId="25" xfId="0" applyFont="1" applyBorder="1" applyAlignment="1">
      <alignment horizontal="center" vertical="center" wrapText="1"/>
    </xf>
    <xf numFmtId="0" fontId="26" fillId="0" borderId="26"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1" xfId="0" applyFont="1" applyBorder="1" applyAlignment="1">
      <alignment horizontal="center" vertical="center" wrapText="1"/>
    </xf>
    <xf numFmtId="0" fontId="28" fillId="0" borderId="25" xfId="0" applyFont="1" applyBorder="1" applyAlignment="1">
      <alignment vertical="center" wrapText="1"/>
    </xf>
    <xf numFmtId="0" fontId="28" fillId="0" borderId="26" xfId="0" applyFont="1" applyBorder="1" applyAlignment="1">
      <alignment vertical="center" wrapText="1"/>
    </xf>
    <xf numFmtId="0" fontId="28" fillId="0" borderId="27" xfId="0" applyFont="1" applyBorder="1" applyAlignment="1">
      <alignment vertical="center" wrapText="1"/>
    </xf>
    <xf numFmtId="0" fontId="28" fillId="0" borderId="21" xfId="0" applyFont="1" applyBorder="1" applyAlignment="1">
      <alignment vertical="center" wrapText="1"/>
    </xf>
    <xf numFmtId="0" fontId="28" fillId="0" borderId="25" xfId="0" applyFont="1" applyBorder="1" applyAlignment="1">
      <alignment horizontal="justify" vertical="center" wrapText="1"/>
    </xf>
    <xf numFmtId="0" fontId="28" fillId="0" borderId="26" xfId="0" applyFont="1" applyBorder="1" applyAlignment="1">
      <alignment horizontal="justify" vertical="center" wrapText="1"/>
    </xf>
    <xf numFmtId="0" fontId="28" fillId="0" borderId="27" xfId="0" applyFont="1" applyBorder="1" applyAlignment="1">
      <alignment horizontal="justify" vertical="center" wrapText="1"/>
    </xf>
    <xf numFmtId="0" fontId="28" fillId="0" borderId="21" xfId="0" applyFont="1" applyBorder="1" applyAlignment="1">
      <alignment horizontal="justify" vertical="center" wrapText="1"/>
    </xf>
    <xf numFmtId="0" fontId="0" fillId="0" borderId="27" xfId="0" applyBorder="1" applyAlignment="1">
      <alignment vertical="top" wrapText="1"/>
    </xf>
    <xf numFmtId="0" fontId="0" fillId="0" borderId="21" xfId="0" applyBorder="1" applyAlignment="1">
      <alignment vertical="top" wrapText="1"/>
    </xf>
    <xf numFmtId="0" fontId="26" fillId="0" borderId="28" xfId="0" applyFont="1" applyBorder="1" applyAlignment="1">
      <alignment horizontal="center" vertical="center" wrapText="1"/>
    </xf>
    <xf numFmtId="0" fontId="26" fillId="0" borderId="22" xfId="0" applyFont="1" applyBorder="1" applyAlignment="1">
      <alignment horizontal="center" vertical="center" wrapText="1"/>
    </xf>
    <xf numFmtId="0" fontId="28" fillId="39" borderId="28" xfId="0" applyFont="1" applyFill="1" applyBorder="1" applyAlignment="1">
      <alignment horizontal="center" vertical="center" wrapText="1"/>
    </xf>
    <xf numFmtId="0" fontId="28" fillId="39" borderId="22" xfId="0" applyFont="1" applyFill="1" applyBorder="1" applyAlignment="1">
      <alignment horizontal="center"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8" xfId="0" applyFont="1" applyBorder="1" applyAlignment="1">
      <alignment vertical="center" wrapText="1"/>
    </xf>
    <xf numFmtId="0" fontId="27" fillId="0" borderId="22" xfId="0" applyFont="1" applyBorder="1" applyAlignment="1">
      <alignment vertical="center" wrapText="1"/>
    </xf>
    <xf numFmtId="0" fontId="0" fillId="0" borderId="28" xfId="0" applyBorder="1" applyAlignment="1">
      <alignment vertical="top" wrapText="1"/>
    </xf>
    <xf numFmtId="0" fontId="0" fillId="0" borderId="22" xfId="0" applyBorder="1" applyAlignment="1">
      <alignment vertical="top" wrapText="1"/>
    </xf>
    <xf numFmtId="0" fontId="27" fillId="0" borderId="25" xfId="0" applyFont="1" applyBorder="1" applyAlignment="1">
      <alignment vertical="center" wrapText="1"/>
    </xf>
    <xf numFmtId="0" fontId="27" fillId="0" borderId="26" xfId="0" applyFont="1" applyBorder="1" applyAlignment="1">
      <alignment vertical="center" wrapText="1"/>
    </xf>
    <xf numFmtId="0" fontId="28" fillId="39" borderId="27" xfId="0" applyFont="1" applyFill="1" applyBorder="1" applyAlignment="1">
      <alignment horizontal="center" vertical="center" wrapText="1"/>
    </xf>
    <xf numFmtId="0" fontId="28" fillId="39" borderId="21" xfId="0" applyFont="1" applyFill="1" applyBorder="1" applyAlignment="1">
      <alignment horizontal="center" vertical="center" wrapText="1"/>
    </xf>
    <xf numFmtId="0" fontId="27" fillId="0" borderId="27" xfId="0" applyFont="1" applyBorder="1" applyAlignment="1">
      <alignment vertical="center" wrapText="1"/>
    </xf>
    <xf numFmtId="0" fontId="27" fillId="0" borderId="21" xfId="0" applyFont="1" applyBorder="1" applyAlignment="1">
      <alignment vertical="center" wrapText="1"/>
    </xf>
    <xf numFmtId="0" fontId="28" fillId="0" borderId="28" xfId="0" applyFont="1" applyBorder="1" applyAlignment="1">
      <alignment vertical="center" wrapText="1"/>
    </xf>
    <xf numFmtId="0" fontId="28" fillId="0" borderId="22" xfId="0" applyFont="1" applyBorder="1" applyAlignment="1">
      <alignment vertical="center" wrapText="1"/>
    </xf>
    <xf numFmtId="0" fontId="26" fillId="0" borderId="27" xfId="0" applyFont="1" applyBorder="1" applyAlignment="1">
      <alignment vertical="center" wrapText="1"/>
    </xf>
    <xf numFmtId="0" fontId="26" fillId="0" borderId="21" xfId="0" applyFont="1" applyBorder="1" applyAlignment="1">
      <alignment vertical="center" wrapText="1"/>
    </xf>
    <xf numFmtId="0" fontId="1" fillId="0" borderId="0" xfId="0" applyFont="1" applyAlignment="1">
      <alignment horizontal="center"/>
    </xf>
    <xf numFmtId="0" fontId="43" fillId="0" borderId="0" xfId="0" applyFont="1" applyAlignment="1">
      <alignment horizontal="center" vertical="center"/>
    </xf>
    <xf numFmtId="0" fontId="1" fillId="0" borderId="4" xfId="0" applyFont="1" applyBorder="1" applyAlignment="1">
      <alignment horizontal="center"/>
    </xf>
    <xf numFmtId="0" fontId="1" fillId="0" borderId="5" xfId="0" applyFont="1" applyBorder="1" applyAlignment="1">
      <alignment horizontal="center"/>
    </xf>
    <xf numFmtId="0" fontId="1" fillId="0" borderId="3" xfId="0" applyFont="1" applyBorder="1" applyAlignment="1">
      <alignment horizontal="center"/>
    </xf>
  </cellXfs>
  <cellStyles count="107">
    <cellStyle name="20% - Colore 1" xfId="3"/>
    <cellStyle name="20% - Colore 2" xfId="4"/>
    <cellStyle name="20% - Colore 3" xfId="5"/>
    <cellStyle name="20% - Colore 4" xfId="6"/>
    <cellStyle name="20% - Colore 5" xfId="7"/>
    <cellStyle name="20% - Colore 6" xfId="8"/>
    <cellStyle name="20% - Énfasis1 2" xfId="9"/>
    <cellStyle name="20% - Énfasis2 2" xfId="10"/>
    <cellStyle name="20% - Énfasis3 2" xfId="11"/>
    <cellStyle name="20% - Énfasis4 2" xfId="12"/>
    <cellStyle name="20% - Énfasis5 2" xfId="13"/>
    <cellStyle name="20% - Énfasis6 2" xfId="14"/>
    <cellStyle name="40% - Colore 1" xfId="15"/>
    <cellStyle name="40% - Colore 2" xfId="16"/>
    <cellStyle name="40% - Colore 3" xfId="17"/>
    <cellStyle name="40% - Colore 4" xfId="18"/>
    <cellStyle name="40% - Colore 5" xfId="19"/>
    <cellStyle name="40% - Colore 6" xfId="20"/>
    <cellStyle name="40% - Énfasis1 2" xfId="21"/>
    <cellStyle name="40% - Énfasis2 2" xfId="22"/>
    <cellStyle name="40% - Énfasis3 2" xfId="23"/>
    <cellStyle name="40% - Énfasis4 2" xfId="24"/>
    <cellStyle name="40% - Énfasis5 2" xfId="25"/>
    <cellStyle name="40% - Énfasis6 2" xfId="26"/>
    <cellStyle name="60% - Colore 1" xfId="27"/>
    <cellStyle name="60% - Colore 2" xfId="28"/>
    <cellStyle name="60% - Colore 3" xfId="29"/>
    <cellStyle name="60% - Colore 4" xfId="30"/>
    <cellStyle name="60% - Colore 5" xfId="31"/>
    <cellStyle name="60% - Colore 6" xfId="32"/>
    <cellStyle name="Calcolo" xfId="33"/>
    <cellStyle name="Cella collegata" xfId="34"/>
    <cellStyle name="Cella da controllare" xfId="35"/>
    <cellStyle name="Colore 1" xfId="36"/>
    <cellStyle name="Colore 2" xfId="37"/>
    <cellStyle name="Colore 3" xfId="38"/>
    <cellStyle name="Colore 4" xfId="39"/>
    <cellStyle name="Colore 5" xfId="40"/>
    <cellStyle name="Colore 6" xfId="41"/>
    <cellStyle name="Comma 2" xfId="102"/>
    <cellStyle name="Euro" xfId="42"/>
    <cellStyle name="Migliaia 10" xfId="43"/>
    <cellStyle name="Migliaia 11" xfId="44"/>
    <cellStyle name="Migliaia 12" xfId="45"/>
    <cellStyle name="Migliaia 13" xfId="46"/>
    <cellStyle name="Migliaia 14" xfId="47"/>
    <cellStyle name="Migliaia 15" xfId="48"/>
    <cellStyle name="Migliaia 16" xfId="49"/>
    <cellStyle name="Migliaia 17" xfId="50"/>
    <cellStyle name="Migliaia 18" xfId="51"/>
    <cellStyle name="Migliaia 19" xfId="52"/>
    <cellStyle name="Migliaia 2" xfId="53"/>
    <cellStyle name="Migliaia 20" xfId="54"/>
    <cellStyle name="Migliaia 23" xfId="55"/>
    <cellStyle name="Migliaia 24" xfId="56"/>
    <cellStyle name="Migliaia 3" xfId="57"/>
    <cellStyle name="Migliaia 4" xfId="58"/>
    <cellStyle name="Migliaia 5" xfId="59"/>
    <cellStyle name="Migliaia 6" xfId="60"/>
    <cellStyle name="Migliaia 7" xfId="61"/>
    <cellStyle name="Migliaia 8" xfId="62"/>
    <cellStyle name="Migliaia 9" xfId="63"/>
    <cellStyle name="Millares" xfId="2" builtinId="3"/>
    <cellStyle name="Millares 2" xfId="64"/>
    <cellStyle name="Millares 2 2" xfId="101"/>
    <cellStyle name="Millares 3" xfId="65"/>
    <cellStyle name="Millares 4" xfId="66"/>
    <cellStyle name="Millares 5" xfId="67"/>
    <cellStyle name="Millares 6" xfId="68"/>
    <cellStyle name="Millares 7" xfId="105"/>
    <cellStyle name="Moneda 2" xfId="69"/>
    <cellStyle name="Moneda 3" xfId="70"/>
    <cellStyle name="Moneda 4" xfId="106"/>
    <cellStyle name="Neutrale" xfId="71"/>
    <cellStyle name="Normal" xfId="0" builtinId="0"/>
    <cellStyle name="Normal 2" xfId="1"/>
    <cellStyle name="Normal 3" xfId="72"/>
    <cellStyle name="Normal 4" xfId="73"/>
    <cellStyle name="Normal 4 2" xfId="100"/>
    <cellStyle name="Normal 5" xfId="74"/>
    <cellStyle name="Normal 6" xfId="75"/>
    <cellStyle name="Normal 7" xfId="76"/>
    <cellStyle name="Normale 2" xfId="77"/>
    <cellStyle name="Normale 24" xfId="78"/>
    <cellStyle name="Normale 3" xfId="79"/>
    <cellStyle name="Normale 3 2" xfId="80"/>
    <cellStyle name="Normale 4" xfId="81"/>
    <cellStyle name="Normale 5" xfId="82"/>
    <cellStyle name="Normale 7" xfId="83"/>
    <cellStyle name="Nota" xfId="84"/>
    <cellStyle name="Notas 2" xfId="85"/>
    <cellStyle name="Notas 3" xfId="86"/>
    <cellStyle name="Percent 2" xfId="103"/>
    <cellStyle name="Percentuale 2" xfId="87"/>
    <cellStyle name="Porcentual 2" xfId="88"/>
    <cellStyle name="Porcentual 3" xfId="89"/>
    <cellStyle name="Porcentual 4" xfId="104"/>
    <cellStyle name="Testo avviso" xfId="90"/>
    <cellStyle name="Testo descrittivo" xfId="91"/>
    <cellStyle name="Titolo" xfId="92"/>
    <cellStyle name="Titolo 1" xfId="93"/>
    <cellStyle name="Titolo 2" xfId="94"/>
    <cellStyle name="Titolo 3" xfId="95"/>
    <cellStyle name="Titolo 4" xfId="96"/>
    <cellStyle name="Totale" xfId="97"/>
    <cellStyle name="Valore non valido" xfId="98"/>
    <cellStyle name="Valore valido" xfId="9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eresa.reyes\AppData\Roaming\Microsoft\Excel\Copy%20of%20Gestion%20de%20la%20Salud%20Escolar%20-%20POA%202018%20(revision%203)%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UCTO"/>
      <sheetName val="PRESUPUESTO 2018"/>
      <sheetName val="Observaciones"/>
      <sheetName val="Sheet4"/>
      <sheetName val="PRESUPUESTO 2018 (3)"/>
      <sheetName val="Sheet5"/>
      <sheetName val="Sheet3"/>
      <sheetName val="PRESUPUESTO 2018 (2)"/>
      <sheetName val="TRIMESTRES"/>
      <sheetName val="PRESU"/>
      <sheetName val="PRESU TRIM"/>
      <sheetName val="CUENTA"/>
      <sheetName val="AUX"/>
      <sheetName val="info"/>
      <sheetName val="Hoja2"/>
      <sheetName val="PORTADA"/>
      <sheetName val="INTRODUCCION"/>
      <sheetName val="IDENTIDAD INSTITUCIONAL"/>
      <sheetName val="SALUD"/>
      <sheetName val="Hoja1"/>
      <sheetName val="PRESUP SALUD 2018"/>
      <sheetName val="Tabla Dinamica"/>
      <sheetName val="SALUD2"/>
      <sheetName val="Sheet62"/>
      <sheetName val="PRESUP SALUD 20182"/>
      <sheetName val="Sheet7"/>
      <sheetName val="Sheet9"/>
      <sheetName val="Sheet8"/>
    </sheetNames>
    <sheetDataSet>
      <sheetData sheetId="0">
        <row r="6">
          <cell r="B6" t="str">
            <v>SALUD Y SERVICIOS SOCIALES</v>
          </cell>
        </row>
      </sheetData>
      <sheetData sheetId="1">
        <row r="15">
          <cell r="AR15">
            <v>16325</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
          <cell r="A2" t="str">
            <v>211 - REMUNERACIONES</v>
          </cell>
          <cell r="B2" t="str">
            <v>REMUNERACIONES</v>
          </cell>
        </row>
        <row r="3">
          <cell r="A3" t="str">
            <v>212 - SOBRESUELDOS</v>
          </cell>
          <cell r="B3" t="str">
            <v>SOBRESUELDOS</v>
          </cell>
        </row>
        <row r="4">
          <cell r="A4" t="str">
            <v>213 - DIETAS Y GASTOS DE REPRESENTACIÓN</v>
          </cell>
          <cell r="B4" t="str">
            <v>DIETASYGASTOSDEREPRESENTACION</v>
          </cell>
        </row>
        <row r="5">
          <cell r="A5" t="str">
            <v>214 - GRATIFICACIONES Y BONIFICACIONES</v>
          </cell>
          <cell r="B5" t="str">
            <v>GRATIFICACIONESYBONIFICACIONES</v>
          </cell>
        </row>
        <row r="6">
          <cell r="A6" t="str">
            <v>215 - CONTRIBUCIONES A LA SEGURIDAD SOCIAL</v>
          </cell>
          <cell r="B6" t="str">
            <v>CONTRIBUCIONESALASEGURIDADSOCIAL</v>
          </cell>
        </row>
        <row r="7">
          <cell r="A7" t="str">
            <v>221 - SERVICIOS BÁSICOS</v>
          </cell>
          <cell r="B7" t="str">
            <v>SERVICIOSBASICOS</v>
          </cell>
        </row>
        <row r="8">
          <cell r="A8" t="str">
            <v>222 - PUBLICIDAD, IMPRESIÓN Y ENCUADERNACIÓN</v>
          </cell>
          <cell r="B8" t="str">
            <v>PUBLICIDADIMPRESIONYENCUADERNACION</v>
          </cell>
        </row>
        <row r="9">
          <cell r="A9" t="str">
            <v>223 - VIÁTICOS</v>
          </cell>
          <cell r="B9" t="str">
            <v>VIATICOS</v>
          </cell>
        </row>
        <row r="10">
          <cell r="A10" t="str">
            <v>224 - TRANSPORTE Y ALMACENAJE</v>
          </cell>
          <cell r="B10" t="str">
            <v>TRANSPORTEYALMACENAJE</v>
          </cell>
        </row>
        <row r="11">
          <cell r="A11" t="str">
            <v>225 - ALQUILERES Y RENTAS</v>
          </cell>
          <cell r="B11" t="str">
            <v>ALQUILERESYRENTAS</v>
          </cell>
        </row>
        <row r="12">
          <cell r="A12" t="str">
            <v>226 - SEGUROS</v>
          </cell>
          <cell r="B12" t="str">
            <v>SEGUROS</v>
          </cell>
        </row>
        <row r="13">
          <cell r="A13" t="str">
            <v>227 - SERVICIOS DE CONSERVACIÓN, REPARACIONES MENORES E INSTALACIONES TEMPORALES</v>
          </cell>
          <cell r="B13" t="str">
            <v>SERVICIOSDECONSERVACIONREPARACIONESMENORESEINSTALACIONESTEMPORALES</v>
          </cell>
        </row>
        <row r="14">
          <cell r="A14" t="str">
            <v>228 - OTROS SERVICIOS NO INCLUIDOS EN CONCEPTOS ANTERIORES</v>
          </cell>
          <cell r="B14" t="str">
            <v>OTROSSERVICIOSNOINCLUIDOSENCONCEPTOSANTERIORES</v>
          </cell>
        </row>
        <row r="15">
          <cell r="A15" t="str">
            <v>229 - OTRAS CONTRATACIONES DE SERVICIOS</v>
          </cell>
          <cell r="B15" t="str">
            <v>OTRASCONTRATACIONESDESERVICIOS</v>
          </cell>
        </row>
        <row r="16">
          <cell r="A16" t="str">
            <v>231 - ALIMENTOS Y PRODUCTOS AGROFORESTALES</v>
          </cell>
          <cell r="B16" t="str">
            <v>ALIMENTOSYPRODUCTOSAGROFORESTALES</v>
          </cell>
        </row>
        <row r="17">
          <cell r="A17" t="str">
            <v>232 - TEXTILES Y VESTUARIOS</v>
          </cell>
          <cell r="B17" t="str">
            <v>TEXTILESYVESTUARIOS</v>
          </cell>
        </row>
        <row r="18">
          <cell r="A18" t="str">
            <v>233 - PRODUCTOS DE PAPEL, CARTÓN E IMPRESOS</v>
          </cell>
          <cell r="B18" t="str">
            <v>PRODUCTOSDEPAPELCARTONEIMPRESOS</v>
          </cell>
        </row>
        <row r="19">
          <cell r="A19" t="str">
            <v>234 - PRODUCTOS FARMACÉUTICOS</v>
          </cell>
          <cell r="B19" t="str">
            <v>PRODUCTOSFARMACEUTICOS</v>
          </cell>
        </row>
        <row r="20">
          <cell r="A20" t="str">
            <v>235 - PRODUCTOS DE CUERO, CAUCHO Y PLÁSTICO</v>
          </cell>
          <cell r="B20" t="str">
            <v>PRODUCTOSDECUEROCAUCHOYPLASTICO</v>
          </cell>
        </row>
        <row r="21">
          <cell r="A21" t="str">
            <v>236 - PRODUCTOS DE MINERALES, METÁLICOS Y NO METÁLICOS</v>
          </cell>
          <cell r="B21" t="str">
            <v>PRODUCTOSDEMINERALESMETALICOSYNOMETALICOS</v>
          </cell>
        </row>
        <row r="22">
          <cell r="A22" t="str">
            <v>237 - COMBUSTIBLES, LUBRICANTES, PRODUCTOS QUÍMICOS Y CONEXOS</v>
          </cell>
          <cell r="B22" t="str">
            <v>COMBUSTIBLESLUBRICANTESPRODUCTOSQUIMICOSYCONEXOS</v>
          </cell>
        </row>
        <row r="23">
          <cell r="A23" t="str">
            <v>238 - GASTOS QUE SE ASIGNARÁN DURANTE EL EJERCICIO (ART. 32 Y 33 LEY 423-06)</v>
          </cell>
          <cell r="B23" t="str">
            <v>GASTOSQUESEASIGNARANDURANTEELEJERCICIOART32Y33LEY42306</v>
          </cell>
        </row>
        <row r="24">
          <cell r="A24" t="str">
            <v>239 - PRODUCTOS Y ÚTILES VARIOS</v>
          </cell>
          <cell r="B24" t="str">
            <v>PRODUCTOSYUTILESVARIOS</v>
          </cell>
        </row>
        <row r="25">
          <cell r="A25" t="str">
            <v>241 - TRANSFERENCIAS CORRIENTES AL SECTOR PRIVADO</v>
          </cell>
          <cell r="B25" t="str">
            <v>TRANSFERENCIASCORRIENTESALSECTORPRIVADO</v>
          </cell>
        </row>
        <row r="26">
          <cell r="A26" t="str">
            <v>242 - TRANSFERENCIAS CORRIENTES AL  GOBIERNO GENERAL NACIONAL</v>
          </cell>
          <cell r="B26" t="str">
            <v>TRANSFERENCIASCORRIENTESALGOBIERNOGENERALNACIONAL</v>
          </cell>
        </row>
        <row r="27">
          <cell r="A27" t="str">
            <v>243 - TRANSFERENCIAS CORRIENTES A GOBIERNOS GENERALES LOCALES</v>
          </cell>
          <cell r="B27" t="str">
            <v>TRANSFERENCIASCORRIENTESAGOBIERNOSGENERALESLOCALES</v>
          </cell>
        </row>
        <row r="28">
          <cell r="A28" t="str">
            <v>244 - TRANSFERENCIAS CORRIENTES A EMPRESAS PÚBLICAS NO FINANCIERAS</v>
          </cell>
          <cell r="B28" t="str">
            <v>TRANSFERENCIASCORRIENTESAEMPRESASPUBLICASNOFINANCIERAS</v>
          </cell>
        </row>
        <row r="29">
          <cell r="A29" t="str">
            <v>245 - TRANSFERENCIAS CORRIENTES A INSTITUCIONES PÚBLICAS FINANCIERAS</v>
          </cell>
          <cell r="B29" t="str">
            <v>TRANSFERENCIASCORRIENTESAINSTITUCIONESPUBLICASFINANCIERAS</v>
          </cell>
        </row>
        <row r="30">
          <cell r="A30" t="str">
            <v>246 - SUBVENCIONES</v>
          </cell>
          <cell r="B30" t="str">
            <v>SUBVENCIONES</v>
          </cell>
        </row>
        <row r="31">
          <cell r="A31" t="str">
            <v>247 - TRANSFERENCIAS CORRIENTES AL SECTOR EXTERNO</v>
          </cell>
          <cell r="B31" t="str">
            <v>TRANSFERENCIASCORRIENTESALSECTOREXTERNO</v>
          </cell>
        </row>
        <row r="32">
          <cell r="A32" t="str">
            <v>249 - TRANSFERENCIAS CORRIENTES A OTRAS INSTITUCIONES PÚBLICAS</v>
          </cell>
          <cell r="B32" t="str">
            <v>TRANSFERENCIASCORRIENTESAOTRASINSTITUCIONESPUBLICAS</v>
          </cell>
        </row>
        <row r="33">
          <cell r="A33" t="str">
            <v>251 - TRANSFERENCIAS DE CAPITAL AL SECTOR PRIVADO</v>
          </cell>
          <cell r="B33" t="str">
            <v>TRANSFERENCIASDECAPITALALSECTORPRIVADO</v>
          </cell>
        </row>
        <row r="34">
          <cell r="A34" t="str">
            <v>252 - TRANSFERENCIAS DE CAPITAL AL GOBIERNO GENERAL  NACIONAL</v>
          </cell>
          <cell r="B34" t="str">
            <v>TRANSFERENCIASDECAPITALALGOBIERNOGENERALNACIONAL</v>
          </cell>
        </row>
        <row r="35">
          <cell r="A35" t="str">
            <v>253 - TRANSFERENCIAS DE CAPITAL A GOBIERNOS GENERALES LOCALES</v>
          </cell>
          <cell r="B35" t="str">
            <v>TRANSFERENCIASDECAPITALAGOBIERNOSGENERALESLOCALES</v>
          </cell>
        </row>
        <row r="36">
          <cell r="A36" t="str">
            <v>254 - TRANSFERENCIAS DE CAPITAL  A EMPRESAS PÚBLICAS NO FINANCIERAS</v>
          </cell>
          <cell r="B36" t="str">
            <v>TRANSFERENCIASDECAPITALAEMPRESASPUBLICASNOFINANCIERAS</v>
          </cell>
        </row>
        <row r="37">
          <cell r="A37" t="str">
            <v>255 - TRANSFERENCIAS DE CAPITAL A INSTITUCIONES PÚBLICAS FINANCIERAS</v>
          </cell>
          <cell r="B37" t="str">
            <v>TRANSFERENCIASDECAPITALAINSTITUCIONESPUBLICASFINANCIERAS</v>
          </cell>
        </row>
        <row r="38">
          <cell r="A38" t="str">
            <v>256 - TRANSFERENCIAS DE CAPITAL AL SECTOR EXTERNO</v>
          </cell>
          <cell r="B38" t="str">
            <v>TRANSFERENCIASDECAPITALALSECTOREXTERNO</v>
          </cell>
        </row>
        <row r="39">
          <cell r="A39" t="str">
            <v>259 - TRANSFERENCIAS DE CAPITAL A OTRAS INSTITUCIONES PÚBLICAS</v>
          </cell>
          <cell r="B39" t="str">
            <v>TRANSFERENCIASDECAPITALAOTRASINSTITUCIONESPUBLICAS</v>
          </cell>
        </row>
        <row r="40">
          <cell r="A40" t="str">
            <v>261 - MOBILIARIO Y EQUIPO</v>
          </cell>
          <cell r="B40" t="str">
            <v>MOBILIARIOYEQUIPO</v>
          </cell>
        </row>
        <row r="41">
          <cell r="A41" t="str">
            <v>262 - MOBILIARIO Y EQUIPO EDUCACIONAL Y RECREATIVO</v>
          </cell>
          <cell r="B41" t="str">
            <v>MOBILIARIOYEQUIPOEDUCACIONALYRECREATIVO</v>
          </cell>
        </row>
        <row r="42">
          <cell r="A42" t="str">
            <v>263 - EQUIPO E INSTRUMENTAL, CIENTÍFICO Y LABORATORIO</v>
          </cell>
          <cell r="B42" t="str">
            <v>EQUIPOEINSTRUMENTALCIENTIFICOYLABORATORIO</v>
          </cell>
        </row>
        <row r="43">
          <cell r="A43" t="str">
            <v>264 - VEHÍCULOS Y EQUIPO DE TRANSPORTE, TRACCIÓN Y ELEVACIÓN</v>
          </cell>
          <cell r="B43" t="str">
            <v>VEHICULOSYEQUIPODETRANSPORTETRACCIONYELEVACION</v>
          </cell>
        </row>
        <row r="44">
          <cell r="A44" t="str">
            <v>265 - MAQUINARIA, OTROS EQUIPOS Y HERRAMIENTAS</v>
          </cell>
          <cell r="B44" t="str">
            <v>MAQUINARIAOTROSEQUIPOSYHERRAMIENTAS</v>
          </cell>
        </row>
        <row r="45">
          <cell r="A45" t="str">
            <v>266 - EQUIPOS DE DEFENSA Y SEGURIDAD</v>
          </cell>
          <cell r="B45" t="str">
            <v>EQUIPOSDEDEFENSAYSEGURIDAD</v>
          </cell>
        </row>
        <row r="46">
          <cell r="A46" t="str">
            <v>267 - ACTIVOS BIÓLOGICOS CULTIVABLES</v>
          </cell>
          <cell r="B46" t="str">
            <v>ACTIVOSBIOLOGICOSCULTIVABLES</v>
          </cell>
        </row>
        <row r="47">
          <cell r="A47" t="str">
            <v>268 - BIENES INTANGIBLES</v>
          </cell>
          <cell r="B47" t="str">
            <v>BIENESINTANGIBLES</v>
          </cell>
        </row>
        <row r="48">
          <cell r="A48" t="str">
            <v>269 - EDIFICIOS, ESTRUCTURAS, TIERRAS, TERRENOS Y OBJETOS DE VALOR</v>
          </cell>
          <cell r="B48" t="str">
            <v>EDIFICIOSESTRUCTURASTIERRASTERRENOSYOBJETOSDEVALOR</v>
          </cell>
        </row>
        <row r="49">
          <cell r="A49" t="str">
            <v>271 - OBRAS EN EDIFICACIONES</v>
          </cell>
          <cell r="B49" t="str">
            <v>OBRASENEDIFICACIONES</v>
          </cell>
        </row>
        <row r="50">
          <cell r="A50" t="str">
            <v>272 - INFRAESTRUCTURA</v>
          </cell>
          <cell r="B50" t="str">
            <v>INFRAESTRUCTURA</v>
          </cell>
        </row>
        <row r="51">
          <cell r="A51" t="str">
            <v>273 - CONSTRUCCIONES EN BIENES CONCESIONADOS</v>
          </cell>
          <cell r="B51" t="str">
            <v>CONSTRUCCIONESENBIENESCONCESIONADOS</v>
          </cell>
        </row>
        <row r="52">
          <cell r="A52" t="str">
            <v>274 - GASTOS QUE SE ASIGNARÁN DURANTE EL EJERCICIO PARA INVERSIÓN (ART. 32 Y 33 LEY 423-06)</v>
          </cell>
          <cell r="B52" t="str">
            <v>GASTOSQUESEASIGNARANDURANTEELEJERCICIOPARAINVERSIONART32Y33LEY42306</v>
          </cell>
        </row>
        <row r="53">
          <cell r="A53" t="str">
            <v>281 - CONCESIÓN DE PRESTAMOS</v>
          </cell>
          <cell r="B53" t="str">
            <v>CONCESIONDEPRESTAMOS</v>
          </cell>
        </row>
        <row r="54">
          <cell r="A54" t="str">
            <v>282 - ADQUISICIÓN DE TÍTULOS VALORES REPRESENTATIVOS DE DEUDA</v>
          </cell>
          <cell r="B54" t="str">
            <v>ADQUISICIONDETITULOSVALORESREPRESENTATIVOSDEDEUDA</v>
          </cell>
        </row>
        <row r="55">
          <cell r="A55" t="str">
            <v>283 - COMPRA DE ACCIONES Y PARTICIPACIONES DE CAPITAL</v>
          </cell>
          <cell r="B55" t="str">
            <v>COMPRADEACCIONESYPARTICIPACIONESDECAPITAL</v>
          </cell>
        </row>
        <row r="56">
          <cell r="A56" t="str">
            <v>284 - OBLIGACIONES NEGOCIALES</v>
          </cell>
          <cell r="B56" t="str">
            <v>OBLIGACIONESNEGOCIALES</v>
          </cell>
        </row>
        <row r="57">
          <cell r="A57" t="str">
            <v>285 - APORTES DE CAPITAL AL SECTOR PÚBLICO</v>
          </cell>
          <cell r="B57" t="str">
            <v>APORTESDECAPITALALSECTORPUBLICO</v>
          </cell>
        </row>
        <row r="58">
          <cell r="A58" t="str">
            <v>291 - INTERESES DE LA DEUDA PÚBLICA INTERNA</v>
          </cell>
          <cell r="B58" t="str">
            <v>INTERESESDELADEUDAPUBLICAINTERNA</v>
          </cell>
        </row>
        <row r="59">
          <cell r="A59" t="str">
            <v>292 - INTERESES DE LA DEUDA PUBLICA EXTERNA</v>
          </cell>
          <cell r="B59" t="str">
            <v>INTERESESDELADEUDAPUBLICAEXTERNA</v>
          </cell>
        </row>
        <row r="60">
          <cell r="A60" t="str">
            <v>293 - INTERESES DE LA DEUDA COMERCIAL</v>
          </cell>
          <cell r="B60" t="str">
            <v>INTERESESDELADEUDACOMERCIAL</v>
          </cell>
        </row>
        <row r="61">
          <cell r="A61" t="str">
            <v>294 - COMISIONES Y OTROS GASTOS BANCARIOS DE LA DEUDA PÚBLICA</v>
          </cell>
          <cell r="B61" t="str">
            <v>COMISIONESYOTROSGASTOSBANCARIOSDELADEUDAPUBLICA</v>
          </cell>
        </row>
      </sheetData>
      <sheetData sheetId="12">
        <row r="2">
          <cell r="A2" t="str">
            <v>2111 - Remuneraciones al personal fijo</v>
          </cell>
          <cell r="B2" t="str">
            <v>Remuneracionesalpersonalfijo</v>
          </cell>
        </row>
        <row r="3">
          <cell r="A3" t="str">
            <v>2112 - Remuneraciones al personal con carácter transitorio</v>
          </cell>
          <cell r="B3" t="str">
            <v>Remuneracionesalpersonalconcaractertransitorio</v>
          </cell>
        </row>
        <row r="4">
          <cell r="A4" t="str">
            <v>2113 - Sueldos al personal fijo en trámite de pensiones</v>
          </cell>
          <cell r="B4" t="str">
            <v>Sueldosalpersonalfijoentramitedepensiones</v>
          </cell>
        </row>
        <row r="5">
          <cell r="A5" t="str">
            <v>2114 - Sueldo anual no.13</v>
          </cell>
          <cell r="B5" t="str">
            <v>Sueldoanualno13</v>
          </cell>
        </row>
        <row r="6">
          <cell r="A6" t="str">
            <v>2115 - Prestaciones económicas</v>
          </cell>
          <cell r="B6" t="str">
            <v>Prestacioneseconomicas</v>
          </cell>
        </row>
        <row r="7">
          <cell r="A7" t="str">
            <v>2116 - Vacaciones</v>
          </cell>
          <cell r="B7" t="str">
            <v>Vacaciones</v>
          </cell>
        </row>
        <row r="8">
          <cell r="A8" t="str">
            <v>2121 - Primas por antigüedad</v>
          </cell>
          <cell r="B8" t="str">
            <v>Primasporantiguedad</v>
          </cell>
        </row>
        <row r="9">
          <cell r="A9" t="str">
            <v>2122 - Compensación</v>
          </cell>
          <cell r="B9" t="str">
            <v>Compensacion</v>
          </cell>
        </row>
        <row r="10">
          <cell r="A10" t="str">
            <v>2123 - Especialismos</v>
          </cell>
          <cell r="B10" t="str">
            <v>Especialismos</v>
          </cell>
        </row>
        <row r="11">
          <cell r="A11" t="str">
            <v>2131 - Dietas</v>
          </cell>
          <cell r="B11" t="str">
            <v>Dietas</v>
          </cell>
        </row>
        <row r="12">
          <cell r="A12" t="str">
            <v>2132 - Gastos de representación</v>
          </cell>
          <cell r="B12" t="str">
            <v>Gastosderepresentacion</v>
          </cell>
        </row>
        <row r="13">
          <cell r="A13" t="str">
            <v>2141 - Bonificaciones</v>
          </cell>
          <cell r="B13" t="str">
            <v>Bonificaciones</v>
          </cell>
        </row>
        <row r="14">
          <cell r="A14" t="str">
            <v>2142 - Otras Gratificaciones y Bonificaciones</v>
          </cell>
          <cell r="B14" t="str">
            <v>OtrasGratificacionesyBonificaciones</v>
          </cell>
        </row>
        <row r="15">
          <cell r="A15" t="str">
            <v>2151 - Contribuciones al seguro de salud</v>
          </cell>
          <cell r="B15" t="str">
            <v>Contribucionesalsegurodesalud</v>
          </cell>
        </row>
        <row r="16">
          <cell r="A16" t="str">
            <v>2152 - Contribuciones al seguro de pensiones</v>
          </cell>
          <cell r="B16" t="str">
            <v>Contribucionesalsegurodepensiones</v>
          </cell>
        </row>
        <row r="17">
          <cell r="A17" t="str">
            <v>2153 - Contribuciones al seguro de riesgo laboral</v>
          </cell>
          <cell r="B17" t="str">
            <v>Contribucionesalseguroderiesgolaboral</v>
          </cell>
        </row>
        <row r="18">
          <cell r="A18" t="str">
            <v>2154 - Contribuciones al plan de retiro complementario</v>
          </cell>
          <cell r="B18" t="str">
            <v>Contribucionesalplanderetirocomplementario</v>
          </cell>
        </row>
        <row r="19">
          <cell r="A19" t="str">
            <v>2211 - Radiocomunicación</v>
          </cell>
          <cell r="B19" t="str">
            <v>Radiocomunicacion</v>
          </cell>
        </row>
        <row r="20">
          <cell r="A20" t="str">
            <v>2212 - Servicios telefónico de larga distancia</v>
          </cell>
          <cell r="B20" t="str">
            <v>Serviciostelefonicodelargadistancia</v>
          </cell>
        </row>
        <row r="21">
          <cell r="A21" t="str">
            <v>2213 - Teléfono local</v>
          </cell>
          <cell r="B21" t="str">
            <v>Telefonolocal</v>
          </cell>
        </row>
        <row r="22">
          <cell r="A22" t="str">
            <v>2214 - Telefax y correos</v>
          </cell>
          <cell r="B22" t="str">
            <v>Telefaxycorreos</v>
          </cell>
        </row>
        <row r="23">
          <cell r="A23" t="str">
            <v>2215 - Servicio de internet y televisión por cable</v>
          </cell>
          <cell r="B23" t="str">
            <v>Serviciodeinternetytelevisionporcable</v>
          </cell>
        </row>
        <row r="24">
          <cell r="A24" t="str">
            <v>2216 - Electricidad</v>
          </cell>
          <cell r="B24" t="str">
            <v>Electricidad</v>
          </cell>
        </row>
        <row r="25">
          <cell r="A25" t="str">
            <v>2217 - Agua</v>
          </cell>
          <cell r="B25" t="str">
            <v>Agua</v>
          </cell>
        </row>
        <row r="26">
          <cell r="A26" t="str">
            <v>2218 - Recolección de residuos sólidos</v>
          </cell>
          <cell r="B26" t="str">
            <v>Recoleccionderesiduossolidos</v>
          </cell>
        </row>
        <row r="27">
          <cell r="A27" t="str">
            <v>2221 - Publicidad y propaganda</v>
          </cell>
          <cell r="B27" t="str">
            <v>Publicidadypropaganda</v>
          </cell>
        </row>
        <row r="28">
          <cell r="A28" t="str">
            <v>2222 - Impresión y encuadernación</v>
          </cell>
          <cell r="B28" t="str">
            <v>Impresionyencuadernacion</v>
          </cell>
        </row>
        <row r="29">
          <cell r="A29" t="str">
            <v>2231 - Viáticos dentro del país</v>
          </cell>
          <cell r="B29" t="str">
            <v>Viaticosdentrodelpais</v>
          </cell>
        </row>
        <row r="30">
          <cell r="A30" t="str">
            <v>2232 - Viáticos fuera del país</v>
          </cell>
          <cell r="B30" t="str">
            <v>Viaticosfueradelpais</v>
          </cell>
        </row>
        <row r="31">
          <cell r="A31" t="str">
            <v>2233 - Otros viáticos</v>
          </cell>
          <cell r="B31" t="str">
            <v>Otrosviaticos</v>
          </cell>
        </row>
        <row r="32">
          <cell r="A32" t="str">
            <v>2241 - Pasajes</v>
          </cell>
          <cell r="B32" t="str">
            <v>Pasajes</v>
          </cell>
        </row>
        <row r="33">
          <cell r="A33" t="str">
            <v>2242 - Fletes</v>
          </cell>
          <cell r="B33" t="str">
            <v>Fletes</v>
          </cell>
        </row>
        <row r="34">
          <cell r="A34" t="str">
            <v>2243 - Almacenaje</v>
          </cell>
          <cell r="B34" t="str">
            <v>Almacenaje</v>
          </cell>
        </row>
        <row r="35">
          <cell r="A35" t="str">
            <v>2244 - Peaje</v>
          </cell>
          <cell r="B35" t="str">
            <v>Peaje</v>
          </cell>
        </row>
        <row r="36">
          <cell r="A36" t="str">
            <v>2251 - Alquileres y rentas de edificios y locales</v>
          </cell>
          <cell r="B36" t="str">
            <v>Alquileresyrentasdeedificiosylocales</v>
          </cell>
        </row>
        <row r="37">
          <cell r="A37" t="str">
            <v>2252 - Alquileres de equipos de producción</v>
          </cell>
          <cell r="B37" t="str">
            <v>Alquileresdeequiposdeproduccion</v>
          </cell>
        </row>
        <row r="38">
          <cell r="A38" t="str">
            <v>2253 - Alquileres de maquinarias y equipos</v>
          </cell>
          <cell r="B38" t="str">
            <v>Alquileresdemaquinariasyequipos</v>
          </cell>
        </row>
        <row r="39">
          <cell r="A39" t="str">
            <v>2254 - Alquileres de equipos de transporte, tracción y elevación</v>
          </cell>
          <cell r="B39" t="str">
            <v>Alquileresdeequiposdetransportetraccionyelevacion</v>
          </cell>
        </row>
        <row r="40">
          <cell r="A40" t="str">
            <v>2255 - Alquiler de tierras</v>
          </cell>
          <cell r="B40" t="str">
            <v>Alquilerdetierras</v>
          </cell>
        </row>
        <row r="41">
          <cell r="A41" t="str">
            <v>2256 - Alquileres de terrenos</v>
          </cell>
          <cell r="B41" t="str">
            <v>Alquileresdeterrenos</v>
          </cell>
        </row>
        <row r="42">
          <cell r="A42" t="str">
            <v>2257 - Alquileres de equipos de construcción y movimiento de tierras</v>
          </cell>
          <cell r="B42" t="str">
            <v>Alquileresdeequiposdeconstruccionymovimientodetierras</v>
          </cell>
        </row>
        <row r="43">
          <cell r="A43" t="str">
            <v>2258 - Otros alquileres</v>
          </cell>
          <cell r="B43" t="str">
            <v>Otrosalquileres</v>
          </cell>
        </row>
        <row r="44">
          <cell r="A44" t="str">
            <v>2261 - Seguro de bienes inmuebles</v>
          </cell>
          <cell r="B44" t="str">
            <v>Segurodebienesinmuebles</v>
          </cell>
        </row>
        <row r="45">
          <cell r="A45" t="str">
            <v>2262 - Seguro de bienes muebles</v>
          </cell>
          <cell r="B45" t="str">
            <v>Segurodebienesmuebles</v>
          </cell>
        </row>
        <row r="46">
          <cell r="A46" t="str">
            <v>2263 - Seguros de personas</v>
          </cell>
          <cell r="B46" t="str">
            <v>Segurosdepersonas</v>
          </cell>
        </row>
        <row r="47">
          <cell r="A47" t="str">
            <v>2264 - Seguros de la producción agrícola</v>
          </cell>
          <cell r="B47" t="str">
            <v>Segurosdelaproduccionagricola</v>
          </cell>
        </row>
        <row r="48">
          <cell r="A48" t="str">
            <v>2265 - Seguro sobre infraestructura</v>
          </cell>
          <cell r="B48" t="str">
            <v>Segurosobreinfraestructura</v>
          </cell>
        </row>
        <row r="49">
          <cell r="A49" t="str">
            <v>2266 - Seguro sobre bienes de dominio público</v>
          </cell>
          <cell r="B49" t="str">
            <v>Segurosobrebienesdedominiopublico</v>
          </cell>
        </row>
        <row r="50">
          <cell r="A50" t="str">
            <v>2267 - Seguro sobre bienes históricos y culturales</v>
          </cell>
          <cell r="B50" t="str">
            <v>Segurosobrebieneshistoricosyculturales</v>
          </cell>
        </row>
        <row r="51">
          <cell r="A51" t="str">
            <v>2268 - Seguro sobre inventarios de bienes de consumo</v>
          </cell>
          <cell r="B51" t="str">
            <v>Segurosobreinventariosdebienesdeconsumo</v>
          </cell>
        </row>
        <row r="52">
          <cell r="A52" t="str">
            <v>2269 - Otros seguros</v>
          </cell>
          <cell r="B52" t="str">
            <v>Otrosseguros</v>
          </cell>
        </row>
        <row r="53">
          <cell r="A53" t="str">
            <v>2271 - Contratación de obras menores</v>
          </cell>
          <cell r="B53" t="str">
            <v>Contrataciondeobrasmenores</v>
          </cell>
        </row>
        <row r="54">
          <cell r="A54" t="str">
            <v>2272 - Mantenimiento y reparación  de maquinarias y equipos</v>
          </cell>
          <cell r="B54" t="str">
            <v>Mantenimientoyreparaciondemaquinariasyequipos</v>
          </cell>
        </row>
        <row r="55">
          <cell r="A55" t="str">
            <v>2273 - Instalaciones temporales</v>
          </cell>
          <cell r="B55" t="str">
            <v>Instalacionestemporales</v>
          </cell>
        </row>
        <row r="56">
          <cell r="A56" t="str">
            <v>2281 - Gastos judiciales</v>
          </cell>
          <cell r="B56" t="str">
            <v>Gastosjudiciales</v>
          </cell>
        </row>
        <row r="57">
          <cell r="A57" t="str">
            <v>2282 - Comisiones y gastos bancarios</v>
          </cell>
          <cell r="B57" t="str">
            <v>Comisionesygastosbancarios</v>
          </cell>
        </row>
        <row r="58">
          <cell r="A58" t="str">
            <v>2283 - Servicios sanitarios médicos y veterinarios</v>
          </cell>
          <cell r="B58" t="str">
            <v>Serviciossanitariosmedicosyveterinarios</v>
          </cell>
        </row>
        <row r="59">
          <cell r="A59" t="str">
            <v>2284 - Servicios funerarios y gastos conexos</v>
          </cell>
          <cell r="B59" t="str">
            <v>Serviciosfunerariosygastosconexos</v>
          </cell>
        </row>
        <row r="60">
          <cell r="A60" t="str">
            <v>2285 - Fumigación, lavandería, limpieza e higiene</v>
          </cell>
          <cell r="B60" t="str">
            <v>Fumigacionlavanderialimpiezaehigiene</v>
          </cell>
        </row>
        <row r="61">
          <cell r="A61" t="str">
            <v>2286 - Organización de eventos y festividades</v>
          </cell>
          <cell r="B61" t="str">
            <v>Organizaciondeeventosyfestividades</v>
          </cell>
        </row>
        <row r="62">
          <cell r="A62" t="str">
            <v>2287 - Servicios Técnicos y Profesionales</v>
          </cell>
          <cell r="B62" t="str">
            <v>ServiciosTecnicosyProfesionales</v>
          </cell>
        </row>
        <row r="63">
          <cell r="A63" t="str">
            <v>2288 - Impuestos, derechos y tasas</v>
          </cell>
          <cell r="B63" t="str">
            <v>Impuestosderechosytasas</v>
          </cell>
        </row>
        <row r="64">
          <cell r="A64" t="str">
            <v>2289 - Otros gastos operativos</v>
          </cell>
          <cell r="B64" t="str">
            <v>Otrosgastosoperativos</v>
          </cell>
        </row>
        <row r="65">
          <cell r="A65" t="str">
            <v>2291 - Otras contrataciones de servicios</v>
          </cell>
          <cell r="B65" t="str">
            <v>Otrascontratacionesdeservicios</v>
          </cell>
        </row>
        <row r="66">
          <cell r="A66" t="str">
            <v>2311 - Alimentos y bebidas para personas</v>
          </cell>
          <cell r="B66" t="str">
            <v>Alimentosybebidasparapersonas</v>
          </cell>
        </row>
        <row r="67">
          <cell r="A67" t="str">
            <v>2312 - Alimentos para animales</v>
          </cell>
          <cell r="B67" t="str">
            <v>Alimentosparaanimales</v>
          </cell>
        </row>
        <row r="68">
          <cell r="A68" t="str">
            <v>2313 - Productos agroforestales y pecuarios</v>
          </cell>
          <cell r="B68" t="str">
            <v>Productosagroforestalesypecuarios</v>
          </cell>
        </row>
        <row r="69">
          <cell r="A69" t="str">
            <v>2314 - Madera, corcho y sus manufacturas</v>
          </cell>
          <cell r="B69" t="str">
            <v>Maderacorchoysusmanufacturas</v>
          </cell>
        </row>
        <row r="70">
          <cell r="A70" t="str">
            <v>2321 - Hilados y telas</v>
          </cell>
          <cell r="B70" t="str">
            <v>Hiladosytelas</v>
          </cell>
        </row>
        <row r="71">
          <cell r="A71" t="str">
            <v>2322 - Acabados textiles</v>
          </cell>
          <cell r="B71" t="str">
            <v>Acabadostextiles</v>
          </cell>
        </row>
        <row r="72">
          <cell r="A72" t="str">
            <v>2323 - Prendas de vestir</v>
          </cell>
          <cell r="B72" t="str">
            <v>Prendasdevestir</v>
          </cell>
        </row>
        <row r="73">
          <cell r="A73" t="str">
            <v>2324 - Calzados</v>
          </cell>
          <cell r="B73" t="str">
            <v>Calzados</v>
          </cell>
        </row>
        <row r="74">
          <cell r="A74" t="str">
            <v>2331 - Papel de escritorio</v>
          </cell>
          <cell r="B74" t="str">
            <v>Papeldeescritorio</v>
          </cell>
        </row>
        <row r="75">
          <cell r="A75" t="str">
            <v>2332 - Productos de papel y cartón</v>
          </cell>
          <cell r="B75" t="str">
            <v>Productosdepapelycarton</v>
          </cell>
        </row>
        <row r="76">
          <cell r="A76" t="str">
            <v>2333 - Productos de artes gráficas</v>
          </cell>
          <cell r="B76" t="str">
            <v>Productosdeartesgraficas</v>
          </cell>
        </row>
        <row r="77">
          <cell r="A77" t="str">
            <v>2334 - Libros, revistas y periódicos</v>
          </cell>
          <cell r="B77" t="str">
            <v>Librosrevistasyperiodicos</v>
          </cell>
        </row>
        <row r="78">
          <cell r="A78" t="str">
            <v>2335 - Textos de enseñanza</v>
          </cell>
          <cell r="B78" t="str">
            <v>Textosdeensenanza</v>
          </cell>
        </row>
        <row r="79">
          <cell r="A79" t="str">
            <v>2336 - Especies timbradas y valoradas</v>
          </cell>
          <cell r="B79" t="str">
            <v>Especiestimbradasyvaloradas</v>
          </cell>
        </row>
        <row r="80">
          <cell r="A80" t="str">
            <v>2341 - Productos medicinales para uso humano</v>
          </cell>
          <cell r="B80" t="str">
            <v>Productosmedicinalesparausohumano</v>
          </cell>
        </row>
        <row r="81">
          <cell r="A81" t="str">
            <v>2342 - Productos medicinales para uso veterinario</v>
          </cell>
          <cell r="B81" t="str">
            <v>Productosmedicinalesparausoveterinario</v>
          </cell>
        </row>
        <row r="82">
          <cell r="A82" t="str">
            <v>2351 - Cueros y pieles</v>
          </cell>
          <cell r="B82" t="str">
            <v>Cuerosypieles</v>
          </cell>
        </row>
        <row r="83">
          <cell r="A83" t="str">
            <v>2352 - Artículos de cuero</v>
          </cell>
          <cell r="B83" t="str">
            <v>Articulosdecuero</v>
          </cell>
        </row>
        <row r="84">
          <cell r="A84" t="str">
            <v>2353 - Llantas y neumáticos</v>
          </cell>
          <cell r="B84" t="str">
            <v>Llantasyneumaticos</v>
          </cell>
        </row>
        <row r="85">
          <cell r="A85" t="str">
            <v>2354 - Artículos de caucho</v>
          </cell>
          <cell r="B85" t="str">
            <v>Articulosdecaucho</v>
          </cell>
        </row>
        <row r="86">
          <cell r="A86" t="str">
            <v>2355 - Artículos de plástico</v>
          </cell>
          <cell r="B86" t="str">
            <v>Articulosdeplastico</v>
          </cell>
        </row>
        <row r="87">
          <cell r="A87" t="str">
            <v>2361 - Productos de cemento, cal, asbesto, yeso y arcilla</v>
          </cell>
          <cell r="B87" t="str">
            <v>Productosdecementocalasbestoyesoyarcilla</v>
          </cell>
        </row>
        <row r="88">
          <cell r="A88" t="str">
            <v>2362 - Productos de vidrio, loza y porcelana</v>
          </cell>
          <cell r="B88" t="str">
            <v>Productosdevidriolozayporcelana</v>
          </cell>
        </row>
        <row r="89">
          <cell r="A89" t="str">
            <v>2363 - Productos metálicos y sus derivados</v>
          </cell>
          <cell r="B89" t="str">
            <v>Productosmetalicosysusderivados</v>
          </cell>
        </row>
        <row r="90">
          <cell r="A90" t="str">
            <v>2364 - Minerales</v>
          </cell>
          <cell r="B90" t="str">
            <v>Minerales</v>
          </cell>
        </row>
        <row r="91">
          <cell r="A91" t="str">
            <v>2369 - Otros productos minerales no metálicos</v>
          </cell>
          <cell r="B91" t="str">
            <v>Otrosproductosmineralesnometalicos</v>
          </cell>
        </row>
        <row r="92">
          <cell r="A92" t="str">
            <v>2371 - Combustibles y lubricantes</v>
          </cell>
          <cell r="B92" t="str">
            <v>Combustiblesylubricantes</v>
          </cell>
        </row>
        <row r="93">
          <cell r="A93" t="str">
            <v>2372 - Productos químicos y conexos</v>
          </cell>
          <cell r="B93" t="str">
            <v>Productosquimicosyconexos</v>
          </cell>
        </row>
        <row r="94">
          <cell r="A94" t="str">
            <v>2381 - 5 % que se asignará durante el ejercicio para gastos corrientes</v>
          </cell>
          <cell r="B94" t="str">
            <v>queseasignaraduranteelejercicioparagastoscorrientes</v>
          </cell>
        </row>
        <row r="95">
          <cell r="A95" t="str">
            <v>2382 - 1 % que se asignará durante el ejercicio para gastos corrientes por calamidad pública</v>
          </cell>
          <cell r="B95" t="str">
            <v>queseasignaraduranteelejercicioparagastoscorrientesporcalamidadpublica</v>
          </cell>
        </row>
        <row r="96">
          <cell r="A96" t="str">
            <v>2391 - Material para limpieza</v>
          </cell>
          <cell r="B96" t="str">
            <v>Materialparalimpieza</v>
          </cell>
        </row>
        <row r="97">
          <cell r="A97" t="str">
            <v>2392 - Útiles de escritorio, oficina, informática y de enseñanza</v>
          </cell>
          <cell r="B97" t="str">
            <v>Utilesdeescritoriooficinainformaticaydeensenanza</v>
          </cell>
        </row>
        <row r="98">
          <cell r="A98" t="str">
            <v>2393 - Útiles menores médico-quirúrgicos</v>
          </cell>
          <cell r="B98" t="str">
            <v>Utilesmenoresmedicoquirurgicos</v>
          </cell>
        </row>
        <row r="99">
          <cell r="A99" t="str">
            <v>2394 - Útiles destinados a actividades deportivas y recreativas</v>
          </cell>
          <cell r="B99" t="str">
            <v>Utilesdestinadosaactividadesdeportivasyrecreativas</v>
          </cell>
        </row>
        <row r="100">
          <cell r="A100" t="str">
            <v>2395 - Útiles de cocina y comedor</v>
          </cell>
          <cell r="B100" t="str">
            <v>Utilesdecocinaycomedor</v>
          </cell>
        </row>
        <row r="101">
          <cell r="A101" t="str">
            <v>2396 - Productos eléctricos y afines</v>
          </cell>
          <cell r="B101" t="str">
            <v>Productoselectricosyafines</v>
          </cell>
        </row>
        <row r="102">
          <cell r="A102" t="str">
            <v>2397 - Productos y útiles veterinarios</v>
          </cell>
          <cell r="B102" t="str">
            <v>Productosyutilesveterinarios</v>
          </cell>
        </row>
        <row r="103">
          <cell r="A103" t="str">
            <v>2398 - Otros repuestos y accesorios menores</v>
          </cell>
          <cell r="B103" t="str">
            <v>Otrosrepuestosyaccesoriosmenores</v>
          </cell>
        </row>
        <row r="104">
          <cell r="A104" t="str">
            <v>2399 - Productos y útiles varios no identificados precedentemente (n.i.p.)</v>
          </cell>
          <cell r="B104" t="str">
            <v>Productosyutilesvariosnoidentificadosprecedentementenip</v>
          </cell>
        </row>
        <row r="105">
          <cell r="A105" t="str">
            <v>2411 - Prestaciones a la seguridad social</v>
          </cell>
          <cell r="B105" t="str">
            <v>Prestacionesalaseguridadsocial</v>
          </cell>
        </row>
        <row r="106">
          <cell r="A106" t="str">
            <v>2412 - Ayudas y donaciones a personas</v>
          </cell>
          <cell r="B106" t="str">
            <v>Ayudasydonacionesapersonas</v>
          </cell>
        </row>
        <row r="107">
          <cell r="A107" t="str">
            <v>2413 - Premios literarios, deportivos y culturales</v>
          </cell>
          <cell r="B107" t="str">
            <v>Premiosliterariosdeportivosyculturales</v>
          </cell>
        </row>
        <row r="108">
          <cell r="A108" t="str">
            <v>2414 - Becas y viajes de estudios</v>
          </cell>
          <cell r="B108" t="str">
            <v>Becasyviajesdeestudios</v>
          </cell>
        </row>
        <row r="109">
          <cell r="A109" t="str">
            <v>2415 - Transferencias corrientes a empresas del sector privado</v>
          </cell>
          <cell r="B109" t="str">
            <v>Transferenciascorrientesaempresasdelsectorprivado</v>
          </cell>
        </row>
        <row r="110">
          <cell r="A110" t="str">
            <v>2416 - Transferencias corrientes a asociaciones sin fines de lucro y partidos políticos</v>
          </cell>
          <cell r="B110" t="str">
            <v>Transferenciascorrientesaasociacionessinfinesdelucroypartidospoliticos</v>
          </cell>
        </row>
        <row r="111">
          <cell r="A111" t="str">
            <v>2421 - Aportaciones a instituciones del gobierno central</v>
          </cell>
          <cell r="B111" t="str">
            <v>Aportacionesainstitucionesdelgobiernocentral</v>
          </cell>
        </row>
        <row r="112">
          <cell r="A112" t="str">
            <v>2422 - Transferencias corrientes a instituciones descentralizadas y autónomas no financieras</v>
          </cell>
          <cell r="B112" t="str">
            <v>Transferenciascorrientesainstitucionesdescentralizadasyautonomasnofinancieras</v>
          </cell>
        </row>
        <row r="113">
          <cell r="A113" t="str">
            <v>2423 - Transferencias corrientes a instituciones públicas de la seguridad social</v>
          </cell>
          <cell r="B113" t="str">
            <v>Transferenciascorrientesainstitucionespublicasdelaseguridadsocial</v>
          </cell>
        </row>
        <row r="114">
          <cell r="A114" t="str">
            <v>2431 - Transferencias corrientes a gobiernos centrales municipales</v>
          </cell>
          <cell r="B114" t="str">
            <v>Transferenciascorrientesagobiernoscentralesmunicipales</v>
          </cell>
        </row>
        <row r="115">
          <cell r="A115" t="str">
            <v>2432 - Transferencias corrientes a instituciones descentralizadas municipales</v>
          </cell>
          <cell r="B115" t="str">
            <v>Transferenciascorrientesainstitucionesdescentralizadasmunicipales</v>
          </cell>
        </row>
        <row r="116">
          <cell r="A116" t="str">
            <v>2441 - Transferencias corrientes a empresas públicas no financieras nacionales</v>
          </cell>
          <cell r="B116" t="str">
            <v>Transferenciascorrientesaempresaspublicasnofinancierasnacionales</v>
          </cell>
        </row>
        <row r="117">
          <cell r="A117" t="str">
            <v>2442 - Transferencias corrientes a empresas públicas no financieras municipales</v>
          </cell>
          <cell r="B117" t="str">
            <v>Transferenciascorrientesaempresaspublicasnofinancierasmunicipales</v>
          </cell>
        </row>
        <row r="118">
          <cell r="A118" t="str">
            <v>2451 - Transferencias corrientes a instituciones públicas financieras no monetarias</v>
          </cell>
          <cell r="B118" t="str">
            <v>Transferenciascorrientesainstitucionespublicasfinancierasnomonetarias</v>
          </cell>
        </row>
        <row r="119">
          <cell r="A119" t="str">
            <v>2452 - Transferencias corrientes a instituciones públicas financieras monetarias</v>
          </cell>
          <cell r="B119" t="str">
            <v>Transferenciascorrientesainstitucionespublicasfinancierasmonetarias</v>
          </cell>
        </row>
        <row r="120">
          <cell r="A120" t="str">
            <v>2461 - Subvenciones a empresas del sector privado</v>
          </cell>
          <cell r="B120" t="str">
            <v>Subvencionesaempresasdelsectorprivado</v>
          </cell>
        </row>
        <row r="121">
          <cell r="A121" t="str">
            <v>2462 - Subvenciones a empresas y cuasiempresas públicas no financieras</v>
          </cell>
          <cell r="B121" t="str">
            <v>Subvencionesaempresasycuasiempresaspublicasnofinancieras</v>
          </cell>
        </row>
        <row r="122">
          <cell r="A122" t="str">
            <v>2463 - Subvenciones a instituciones públicas financieras no monetarias</v>
          </cell>
          <cell r="B122" t="str">
            <v>Subvencionesainstitucionespublicasfinancierasnomonetarias</v>
          </cell>
        </row>
        <row r="123">
          <cell r="A123" t="str">
            <v>2464 - Subvenciones a instituciones públicas financieras monetarias</v>
          </cell>
          <cell r="B123" t="str">
            <v>Subvencionesainstitucionespublicasfinancierasmonetarias</v>
          </cell>
        </row>
        <row r="124">
          <cell r="A124" t="str">
            <v>2471 - Transferencias corrientes a gobiernos extranjeros</v>
          </cell>
          <cell r="B124" t="str">
            <v>Transferenciascorrientesagobiernosextranjeros</v>
          </cell>
        </row>
        <row r="125">
          <cell r="A125" t="str">
            <v>2472 - Transferencias corrientes a organismos internacionales</v>
          </cell>
          <cell r="B125" t="str">
            <v>Transferenciascorrientesaorganismosinternacionales</v>
          </cell>
        </row>
        <row r="126">
          <cell r="A126" t="str">
            <v>2473 - Transferencias corrientes al sector privado externo</v>
          </cell>
          <cell r="B126" t="str">
            <v>Transferenciascorrientesalsectorprivadoexterno</v>
          </cell>
        </row>
        <row r="127">
          <cell r="A127" t="str">
            <v>2491 - Transferencias corrientes destinadas a otras instituciones públicas[1]</v>
          </cell>
          <cell r="B127" t="str">
            <v>Transferenciascorrientesdestinadasaotrasinstitucionespublicas1</v>
          </cell>
        </row>
        <row r="128">
          <cell r="A128" t="str">
            <v>2492 - Sueldo en las transferencias a otras instituciones públicas</v>
          </cell>
          <cell r="B128" t="str">
            <v>Sueldoenlastransferenciasaotrasinstitucionespublicas</v>
          </cell>
        </row>
        <row r="129">
          <cell r="A129" t="str">
            <v>2493 - Gasto en las transferencias a otras instituciones públicas</v>
          </cell>
          <cell r="B129" t="str">
            <v>Gastoenlastransferenciasaotrasinstitucionespublicas</v>
          </cell>
        </row>
        <row r="130">
          <cell r="A130" t="str">
            <v>2494 - Electricidad no cortable en las transferencias a otras instituciones públicas</v>
          </cell>
          <cell r="B130" t="str">
            <v>Electricidadnocortableenlastransferenciasaotrasinstitucionespublicas</v>
          </cell>
        </row>
        <row r="131">
          <cell r="A131" t="str">
            <v>2511 - Transferencias de capital a hogares y personas</v>
          </cell>
          <cell r="B131" t="str">
            <v>Transferenciasdecapitalahogaresypersonas</v>
          </cell>
        </row>
        <row r="132">
          <cell r="A132" t="str">
            <v>2512 - Transferencias de capital a asociaciones  privadas sin fines de lucro</v>
          </cell>
          <cell r="B132" t="str">
            <v>Transferenciasdecapitalaasociacionesprivadassinfinesdelucro</v>
          </cell>
        </row>
        <row r="133">
          <cell r="A133" t="str">
            <v>2513 - Transferencias de capital a empresas del sector privado interno</v>
          </cell>
          <cell r="B133" t="str">
            <v>Transferenciasdecapitalaempresasdelsectorprivadointerno</v>
          </cell>
        </row>
        <row r="134">
          <cell r="A134" t="str">
            <v>2521 - Aportaciones de capital a instituciones del gobierno central</v>
          </cell>
          <cell r="B134" t="str">
            <v>Aportacionesdecapitalainstitucionesdelgobiernocentral</v>
          </cell>
        </row>
        <row r="135">
          <cell r="A135" t="str">
            <v>2522 - Transferencias de capital a las instituciones descentralizadas y autónomas no financieras</v>
          </cell>
          <cell r="B135" t="str">
            <v>Transferenciasdecapitalalasinstitucionesdescentralizadasyautonomasnofinancieras</v>
          </cell>
        </row>
        <row r="136">
          <cell r="A136" t="str">
            <v>2523 - Transferencias de capital a instituciones públicas de la seguridad social</v>
          </cell>
          <cell r="B136" t="str">
            <v>Transferenciasdecapitalainstitucionespublicasdelaseguridadsocial</v>
          </cell>
        </row>
        <row r="137">
          <cell r="A137" t="str">
            <v>2531 - Transferencias de capital a gobiernos centrales municipales</v>
          </cell>
          <cell r="B137" t="str">
            <v>Transferenciasdecapitalagobiernoscentralesmunicipales</v>
          </cell>
        </row>
        <row r="138">
          <cell r="A138" t="str">
            <v>2532 - Transferencias de capital a instituciones descentralizadas municipales</v>
          </cell>
          <cell r="B138" t="str">
            <v>Transferenciasdecapitalainstitucionesdescentralizadasmunicipales</v>
          </cell>
        </row>
        <row r="139">
          <cell r="A139" t="str">
            <v>2541 - Transferencias de capital a empresas públicas no financieras nacionales</v>
          </cell>
          <cell r="B139" t="str">
            <v>Transferenciasdecapitalaempresaspublicasnofinancierasnacionales</v>
          </cell>
        </row>
        <row r="140">
          <cell r="A140" t="str">
            <v>2542 - Transferencias de capital a empresas públicas no financieras municipales</v>
          </cell>
          <cell r="B140" t="str">
            <v>Transferenciasdecapitalaempresaspublicasnofinancierasmunicipales</v>
          </cell>
        </row>
        <row r="141">
          <cell r="A141" t="str">
            <v>2551 - Transferencias de capital a instituciones públicas financieras no monetarias</v>
          </cell>
          <cell r="B141" t="str">
            <v>Transferenciasdecapitalainstitucionespublicasfinancierasnomonetarias</v>
          </cell>
        </row>
        <row r="142">
          <cell r="A142" t="str">
            <v>2552 - Transferencias de capital a instituciones públicas financieras monetarias</v>
          </cell>
          <cell r="B142" t="str">
            <v>Transferenciasdecapitalainstitucionespublicasfinancierasmonetarias</v>
          </cell>
        </row>
        <row r="143">
          <cell r="A143" t="str">
            <v>2561 - Transferencias de capital a gobiernos extranjeros</v>
          </cell>
          <cell r="B143" t="str">
            <v>Transferenciasdecapitalagobiernosextranjeros</v>
          </cell>
        </row>
        <row r="144">
          <cell r="A144" t="str">
            <v>2562 - Transferencias de capital a organismos internacionales</v>
          </cell>
          <cell r="B144" t="str">
            <v>Transferenciasdecapitalaorganismosinternacionales</v>
          </cell>
        </row>
        <row r="145">
          <cell r="A145" t="str">
            <v>2563 - Transferencias de capital al sector privado externo</v>
          </cell>
          <cell r="B145" t="str">
            <v>Transferenciasdecapitalalsectorprivadoexterno</v>
          </cell>
        </row>
        <row r="146">
          <cell r="A146" t="str">
            <v>2591 - Transferencias de capital a otras instituciones públicas</v>
          </cell>
          <cell r="B146" t="str">
            <v>Transferenciasdecapitalaotrasinstitucionespublicas</v>
          </cell>
        </row>
        <row r="147">
          <cell r="A147" t="str">
            <v>2592 - Transferencia de capital para bienes de reposición de activos</v>
          </cell>
          <cell r="B147" t="str">
            <v>Transferenciadecapitalparabienesdereposiciondeactivos</v>
          </cell>
        </row>
        <row r="148">
          <cell r="A148" t="str">
            <v>2593 - Transferencia de capital para inversión en proyectos</v>
          </cell>
          <cell r="B148" t="str">
            <v>Transferenciadecapitalparainversionenproyectos</v>
          </cell>
        </row>
        <row r="149">
          <cell r="A149" t="str">
            <v>2611 - Muebles de oficina y estantería</v>
          </cell>
          <cell r="B149" t="str">
            <v>Mueblesdeoficinayestanteria</v>
          </cell>
        </row>
        <row r="150">
          <cell r="A150" t="str">
            <v>2612 - Muebles de alojamiento</v>
          </cell>
          <cell r="B150" t="str">
            <v>Mueblesdealojamiento</v>
          </cell>
        </row>
        <row r="151">
          <cell r="A151" t="str">
            <v>2613 - Equipos de cómputo</v>
          </cell>
          <cell r="B151" t="str">
            <v>Equiposdecomputo</v>
          </cell>
        </row>
        <row r="152">
          <cell r="A152" t="str">
            <v>2614 - Electrodomésticos</v>
          </cell>
          <cell r="B152" t="str">
            <v>Electrodomesticos</v>
          </cell>
        </row>
        <row r="153">
          <cell r="A153" t="str">
            <v>2619 - Otros mobiliarios y equipos no identificados precedentemente</v>
          </cell>
          <cell r="B153" t="str">
            <v>Otrosmobiliariosyequiposnoidentificadosprecedentemente</v>
          </cell>
        </row>
        <row r="154">
          <cell r="A154" t="str">
            <v>2621 - Equipos y aparatos audiovisuales</v>
          </cell>
          <cell r="B154" t="str">
            <v>Equiposyaparatosaudiovisuales</v>
          </cell>
        </row>
        <row r="155">
          <cell r="A155" t="str">
            <v>2622 - Aparatos deportivos</v>
          </cell>
          <cell r="B155" t="str">
            <v>Aparatosdeportivos</v>
          </cell>
        </row>
        <row r="156">
          <cell r="A156" t="str">
            <v>2623 - Cámaras fotográficas y de video</v>
          </cell>
          <cell r="B156" t="str">
            <v>Camarasfotograficasydevideo</v>
          </cell>
        </row>
        <row r="157">
          <cell r="A157" t="str">
            <v>2624 - Equipos  recreativos</v>
          </cell>
          <cell r="B157" t="str">
            <v>Equiposrecreativos</v>
          </cell>
        </row>
        <row r="158">
          <cell r="A158" t="str">
            <v>2631 - Equipo médico y de laboratorio</v>
          </cell>
          <cell r="B158" t="str">
            <v>Equipomedicoydelaboratorio</v>
          </cell>
        </row>
        <row r="159">
          <cell r="A159" t="str">
            <v>2632 - Instrumental médico y de laboratorio</v>
          </cell>
          <cell r="B159" t="str">
            <v>Instrumentalmedicoydelaboratorio</v>
          </cell>
        </row>
        <row r="160">
          <cell r="A160" t="str">
            <v>2633 - Equipo veterinario</v>
          </cell>
          <cell r="B160" t="str">
            <v>Equipoveterinario</v>
          </cell>
        </row>
        <row r="161">
          <cell r="A161" t="str">
            <v>2634 - Equipo meteorológico y sismológico</v>
          </cell>
          <cell r="B161" t="str">
            <v>Equipometeorologicoysismologico</v>
          </cell>
        </row>
        <row r="162">
          <cell r="A162" t="str">
            <v>2641 - Automóviles y camiones</v>
          </cell>
          <cell r="B162" t="str">
            <v>Automovilesycamiones</v>
          </cell>
        </row>
        <row r="163">
          <cell r="A163" t="str">
            <v>2642 - Carrocerías y remolques</v>
          </cell>
          <cell r="B163" t="str">
            <v>Carroceriasyremolques</v>
          </cell>
        </row>
        <row r="164">
          <cell r="A164" t="str">
            <v>2643 - Equipo aeronáutico</v>
          </cell>
          <cell r="B164" t="str">
            <v>Equipoaeronautico</v>
          </cell>
        </row>
        <row r="165">
          <cell r="A165" t="str">
            <v>2644 - Equipo ferroviario</v>
          </cell>
          <cell r="B165" t="str">
            <v>Equipoferroviario</v>
          </cell>
        </row>
        <row r="166">
          <cell r="A166" t="str">
            <v>2645 - Embarcaciones</v>
          </cell>
          <cell r="B166" t="str">
            <v>Embarcaciones</v>
          </cell>
        </row>
        <row r="167">
          <cell r="A167" t="str">
            <v>2646 - Equipo de tracción</v>
          </cell>
          <cell r="B167" t="str">
            <v>Equipodetraccion</v>
          </cell>
        </row>
        <row r="168">
          <cell r="A168" t="str">
            <v>2647 - Equipo de elevación</v>
          </cell>
          <cell r="B168" t="str">
            <v>Equipodeelevacion</v>
          </cell>
        </row>
        <row r="169">
          <cell r="A169" t="str">
            <v>2648 - Otros equipos de transporte</v>
          </cell>
          <cell r="B169" t="str">
            <v>Otrosequiposdetransporte</v>
          </cell>
        </row>
        <row r="170">
          <cell r="A170" t="str">
            <v>2651 - Maquinaria y equipo agropecuario</v>
          </cell>
          <cell r="B170" t="str">
            <v>Maquinariayequipoagropecuario</v>
          </cell>
        </row>
        <row r="171">
          <cell r="A171" t="str">
            <v>2652 - Maquinaria y equipo industrial</v>
          </cell>
          <cell r="B171" t="str">
            <v>Maquinariayequipoindustrial</v>
          </cell>
        </row>
        <row r="172">
          <cell r="A172" t="str">
            <v>2653 - Maquinaria y equipo de construcción</v>
          </cell>
          <cell r="B172" t="str">
            <v>Maquinariayequipodeconstruccion</v>
          </cell>
        </row>
        <row r="173">
          <cell r="A173" t="str">
            <v>2654 - Sistemas de aire acondicionado, calefacción y refrigeración industrial y comercial</v>
          </cell>
          <cell r="B173" t="str">
            <v>Sistemasdeaireacondicionadocalefaccionyrefrigeracionindustrialycomercial</v>
          </cell>
        </row>
        <row r="174">
          <cell r="A174" t="str">
            <v>2655 - Equipo de comunicación, telecomunicaciones y señalamiento</v>
          </cell>
          <cell r="B174" t="str">
            <v>Equipodecomunicaciontelecomunicacionesysenalamiento</v>
          </cell>
        </row>
        <row r="175">
          <cell r="A175" t="str">
            <v>2656 - Equipo de generación eléctrica, aparatos y accesorios eléctricos</v>
          </cell>
          <cell r="B175" t="str">
            <v>Equipodegeneracionelectricaaparatosyaccesorioselectricos</v>
          </cell>
        </row>
        <row r="176">
          <cell r="A176" t="str">
            <v>2657 - Herramientas y máquinas-herramientas</v>
          </cell>
          <cell r="B176" t="str">
            <v>Herramientasymaquinas-herramientas</v>
          </cell>
        </row>
        <row r="177">
          <cell r="A177" t="str">
            <v>2658 - Otros equipos</v>
          </cell>
          <cell r="B177" t="str">
            <v>Otrosequipos</v>
          </cell>
        </row>
        <row r="178">
          <cell r="A178" t="str">
            <v>2661 - Equipos de defensa</v>
          </cell>
          <cell r="B178" t="str">
            <v>Equiposdedefensa</v>
          </cell>
        </row>
        <row r="179">
          <cell r="A179" t="str">
            <v>2662 - Equipos de seguridad</v>
          </cell>
          <cell r="B179" t="str">
            <v>Equiposdeseguridad</v>
          </cell>
        </row>
        <row r="180">
          <cell r="A180" t="str">
            <v>2671 - Bovinos</v>
          </cell>
          <cell r="B180" t="str">
            <v>Bovinos</v>
          </cell>
        </row>
        <row r="181">
          <cell r="A181" t="str">
            <v>2672 - Porcinos</v>
          </cell>
          <cell r="B181" t="str">
            <v>Porcinos</v>
          </cell>
        </row>
        <row r="182">
          <cell r="A182" t="str">
            <v>2673 - Aves</v>
          </cell>
          <cell r="B182" t="str">
            <v>Aves</v>
          </cell>
        </row>
        <row r="183">
          <cell r="A183" t="str">
            <v>2674 - Ovinos y caprinos</v>
          </cell>
          <cell r="B183" t="str">
            <v>Ovinosycaprinos</v>
          </cell>
        </row>
        <row r="184">
          <cell r="A184" t="str">
            <v>2675 - Peces y acuicultura</v>
          </cell>
          <cell r="B184" t="str">
            <v>Pecesyacuicultura</v>
          </cell>
        </row>
        <row r="185">
          <cell r="A185" t="str">
            <v>2676 - Equinos</v>
          </cell>
          <cell r="B185" t="str">
            <v>Equinos</v>
          </cell>
        </row>
        <row r="186">
          <cell r="A186" t="str">
            <v>2677 - Especies menores y de zoológico</v>
          </cell>
          <cell r="B186" t="str">
            <v>Especiesmenoresydezoologico</v>
          </cell>
        </row>
        <row r="187">
          <cell r="A187" t="str">
            <v>2678 - Otros animales que generan producción recurrente</v>
          </cell>
          <cell r="B187" t="str">
            <v>Otrosanimalesquegeneranproduccionrecurrente</v>
          </cell>
        </row>
        <row r="188">
          <cell r="A188" t="str">
            <v>2679 - Árboles, cultivos y plantas que generan productos recurrentes</v>
          </cell>
          <cell r="B188" t="str">
            <v>Arbolescultivosyplantasquegeneranproductosrecurrentes</v>
          </cell>
        </row>
        <row r="189">
          <cell r="A189" t="str">
            <v>2681 - Investigación y desarrollo</v>
          </cell>
          <cell r="B189" t="str">
            <v>Investigacionydesarrollo</v>
          </cell>
        </row>
        <row r="190">
          <cell r="A190" t="str">
            <v>2682 - Exploración y evaluación minera</v>
          </cell>
          <cell r="B190" t="str">
            <v>Exploracionyevaluacionminera</v>
          </cell>
        </row>
        <row r="191">
          <cell r="A191" t="str">
            <v>2683 - Programas de informática y base de datos</v>
          </cell>
          <cell r="B191" t="str">
            <v>Programasdeinformaticaybasededatos</v>
          </cell>
        </row>
        <row r="192">
          <cell r="A192" t="str">
            <v>2684 - Originales para esparcimiento, literarios o artísticos</v>
          </cell>
          <cell r="B192" t="str">
            <v>Originalesparaesparcimientoliterariosoartisticos</v>
          </cell>
        </row>
        <row r="193">
          <cell r="A193" t="str">
            <v>2685 - Estudios de preinversión</v>
          </cell>
          <cell r="B193" t="str">
            <v>Estudiosdepreinversion</v>
          </cell>
        </row>
        <row r="194">
          <cell r="A194" t="str">
            <v>2686 - Marcas y patentes</v>
          </cell>
          <cell r="B194" t="str">
            <v>Marcasypatentes</v>
          </cell>
        </row>
        <row r="195">
          <cell r="A195" t="str">
            <v>2687 - Concesiones</v>
          </cell>
          <cell r="B195" t="str">
            <v>Concesiones</v>
          </cell>
        </row>
        <row r="196">
          <cell r="A196" t="str">
            <v>2688 - Licencias informáticas e intelectuales, industriales y comerciales</v>
          </cell>
          <cell r="B196" t="str">
            <v>Licenciasinformaticaseintelectualesindustrialesycomerciales</v>
          </cell>
        </row>
        <row r="197">
          <cell r="A197" t="str">
            <v>2689 - Otros activos intangibles</v>
          </cell>
          <cell r="B197" t="str">
            <v>Otrosactivosintangibles</v>
          </cell>
        </row>
        <row r="198">
          <cell r="A198" t="str">
            <v>2691 - Edificios residenciales (viviendas)</v>
          </cell>
          <cell r="B198" t="str">
            <v>Edificiosresidencialesviviendas</v>
          </cell>
        </row>
        <row r="199">
          <cell r="A199" t="str">
            <v>2692 - Edificios no residenciales</v>
          </cell>
          <cell r="B199" t="str">
            <v>Edificiosnoresidenciales</v>
          </cell>
        </row>
        <row r="200">
          <cell r="A200" t="str">
            <v>2693 - Terrenos urbanos</v>
          </cell>
          <cell r="B200" t="str">
            <v>Terrenosurbanos</v>
          </cell>
        </row>
        <row r="201">
          <cell r="A201" t="str">
            <v>2694 - Tierras rurales</v>
          </cell>
          <cell r="B201" t="str">
            <v>Tierrasrurales</v>
          </cell>
        </row>
        <row r="202">
          <cell r="A202" t="str">
            <v>2695 - Objetos de valor</v>
          </cell>
          <cell r="B202" t="str">
            <v>Objetosdevalor</v>
          </cell>
        </row>
        <row r="203">
          <cell r="A203" t="str">
            <v>2699 - Otras estructuras y objetos de valor</v>
          </cell>
          <cell r="B203" t="str">
            <v>Otrasestructurasyobjetosdevalor</v>
          </cell>
        </row>
        <row r="204">
          <cell r="A204" t="str">
            <v>2711 - Obras para edificación residencial (viviendas)</v>
          </cell>
          <cell r="B204" t="str">
            <v>Obrasparaedificacionresidencialviviendas</v>
          </cell>
        </row>
        <row r="205">
          <cell r="A205" t="str">
            <v>2712 - Obras para edificación no residencial</v>
          </cell>
          <cell r="B205" t="str">
            <v>Obrasparaedificacionnoresidencial</v>
          </cell>
        </row>
        <row r="206">
          <cell r="A206" t="str">
            <v>2713 - Obras para edificación de otras estructuras</v>
          </cell>
          <cell r="B206" t="str">
            <v>Obrasparaedificaciondeotrasestructuras</v>
          </cell>
        </row>
        <row r="207">
          <cell r="A207" t="str">
            <v>2714 - Mejoras de tierras y terrenos</v>
          </cell>
          <cell r="B207" t="str">
            <v>Mejorasdetierrasyterrenos</v>
          </cell>
        </row>
        <row r="208">
          <cell r="A208" t="str">
            <v>2715 - Supervisión e inspección de obras en edificaciones</v>
          </cell>
          <cell r="B208" t="str">
            <v>Supervisioneinspecciondeobrasenedificaciones</v>
          </cell>
        </row>
        <row r="209">
          <cell r="A209" t="str">
            <v>2721 - Obras hidráulicas y sanitarias</v>
          </cell>
          <cell r="B209" t="str">
            <v>Obrashidraulicasysanitarias</v>
          </cell>
        </row>
        <row r="210">
          <cell r="A210" t="str">
            <v>2722 - Obras de energía</v>
          </cell>
          <cell r="B210" t="str">
            <v>Obrasdeenergia</v>
          </cell>
        </row>
        <row r="211">
          <cell r="A211" t="str">
            <v>2723 - Obras de telecomunicaciones</v>
          </cell>
          <cell r="B211" t="str">
            <v>Obrasdetelecomunicaciones</v>
          </cell>
        </row>
        <row r="212">
          <cell r="A212" t="str">
            <v>2724 - Infraestructura terrestre y obras anexas</v>
          </cell>
          <cell r="B212" t="str">
            <v>Infraestructuraterrestreyobrasanexas</v>
          </cell>
        </row>
        <row r="213">
          <cell r="A213" t="str">
            <v>2725 - Infraestructura marítima y aérea</v>
          </cell>
          <cell r="B213" t="str">
            <v>Infraestructuramaritimayaerea</v>
          </cell>
        </row>
        <row r="214">
          <cell r="A214" t="str">
            <v>2726 - Infraestructura y plantaciones agrícolas</v>
          </cell>
          <cell r="B214" t="str">
            <v>Infraestructurayplantacionesagricolas</v>
          </cell>
        </row>
        <row r="215">
          <cell r="A215" t="str">
            <v>2727 - Obras urbanísticas</v>
          </cell>
          <cell r="B215" t="str">
            <v>Obrasurbanisticas</v>
          </cell>
        </row>
        <row r="216">
          <cell r="A216" t="str">
            <v>2728 - Obras en cementerios</v>
          </cell>
          <cell r="B216" t="str">
            <v>Obrasencementerios</v>
          </cell>
        </row>
        <row r="217">
          <cell r="A217" t="str">
            <v>2729 - Obras en plantas industriales, hidrocarburos y minas</v>
          </cell>
          <cell r="B217" t="str">
            <v>Obrasenplantasindustrialeshidrocarburosyminas</v>
          </cell>
        </row>
        <row r="218">
          <cell r="A218" t="str">
            <v>2731 - Construcciones en bienes de uso público concesionados</v>
          </cell>
          <cell r="B218" t="str">
            <v>Construccionesenbienesdeusopublicoconcesionados</v>
          </cell>
        </row>
        <row r="219">
          <cell r="A219" t="str">
            <v>2732 - Construcciones en bienes de uso privado concesionados</v>
          </cell>
          <cell r="B219" t="str">
            <v>Construccionesenbienesdeusoprivadoconcesionados</v>
          </cell>
        </row>
        <row r="220">
          <cell r="A220" t="str">
            <v>2741 - 5 % que se asignará durante el ejercicio para inversión</v>
          </cell>
          <cell r="B220" t="str">
            <v>queseasignaraduranteelejercicioparainversion</v>
          </cell>
        </row>
        <row r="221">
          <cell r="A221" t="str">
            <v>2742 - 1 % que se asignará durante el ejercicio para inversión por calamidad pública</v>
          </cell>
          <cell r="B221" t="str">
            <v>queseasignaraduranteelejercicioparainversionporcalamidadpublica</v>
          </cell>
        </row>
        <row r="222">
          <cell r="A222" t="str">
            <v>2811 - Concesión de préstamos al sector privado</v>
          </cell>
          <cell r="B222" t="str">
            <v>Concesiondeprestamosalsectorprivado</v>
          </cell>
        </row>
        <row r="223">
          <cell r="A223" t="str">
            <v>2812 - Concesión de préstamos al sector público</v>
          </cell>
          <cell r="B223" t="str">
            <v>Concesiondeprestamosalsectorpublico</v>
          </cell>
        </row>
        <row r="224">
          <cell r="A224" t="str">
            <v>2813 - Concesión de préstamos de organismos e instituciones internacionales</v>
          </cell>
          <cell r="B224" t="str">
            <v>Concesiondeprestamosdeorganismoseinstitucionesinternacionales</v>
          </cell>
        </row>
        <row r="225">
          <cell r="A225" t="str">
            <v>2821 - Títulos y valores de deuda del sector privado</v>
          </cell>
          <cell r="B225" t="str">
            <v>Titulosyvaloresdedeudadelsectorprivado</v>
          </cell>
        </row>
        <row r="226">
          <cell r="A226" t="str">
            <v>2822 - Títulos y valores de deuda del sector público</v>
          </cell>
          <cell r="B226" t="str">
            <v>Titulosyvaloresdedeudadelsectorpublico</v>
          </cell>
        </row>
        <row r="227">
          <cell r="A227" t="str">
            <v>2823 - Títulos y valores representativos de deuda del sector externo</v>
          </cell>
          <cell r="B227" t="str">
            <v>Titulosyvaloresrepresentativosdedeudadelsectorexterno</v>
          </cell>
        </row>
        <row r="228">
          <cell r="A228" t="str">
            <v>2831 - Acciones y participaciones de capital del sector privado</v>
          </cell>
          <cell r="B228" t="str">
            <v>Accionesyparticipacionesdecapitaldelsectorprivado</v>
          </cell>
        </row>
        <row r="229">
          <cell r="A229" t="str">
            <v>2832 - Acciones y participaciones de capital del sector público</v>
          </cell>
          <cell r="B229" t="str">
            <v>Accionesyparticipacionesdecapitaldelsectorpublico</v>
          </cell>
        </row>
        <row r="230">
          <cell r="A230" t="str">
            <v>2833 - Adquisición de acciones y participaciones de capital de organismos e instituciones internacionales</v>
          </cell>
          <cell r="B230" t="str">
            <v>Adquisiciondeaccionesyparticipacionesdecapitaldeorganismoseinstitucionesinternacionales</v>
          </cell>
        </row>
        <row r="231">
          <cell r="A231" t="str">
            <v>2841 - Obligaciones negociables del sector privado</v>
          </cell>
          <cell r="B231" t="str">
            <v>Obligacionesnegociablesdelsectorprivado</v>
          </cell>
        </row>
        <row r="232">
          <cell r="A232" t="str">
            <v>2842 - Obligaciones negociables del sector público</v>
          </cell>
          <cell r="B232" t="str">
            <v>Obligacionesnegociablesdelsectorpublico</v>
          </cell>
        </row>
        <row r="233">
          <cell r="A233" t="str">
            <v>2843 - Adquisición de obligaciones negociables de organismos e instituciones internacionales</v>
          </cell>
          <cell r="B233" t="str">
            <v>Adquisiciondeobligacionesnegociablesdeorganismoseinstitucionesinternacionales</v>
          </cell>
        </row>
        <row r="234">
          <cell r="A234" t="str">
            <v>2851 - Aportes de capital al sector público financiero</v>
          </cell>
          <cell r="B234" t="str">
            <v>Aportesdecapitalalsectorpublicofinanciero</v>
          </cell>
        </row>
        <row r="235">
          <cell r="A235" t="str">
            <v>2852 - Aportes de capital al sector público no financiero</v>
          </cell>
          <cell r="B235" t="str">
            <v>Aportesdecapitalalsectorpubliconofinanciero</v>
          </cell>
        </row>
        <row r="236">
          <cell r="A236" t="str">
            <v>2911 - Intereses de la deuda pública interna de corto plazo</v>
          </cell>
          <cell r="B236" t="str">
            <v>Interesesdeladeudapublicainternadecortoplazo</v>
          </cell>
        </row>
        <row r="237">
          <cell r="A237" t="str">
            <v>2912 - Intereses de la deuda pública interna de largo plazo</v>
          </cell>
          <cell r="B237" t="str">
            <v>Interesesdeladeudapublicainternadelargoplazo</v>
          </cell>
        </row>
        <row r="238">
          <cell r="A238" t="str">
            <v>2921 - Intereses de la deuda pública externa de corto plazo</v>
          </cell>
          <cell r="B238" t="str">
            <v>Interesesdeladeudapublicaexternadecortoplazo</v>
          </cell>
        </row>
        <row r="239">
          <cell r="A239" t="str">
            <v>2922 - Intereses de la deuda pública externa de largo plazo</v>
          </cell>
          <cell r="B239" t="str">
            <v>Interesesdeladeudapublicaexternadelargoplazo</v>
          </cell>
        </row>
        <row r="240">
          <cell r="A240" t="str">
            <v>2931 - Intereses de la Deuda Comercial de corto plazo</v>
          </cell>
          <cell r="B240" t="str">
            <v>InteresesdelaDeudaComercialdecortoplazo</v>
          </cell>
        </row>
        <row r="241">
          <cell r="A241" t="str">
            <v>2932 - Intereses de la Deuda Comercial de largo plazo</v>
          </cell>
          <cell r="B241" t="str">
            <v>InteresesdelaDeudaComercialdelargoplazo</v>
          </cell>
        </row>
        <row r="242">
          <cell r="A242" t="str">
            <v>2941 - Comisiones y otros gastos bancarios de la deuda pública interna</v>
          </cell>
          <cell r="B242" t="str">
            <v>Comisionesyotrosgastosbancariosdeladeudapublicainterna</v>
          </cell>
        </row>
        <row r="243">
          <cell r="A243" t="str">
            <v>2942 - Comisiones y otros gastos bancarios de la deuda pública externa</v>
          </cell>
          <cell r="B243" t="str">
            <v>Comisionesyotrosgastosbancariosdeladeudapublicaexterna</v>
          </cell>
        </row>
      </sheetData>
      <sheetData sheetId="13">
        <row r="3">
          <cell r="A3" t="str">
            <v>EJECUTIVA</v>
          </cell>
        </row>
        <row r="4">
          <cell r="F4" t="str">
            <v>Comunicaciones</v>
          </cell>
          <cell r="G4" t="str">
            <v>comu</v>
          </cell>
        </row>
        <row r="5">
          <cell r="F5" t="str">
            <v>Fiscalización y Control</v>
          </cell>
          <cell r="G5" t="str">
            <v>fisc</v>
          </cell>
        </row>
        <row r="6">
          <cell r="F6" t="str">
            <v>Jurídico</v>
          </cell>
          <cell r="G6" t="str">
            <v>Jur</v>
          </cell>
        </row>
        <row r="7">
          <cell r="F7" t="str">
            <v>Libre Acceso a la Información</v>
          </cell>
          <cell r="G7" t="str">
            <v>ofi</v>
          </cell>
        </row>
        <row r="8">
          <cell r="F8" t="str">
            <v>Recursos Humanos</v>
          </cell>
          <cell r="G8" t="str">
            <v>rrhh</v>
          </cell>
        </row>
        <row r="9">
          <cell r="F9" t="str">
            <v>Tecnología de la Información y Comunicación</v>
          </cell>
          <cell r="G9" t="str">
            <v>tic</v>
          </cell>
        </row>
        <row r="10">
          <cell r="F10" t="str">
            <v>Administrativo</v>
          </cell>
          <cell r="G10" t="str">
            <v>Adm</v>
          </cell>
        </row>
        <row r="11">
          <cell r="F11" t="str">
            <v>Compras Y Contrataciones</v>
          </cell>
          <cell r="G11" t="str">
            <v>Comp</v>
          </cell>
        </row>
        <row r="12">
          <cell r="F12" t="str">
            <v>Financiero</v>
          </cell>
          <cell r="G12" t="str">
            <v>Fin</v>
          </cell>
        </row>
        <row r="13">
          <cell r="F13" t="str">
            <v>Cooperación Internacional</v>
          </cell>
          <cell r="G13" t="str">
            <v>coop</v>
          </cell>
        </row>
        <row r="14">
          <cell r="F14" t="str">
            <v>Desarrollo Institucional y Gestión De Calidad</v>
          </cell>
          <cell r="G14" t="str">
            <v>desges</v>
          </cell>
        </row>
        <row r="15">
          <cell r="F15" t="str">
            <v>Formulación, Monitoreo y Evaluación de Planes, Programas y Proyectos</v>
          </cell>
          <cell r="G15" t="str">
            <v>fme</v>
          </cell>
        </row>
        <row r="16">
          <cell r="F16" t="str">
            <v>Aseguramiento de la Calidad de los Alimentos</v>
          </cell>
          <cell r="G16" t="str">
            <v>sacpae</v>
          </cell>
        </row>
        <row r="17">
          <cell r="F17" t="str">
            <v>Gestión Alimentaria</v>
          </cell>
          <cell r="G17" t="str">
            <v>ga</v>
          </cell>
        </row>
        <row r="18">
          <cell r="F18" t="str">
            <v>Nutrición</v>
          </cell>
          <cell r="G18" t="str">
            <v>nut</v>
          </cell>
        </row>
        <row r="19">
          <cell r="F19" t="str">
            <v>Gestión de la Salud Escolar</v>
          </cell>
          <cell r="G19" t="str">
            <v>gs</v>
          </cell>
        </row>
        <row r="20">
          <cell r="F20" t="str">
            <v>Servicios Estudiantiles</v>
          </cell>
          <cell r="G20" t="str">
            <v>se</v>
          </cell>
        </row>
      </sheetData>
      <sheetData sheetId="14" refreshError="1"/>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27"/>
  <sheetViews>
    <sheetView view="pageBreakPreview" topLeftCell="A359" zoomScale="80" zoomScaleNormal="100" zoomScaleSheetLayoutView="80" workbookViewId="0">
      <selection activeCell="H378" sqref="H378"/>
    </sheetView>
  </sheetViews>
  <sheetFormatPr baseColWidth="10" defaultColWidth="8.7109375" defaultRowHeight="15" x14ac:dyDescent="0.25"/>
  <cols>
    <col min="4" max="4" width="15" customWidth="1"/>
    <col min="5" max="5" width="20.42578125" customWidth="1"/>
    <col min="6" max="6" width="11.7109375" customWidth="1"/>
    <col min="8" max="8" width="22.140625" customWidth="1"/>
  </cols>
  <sheetData>
    <row r="1" spans="1:6" ht="15.75" thickBot="1" x14ac:dyDescent="0.3"/>
    <row r="2" spans="1:6" ht="33.75" customHeight="1" thickBot="1" x14ac:dyDescent="0.3">
      <c r="A2" s="7" t="s">
        <v>5</v>
      </c>
      <c r="B2" s="8" t="s">
        <v>6</v>
      </c>
      <c r="C2" s="9"/>
      <c r="D2" s="9" t="s">
        <v>7</v>
      </c>
      <c r="E2" s="9"/>
      <c r="F2" s="28" t="s">
        <v>8</v>
      </c>
    </row>
    <row r="3" spans="1:6" x14ac:dyDescent="0.25">
      <c r="A3" s="52"/>
      <c r="B3" s="14" t="s">
        <v>9</v>
      </c>
      <c r="C3" s="15"/>
      <c r="D3" s="17"/>
      <c r="E3" s="60"/>
    </row>
    <row r="4" spans="1:6" ht="34.5" thickBot="1" x14ac:dyDescent="0.3">
      <c r="A4" s="52"/>
      <c r="B4" s="60">
        <v>1</v>
      </c>
      <c r="C4" s="16" t="s">
        <v>10</v>
      </c>
      <c r="D4" s="45" t="s">
        <v>11</v>
      </c>
      <c r="E4" s="55" t="s">
        <v>12</v>
      </c>
      <c r="F4">
        <v>130000</v>
      </c>
    </row>
    <row r="5" spans="1:6" x14ac:dyDescent="0.25">
      <c r="A5" s="52"/>
      <c r="B5" s="63"/>
      <c r="C5" s="18"/>
      <c r="D5" s="67"/>
      <c r="E5" s="19"/>
    </row>
    <row r="6" spans="1:6" ht="21.75" thickBot="1" x14ac:dyDescent="0.3">
      <c r="A6" s="52"/>
      <c r="B6" s="63"/>
      <c r="C6" s="55">
        <v>1</v>
      </c>
      <c r="D6" s="57" t="s">
        <v>13</v>
      </c>
      <c r="E6" s="20">
        <v>98175</v>
      </c>
    </row>
    <row r="7" spans="1:6" x14ac:dyDescent="0.25">
      <c r="A7" s="52">
        <v>1</v>
      </c>
      <c r="B7" s="63"/>
      <c r="C7" s="18"/>
      <c r="D7" s="67"/>
      <c r="E7" s="60"/>
    </row>
    <row r="8" spans="1:6" ht="21.75" thickBot="1" x14ac:dyDescent="0.3">
      <c r="A8" s="11"/>
      <c r="B8" s="63"/>
      <c r="C8" s="55">
        <v>2</v>
      </c>
      <c r="D8" s="57" t="s">
        <v>14</v>
      </c>
      <c r="E8" s="20">
        <v>104430</v>
      </c>
    </row>
    <row r="9" spans="1:6" x14ac:dyDescent="0.25">
      <c r="A9" s="11"/>
      <c r="B9" s="63"/>
      <c r="C9" s="18"/>
      <c r="D9" s="67"/>
      <c r="E9" s="60"/>
    </row>
    <row r="10" spans="1:6" ht="15.75" thickBot="1" x14ac:dyDescent="0.3">
      <c r="A10" s="11"/>
      <c r="B10" s="63"/>
      <c r="C10" s="55">
        <v>3</v>
      </c>
      <c r="D10" s="57" t="s">
        <v>15</v>
      </c>
      <c r="E10" s="20">
        <v>131629</v>
      </c>
    </row>
    <row r="11" spans="1:6" x14ac:dyDescent="0.25">
      <c r="A11" s="52"/>
      <c r="B11" s="63"/>
      <c r="C11" s="18"/>
      <c r="D11" s="67"/>
      <c r="E11" s="60"/>
    </row>
    <row r="12" spans="1:6" ht="21.75" thickBot="1" x14ac:dyDescent="0.3">
      <c r="A12" s="12"/>
      <c r="B12" s="63"/>
      <c r="C12" s="55">
        <v>4</v>
      </c>
      <c r="D12" s="57" t="s">
        <v>16</v>
      </c>
      <c r="E12" s="20">
        <v>206500</v>
      </c>
    </row>
    <row r="13" spans="1:6" x14ac:dyDescent="0.25">
      <c r="A13" s="12"/>
      <c r="B13" s="63"/>
      <c r="C13" s="18"/>
      <c r="D13" s="67"/>
      <c r="E13" s="60"/>
    </row>
    <row r="14" spans="1:6" ht="15.75" thickBot="1" x14ac:dyDescent="0.3">
      <c r="A14" s="12"/>
      <c r="B14" s="59"/>
      <c r="C14" s="55">
        <v>5</v>
      </c>
      <c r="D14" s="57" t="s">
        <v>17</v>
      </c>
      <c r="E14" s="20">
        <v>529584</v>
      </c>
    </row>
    <row r="15" spans="1:6" x14ac:dyDescent="0.25">
      <c r="A15" s="12"/>
      <c r="B15" s="21"/>
      <c r="C15" s="18"/>
      <c r="D15" s="22"/>
      <c r="E15" s="60"/>
    </row>
    <row r="16" spans="1:6" ht="31.5" x14ac:dyDescent="0.25">
      <c r="A16" s="12"/>
      <c r="B16" s="62"/>
      <c r="C16" s="60" t="s">
        <v>18</v>
      </c>
      <c r="D16" s="61" t="s">
        <v>19</v>
      </c>
      <c r="E16" s="60" t="s">
        <v>12</v>
      </c>
      <c r="F16">
        <v>40000</v>
      </c>
    </row>
    <row r="17" spans="1:6" x14ac:dyDescent="0.25">
      <c r="A17" s="12"/>
      <c r="B17" s="62"/>
      <c r="C17" s="63"/>
      <c r="D17" s="63"/>
      <c r="E17" s="63"/>
    </row>
    <row r="18" spans="1:6" ht="15.75" thickBot="1" x14ac:dyDescent="0.3">
      <c r="A18" s="12"/>
      <c r="B18" s="60"/>
      <c r="C18" s="59"/>
      <c r="D18" s="59"/>
      <c r="E18" s="59"/>
    </row>
    <row r="19" spans="1:6" x14ac:dyDescent="0.25">
      <c r="A19" s="12"/>
      <c r="B19" s="60">
        <v>2</v>
      </c>
      <c r="C19" s="18"/>
      <c r="D19" s="24"/>
      <c r="E19" s="60"/>
    </row>
    <row r="20" spans="1:6" ht="15.75" thickBot="1" x14ac:dyDescent="0.3">
      <c r="A20" s="12"/>
      <c r="B20" s="60"/>
      <c r="C20" s="55">
        <v>1</v>
      </c>
      <c r="D20" s="25" t="s">
        <v>17</v>
      </c>
      <c r="E20" s="26">
        <v>33488.400000000001</v>
      </c>
    </row>
    <row r="21" spans="1:6" x14ac:dyDescent="0.25">
      <c r="A21" s="12"/>
      <c r="B21" s="60"/>
      <c r="C21" s="18"/>
      <c r="D21" s="24"/>
      <c r="E21" s="60"/>
    </row>
    <row r="22" spans="1:6" ht="21.75" thickBot="1" x14ac:dyDescent="0.3">
      <c r="A22" s="12"/>
      <c r="B22" s="62"/>
      <c r="C22" s="55">
        <v>2</v>
      </c>
      <c r="D22" s="57" t="s">
        <v>16</v>
      </c>
      <c r="E22" s="20">
        <v>37760</v>
      </c>
    </row>
    <row r="23" spans="1:6" x14ac:dyDescent="0.25">
      <c r="A23" s="12"/>
      <c r="B23" s="63"/>
      <c r="C23" s="18"/>
      <c r="D23" s="24"/>
      <c r="E23" s="60"/>
    </row>
    <row r="24" spans="1:6" x14ac:dyDescent="0.25">
      <c r="A24" s="12"/>
      <c r="B24" s="63"/>
      <c r="C24" s="60">
        <v>3</v>
      </c>
      <c r="D24" s="67" t="s">
        <v>15</v>
      </c>
      <c r="E24" s="27">
        <v>39353</v>
      </c>
    </row>
    <row r="25" spans="1:6" ht="15.75" thickBot="1" x14ac:dyDescent="0.3">
      <c r="A25" s="12"/>
      <c r="B25" s="63"/>
      <c r="C25" s="59"/>
      <c r="D25" s="57"/>
      <c r="E25" s="59"/>
    </row>
    <row r="26" spans="1:6" x14ac:dyDescent="0.25">
      <c r="A26" s="12"/>
      <c r="B26" s="63"/>
      <c r="C26" s="18"/>
      <c r="D26" s="24"/>
      <c r="E26" s="60"/>
    </row>
    <row r="27" spans="1:6" ht="21" x14ac:dyDescent="0.25">
      <c r="A27" s="12"/>
      <c r="B27" s="63"/>
      <c r="C27" s="60">
        <v>4</v>
      </c>
      <c r="D27" s="67" t="s">
        <v>13</v>
      </c>
      <c r="E27" s="27">
        <v>94971.99</v>
      </c>
    </row>
    <row r="28" spans="1:6" ht="15.75" thickBot="1" x14ac:dyDescent="0.3">
      <c r="A28" s="12"/>
      <c r="B28" s="59"/>
      <c r="C28" s="59"/>
      <c r="D28" s="59"/>
      <c r="E28" s="55"/>
    </row>
    <row r="29" spans="1:6" x14ac:dyDescent="0.25">
      <c r="A29" s="12"/>
      <c r="B29" s="62"/>
      <c r="C29" s="18"/>
      <c r="D29" s="62" t="s">
        <v>9</v>
      </c>
      <c r="E29" s="19"/>
    </row>
    <row r="30" spans="1:6" ht="23.25" thickBot="1" x14ac:dyDescent="0.3">
      <c r="A30" s="12"/>
      <c r="B30" s="62"/>
      <c r="C30" s="55" t="s">
        <v>18</v>
      </c>
      <c r="D30" s="46" t="s">
        <v>20</v>
      </c>
      <c r="E30" s="55" t="s">
        <v>12</v>
      </c>
      <c r="F30">
        <v>55000</v>
      </c>
    </row>
    <row r="31" spans="1:6" x14ac:dyDescent="0.25">
      <c r="A31" s="12"/>
      <c r="B31" s="62"/>
      <c r="C31" s="60"/>
      <c r="D31" s="24"/>
      <c r="E31" s="60"/>
    </row>
    <row r="32" spans="1:6" ht="21.75" thickBot="1" x14ac:dyDescent="0.3">
      <c r="A32" s="12"/>
      <c r="B32" s="60">
        <v>3</v>
      </c>
      <c r="C32" s="55">
        <v>1</v>
      </c>
      <c r="D32" s="57" t="s">
        <v>13</v>
      </c>
      <c r="E32" s="20">
        <v>46550.01</v>
      </c>
    </row>
    <row r="33" spans="1:6" x14ac:dyDescent="0.25">
      <c r="A33" s="12"/>
      <c r="B33" s="63"/>
      <c r="C33" s="60"/>
      <c r="D33" s="24"/>
      <c r="E33" s="60"/>
    </row>
    <row r="34" spans="1:6" ht="15.75" thickBot="1" x14ac:dyDescent="0.3">
      <c r="A34" s="12"/>
      <c r="B34" s="63"/>
      <c r="C34" s="55">
        <v>2</v>
      </c>
      <c r="D34" s="25" t="s">
        <v>17</v>
      </c>
      <c r="E34" s="20">
        <v>58410</v>
      </c>
    </row>
    <row r="35" spans="1:6" x14ac:dyDescent="0.25">
      <c r="A35" s="12"/>
      <c r="B35" s="63"/>
      <c r="C35" s="60"/>
      <c r="D35" s="67"/>
      <c r="E35" s="60"/>
    </row>
    <row r="36" spans="1:6" ht="21.75" thickBot="1" x14ac:dyDescent="0.3">
      <c r="A36" s="13"/>
      <c r="B36" s="59"/>
      <c r="C36" s="55">
        <v>3</v>
      </c>
      <c r="D36" s="57" t="s">
        <v>16</v>
      </c>
      <c r="E36" s="20">
        <v>62097.5</v>
      </c>
    </row>
    <row r="37" spans="1:6" x14ac:dyDescent="0.25">
      <c r="A37" s="146"/>
      <c r="B37" s="62"/>
      <c r="C37" s="60"/>
      <c r="D37" s="67"/>
      <c r="E37" s="60"/>
    </row>
    <row r="38" spans="1:6" ht="23.25" thickBot="1" x14ac:dyDescent="0.3">
      <c r="A38" s="147"/>
      <c r="B38" s="62"/>
      <c r="C38" s="55" t="s">
        <v>18</v>
      </c>
      <c r="D38" s="65" t="s">
        <v>21</v>
      </c>
      <c r="E38" s="55" t="s">
        <v>12</v>
      </c>
      <c r="F38">
        <v>6400</v>
      </c>
    </row>
    <row r="39" spans="1:6" x14ac:dyDescent="0.25">
      <c r="A39" s="146"/>
      <c r="B39" s="62"/>
      <c r="C39" s="60"/>
      <c r="D39" s="67"/>
      <c r="E39" s="60"/>
    </row>
    <row r="40" spans="1:6" ht="21.75" thickBot="1" x14ac:dyDescent="0.3">
      <c r="A40" s="147"/>
      <c r="B40" s="62"/>
      <c r="C40" s="55">
        <v>1</v>
      </c>
      <c r="D40" s="57" t="s">
        <v>14</v>
      </c>
      <c r="E40" s="20">
        <v>2708.1</v>
      </c>
    </row>
    <row r="41" spans="1:6" x14ac:dyDescent="0.25">
      <c r="A41" s="146"/>
      <c r="B41" s="60">
        <v>4</v>
      </c>
      <c r="C41" s="60"/>
      <c r="D41" s="67"/>
      <c r="E41" s="60"/>
    </row>
    <row r="42" spans="1:6" ht="15.75" thickBot="1" x14ac:dyDescent="0.3">
      <c r="A42" s="147"/>
      <c r="B42" s="63"/>
      <c r="C42" s="55">
        <v>2</v>
      </c>
      <c r="D42" s="57" t="s">
        <v>17</v>
      </c>
      <c r="E42" s="20">
        <v>6892.38</v>
      </c>
    </row>
    <row r="43" spans="1:6" x14ac:dyDescent="0.25">
      <c r="A43" s="146"/>
      <c r="B43" s="63"/>
      <c r="C43" s="60"/>
      <c r="D43" s="67"/>
      <c r="E43" s="60"/>
    </row>
    <row r="44" spans="1:6" ht="21.75" thickBot="1" x14ac:dyDescent="0.3">
      <c r="A44" s="147"/>
      <c r="B44" s="59"/>
      <c r="C44" s="55">
        <v>3</v>
      </c>
      <c r="D44" s="57" t="s">
        <v>16</v>
      </c>
      <c r="E44" s="20">
        <v>9440</v>
      </c>
    </row>
    <row r="45" spans="1:6" x14ac:dyDescent="0.25">
      <c r="A45" s="146"/>
      <c r="B45" s="146"/>
      <c r="C45" s="60"/>
      <c r="D45" s="67"/>
      <c r="E45" s="60"/>
    </row>
    <row r="46" spans="1:6" ht="23.25" thickBot="1" x14ac:dyDescent="0.3">
      <c r="A46" s="147"/>
      <c r="B46" s="147"/>
      <c r="C46" s="55" t="s">
        <v>18</v>
      </c>
      <c r="D46" s="65" t="s">
        <v>22</v>
      </c>
      <c r="E46" s="55" t="s">
        <v>12</v>
      </c>
      <c r="F46">
        <v>6100</v>
      </c>
    </row>
    <row r="47" spans="1:6" x14ac:dyDescent="0.25">
      <c r="A47" s="146"/>
      <c r="B47" s="62"/>
      <c r="C47" s="60"/>
      <c r="D47" s="67"/>
      <c r="E47" s="60"/>
    </row>
    <row r="48" spans="1:6" ht="21.75" thickBot="1" x14ac:dyDescent="0.3">
      <c r="A48" s="147"/>
      <c r="B48" s="62"/>
      <c r="C48" s="55">
        <v>1</v>
      </c>
      <c r="D48" s="57" t="s">
        <v>14</v>
      </c>
      <c r="E48" s="20">
        <v>2000.1</v>
      </c>
    </row>
    <row r="49" spans="1:9" x14ac:dyDescent="0.25">
      <c r="A49" s="146"/>
      <c r="B49" s="62"/>
      <c r="C49" s="60"/>
      <c r="D49" s="67"/>
      <c r="E49" s="60"/>
    </row>
    <row r="50" spans="1:9" ht="15.75" thickBot="1" x14ac:dyDescent="0.3">
      <c r="A50" s="147"/>
      <c r="B50" s="62"/>
      <c r="C50" s="55">
        <v>2</v>
      </c>
      <c r="D50" s="57" t="s">
        <v>17</v>
      </c>
      <c r="E50" s="20">
        <v>6230.4</v>
      </c>
    </row>
    <row r="51" spans="1:9" x14ac:dyDescent="0.25">
      <c r="A51" s="146"/>
      <c r="B51" s="60">
        <v>5</v>
      </c>
      <c r="C51" s="60"/>
      <c r="D51" s="67"/>
      <c r="E51" s="60"/>
    </row>
    <row r="52" spans="1:9" ht="21.75" thickBot="1" x14ac:dyDescent="0.3">
      <c r="A52" s="147"/>
      <c r="B52" s="63"/>
      <c r="C52" s="55">
        <v>3</v>
      </c>
      <c r="D52" s="57" t="s">
        <v>13</v>
      </c>
      <c r="E52" s="20">
        <v>6935</v>
      </c>
    </row>
    <row r="53" spans="1:9" x14ac:dyDescent="0.25">
      <c r="A53" s="146"/>
      <c r="B53" s="63"/>
      <c r="C53" s="60"/>
      <c r="D53" s="67"/>
      <c r="E53" s="60"/>
    </row>
    <row r="54" spans="1:9" ht="21.75" thickBot="1" x14ac:dyDescent="0.3">
      <c r="A54" s="147"/>
      <c r="B54" s="59"/>
      <c r="C54" s="55">
        <v>4</v>
      </c>
      <c r="D54" s="57" t="s">
        <v>16</v>
      </c>
      <c r="E54" s="20">
        <v>14826.7</v>
      </c>
    </row>
    <row r="55" spans="1:9" x14ac:dyDescent="0.25">
      <c r="A55" s="44"/>
    </row>
    <row r="57" spans="1:9" ht="15.75" thickBot="1" x14ac:dyDescent="0.3">
      <c r="A57" s="29"/>
    </row>
    <row r="58" spans="1:9" ht="15" customHeight="1" x14ac:dyDescent="0.25">
      <c r="A58" s="176"/>
      <c r="B58" s="177"/>
      <c r="C58" s="182"/>
      <c r="D58" s="183"/>
      <c r="E58" s="158" t="s">
        <v>18</v>
      </c>
      <c r="F58" s="159"/>
      <c r="G58" s="56"/>
      <c r="H58" s="148" t="s">
        <v>12</v>
      </c>
    </row>
    <row r="59" spans="1:9" ht="21.75" thickBot="1" x14ac:dyDescent="0.3">
      <c r="A59" s="190" t="s">
        <v>23</v>
      </c>
      <c r="B59" s="191"/>
      <c r="C59" s="178"/>
      <c r="D59" s="179"/>
      <c r="E59" s="160"/>
      <c r="F59" s="161"/>
      <c r="G59" s="65" t="s">
        <v>24</v>
      </c>
      <c r="H59" s="149"/>
      <c r="I59">
        <v>4800</v>
      </c>
    </row>
    <row r="60" spans="1:9" x14ac:dyDescent="0.25">
      <c r="A60" s="182"/>
      <c r="B60" s="183"/>
      <c r="C60" s="178"/>
      <c r="D60" s="179"/>
      <c r="E60" s="158"/>
      <c r="F60" s="159"/>
      <c r="G60" s="67"/>
      <c r="H60" s="60"/>
    </row>
    <row r="61" spans="1:9" ht="21.75" thickBot="1" x14ac:dyDescent="0.3">
      <c r="A61" s="178"/>
      <c r="B61" s="179"/>
      <c r="C61" s="178"/>
      <c r="D61" s="179"/>
      <c r="E61" s="160">
        <v>1</v>
      </c>
      <c r="F61" s="161"/>
      <c r="G61" s="57" t="s">
        <v>14</v>
      </c>
      <c r="H61" s="55">
        <v>938.1</v>
      </c>
    </row>
    <row r="62" spans="1:9" x14ac:dyDescent="0.25">
      <c r="A62" s="178"/>
      <c r="B62" s="179"/>
      <c r="C62" s="172"/>
      <c r="D62" s="173"/>
      <c r="E62" s="158"/>
      <c r="F62" s="159"/>
      <c r="G62" s="67"/>
      <c r="H62" s="60"/>
    </row>
    <row r="63" spans="1:9" ht="42.75" thickBot="1" x14ac:dyDescent="0.3">
      <c r="A63" s="178"/>
      <c r="B63" s="179"/>
      <c r="C63" s="172">
        <v>6</v>
      </c>
      <c r="D63" s="173"/>
      <c r="E63" s="160">
        <v>2</v>
      </c>
      <c r="F63" s="161"/>
      <c r="G63" s="57" t="s">
        <v>16</v>
      </c>
      <c r="H63" s="20">
        <v>1823.1</v>
      </c>
    </row>
    <row r="64" spans="1:9" x14ac:dyDescent="0.25">
      <c r="A64" s="178"/>
      <c r="B64" s="179"/>
      <c r="C64" s="180"/>
      <c r="D64" s="181"/>
      <c r="E64" s="158"/>
      <c r="F64" s="159"/>
      <c r="G64" s="67"/>
      <c r="H64" s="60"/>
    </row>
    <row r="65" spans="1:9" ht="21.75" thickBot="1" x14ac:dyDescent="0.3">
      <c r="A65" s="178"/>
      <c r="B65" s="179"/>
      <c r="C65" s="180"/>
      <c r="D65" s="181"/>
      <c r="E65" s="160">
        <v>3</v>
      </c>
      <c r="F65" s="161"/>
      <c r="G65" s="57" t="s">
        <v>17</v>
      </c>
      <c r="H65" s="20">
        <v>6230.4</v>
      </c>
    </row>
    <row r="66" spans="1:9" x14ac:dyDescent="0.25">
      <c r="A66" s="178"/>
      <c r="B66" s="179"/>
      <c r="C66" s="180"/>
      <c r="D66" s="181"/>
      <c r="E66" s="158"/>
      <c r="F66" s="159"/>
      <c r="G66" s="67"/>
      <c r="H66" s="30"/>
    </row>
    <row r="67" spans="1:9" ht="32.25" thickBot="1" x14ac:dyDescent="0.3">
      <c r="A67" s="178"/>
      <c r="B67" s="179"/>
      <c r="C67" s="170"/>
      <c r="D67" s="171"/>
      <c r="E67" s="160">
        <v>4</v>
      </c>
      <c r="F67" s="161"/>
      <c r="G67" s="57" t="s">
        <v>13</v>
      </c>
      <c r="H67" s="20">
        <v>10332.01</v>
      </c>
    </row>
    <row r="68" spans="1:9" x14ac:dyDescent="0.25">
      <c r="A68" s="178"/>
      <c r="B68" s="179"/>
      <c r="C68" s="182"/>
      <c r="D68" s="183"/>
      <c r="E68" s="158" t="s">
        <v>18</v>
      </c>
      <c r="F68" s="159"/>
      <c r="G68" s="67"/>
      <c r="H68" s="60"/>
    </row>
    <row r="69" spans="1:9" ht="31.5" x14ac:dyDescent="0.25">
      <c r="A69" s="178"/>
      <c r="B69" s="179"/>
      <c r="C69" s="178"/>
      <c r="D69" s="179"/>
      <c r="E69" s="172"/>
      <c r="F69" s="173"/>
      <c r="G69" s="61" t="s">
        <v>25</v>
      </c>
      <c r="H69" s="60" t="s">
        <v>12</v>
      </c>
      <c r="I69">
        <v>6500</v>
      </c>
    </row>
    <row r="70" spans="1:9" ht="15.75" thickBot="1" x14ac:dyDescent="0.3">
      <c r="A70" s="178"/>
      <c r="B70" s="179"/>
      <c r="C70" s="178"/>
      <c r="D70" s="179"/>
      <c r="E70" s="160"/>
      <c r="F70" s="161"/>
      <c r="G70" s="59"/>
      <c r="H70" s="59"/>
    </row>
    <row r="71" spans="1:9" x14ac:dyDescent="0.25">
      <c r="A71" s="178"/>
      <c r="B71" s="179"/>
      <c r="C71" s="178"/>
      <c r="D71" s="179"/>
      <c r="E71" s="158"/>
      <c r="F71" s="159"/>
      <c r="G71" s="67"/>
      <c r="H71" s="60"/>
    </row>
    <row r="72" spans="1:9" ht="21.75" thickBot="1" x14ac:dyDescent="0.3">
      <c r="A72" s="178"/>
      <c r="B72" s="179"/>
      <c r="C72" s="178"/>
      <c r="D72" s="179"/>
      <c r="E72" s="160">
        <v>1</v>
      </c>
      <c r="F72" s="161"/>
      <c r="G72" s="57" t="s">
        <v>14</v>
      </c>
      <c r="H72" s="20">
        <v>5164.8599999999997</v>
      </c>
    </row>
    <row r="73" spans="1:9" x14ac:dyDescent="0.25">
      <c r="A73" s="178"/>
      <c r="B73" s="179"/>
      <c r="C73" s="178"/>
      <c r="D73" s="179"/>
      <c r="E73" s="158"/>
      <c r="F73" s="159"/>
      <c r="G73" s="67"/>
      <c r="H73" s="60"/>
    </row>
    <row r="74" spans="1:9" ht="32.25" thickBot="1" x14ac:dyDescent="0.3">
      <c r="A74" s="172">
        <v>1</v>
      </c>
      <c r="B74" s="173"/>
      <c r="C74" s="172">
        <v>7</v>
      </c>
      <c r="D74" s="173"/>
      <c r="E74" s="160">
        <v>2</v>
      </c>
      <c r="F74" s="161"/>
      <c r="G74" s="57" t="s">
        <v>13</v>
      </c>
      <c r="H74" s="20">
        <v>6742</v>
      </c>
    </row>
    <row r="75" spans="1:9" x14ac:dyDescent="0.25">
      <c r="A75" s="180"/>
      <c r="B75" s="181"/>
      <c r="C75" s="180"/>
      <c r="D75" s="181"/>
      <c r="E75" s="158"/>
      <c r="F75" s="159"/>
      <c r="G75" s="67"/>
      <c r="H75" s="60"/>
    </row>
    <row r="76" spans="1:9" ht="21.75" thickBot="1" x14ac:dyDescent="0.3">
      <c r="A76" s="180"/>
      <c r="B76" s="181"/>
      <c r="C76" s="180"/>
      <c r="D76" s="181"/>
      <c r="E76" s="160">
        <v>3</v>
      </c>
      <c r="F76" s="161"/>
      <c r="G76" s="57" t="s">
        <v>17</v>
      </c>
      <c r="H76" s="20">
        <v>7009.2</v>
      </c>
    </row>
    <row r="77" spans="1:9" x14ac:dyDescent="0.25">
      <c r="A77" s="180"/>
      <c r="B77" s="181"/>
      <c r="C77" s="180"/>
      <c r="D77" s="181"/>
      <c r="E77" s="158"/>
      <c r="F77" s="159"/>
      <c r="G77" s="67"/>
      <c r="H77" s="60"/>
    </row>
    <row r="78" spans="1:9" ht="42.75" thickBot="1" x14ac:dyDescent="0.3">
      <c r="A78" s="180"/>
      <c r="B78" s="181"/>
      <c r="C78" s="170"/>
      <c r="D78" s="171"/>
      <c r="E78" s="160">
        <v>4</v>
      </c>
      <c r="F78" s="161"/>
      <c r="G78" s="57" t="s">
        <v>16</v>
      </c>
      <c r="H78" s="20">
        <v>14826.7</v>
      </c>
    </row>
    <row r="79" spans="1:9" x14ac:dyDescent="0.25">
      <c r="A79" s="180"/>
      <c r="B79" s="181"/>
      <c r="C79" s="182"/>
      <c r="D79" s="183"/>
      <c r="E79" s="158" t="s">
        <v>18</v>
      </c>
      <c r="F79" s="159"/>
      <c r="G79" s="67"/>
      <c r="H79" s="60"/>
    </row>
    <row r="80" spans="1:9" ht="21.75" thickBot="1" x14ac:dyDescent="0.3">
      <c r="A80" s="180"/>
      <c r="B80" s="181"/>
      <c r="C80" s="178"/>
      <c r="D80" s="179"/>
      <c r="E80" s="160"/>
      <c r="F80" s="161"/>
      <c r="G80" s="65" t="s">
        <v>26</v>
      </c>
      <c r="H80" s="55" t="s">
        <v>12</v>
      </c>
      <c r="I80">
        <v>80000</v>
      </c>
    </row>
    <row r="81" spans="1:9" x14ac:dyDescent="0.25">
      <c r="A81" s="180"/>
      <c r="B81" s="181"/>
      <c r="C81" s="178"/>
      <c r="D81" s="179"/>
      <c r="E81" s="158"/>
      <c r="F81" s="159"/>
      <c r="G81" s="67"/>
      <c r="H81" s="60"/>
    </row>
    <row r="82" spans="1:9" ht="21.75" thickBot="1" x14ac:dyDescent="0.3">
      <c r="A82" s="180"/>
      <c r="B82" s="181"/>
      <c r="C82" s="178"/>
      <c r="D82" s="179"/>
      <c r="E82" s="160">
        <v>1</v>
      </c>
      <c r="F82" s="161"/>
      <c r="G82" s="57" t="s">
        <v>17</v>
      </c>
      <c r="H82" s="20">
        <v>63563.06</v>
      </c>
    </row>
    <row r="83" spans="1:9" x14ac:dyDescent="0.25">
      <c r="A83" s="180"/>
      <c r="B83" s="181"/>
      <c r="C83" s="178"/>
      <c r="D83" s="179"/>
      <c r="E83" s="158"/>
      <c r="F83" s="159"/>
      <c r="G83" s="31"/>
      <c r="H83" s="60"/>
    </row>
    <row r="84" spans="1:9" ht="15.75" thickBot="1" x14ac:dyDescent="0.3">
      <c r="A84" s="180"/>
      <c r="B84" s="181"/>
      <c r="C84" s="172">
        <v>8</v>
      </c>
      <c r="D84" s="173"/>
      <c r="E84" s="160">
        <v>2</v>
      </c>
      <c r="F84" s="161"/>
      <c r="G84" s="58" t="s">
        <v>15</v>
      </c>
      <c r="H84" s="20">
        <v>95875</v>
      </c>
    </row>
    <row r="85" spans="1:9" x14ac:dyDescent="0.25">
      <c r="A85" s="180"/>
      <c r="B85" s="181"/>
      <c r="C85" s="180"/>
      <c r="D85" s="181"/>
      <c r="E85" s="158"/>
      <c r="F85" s="159"/>
      <c r="G85" s="67"/>
      <c r="H85" s="60"/>
    </row>
    <row r="86" spans="1:9" ht="42.75" thickBot="1" x14ac:dyDescent="0.3">
      <c r="A86" s="180"/>
      <c r="B86" s="181"/>
      <c r="C86" s="180"/>
      <c r="D86" s="181"/>
      <c r="E86" s="160">
        <v>3</v>
      </c>
      <c r="F86" s="161"/>
      <c r="G86" s="57" t="s">
        <v>16</v>
      </c>
      <c r="H86" s="20">
        <v>134992</v>
      </c>
    </row>
    <row r="87" spans="1:9" x14ac:dyDescent="0.25">
      <c r="A87" s="180"/>
      <c r="B87" s="181"/>
      <c r="C87" s="180"/>
      <c r="D87" s="181"/>
      <c r="E87" s="158"/>
      <c r="F87" s="159"/>
      <c r="G87" s="67"/>
      <c r="H87" s="60"/>
    </row>
    <row r="88" spans="1:9" ht="32.25" thickBot="1" x14ac:dyDescent="0.3">
      <c r="A88" s="170"/>
      <c r="B88" s="171"/>
      <c r="C88" s="170"/>
      <c r="D88" s="171"/>
      <c r="E88" s="160">
        <v>4</v>
      </c>
      <c r="F88" s="161"/>
      <c r="G88" s="57" t="s">
        <v>13</v>
      </c>
      <c r="H88" s="20">
        <v>311000</v>
      </c>
    </row>
    <row r="89" spans="1:9" x14ac:dyDescent="0.25">
      <c r="A89" s="52"/>
      <c r="B89" s="182"/>
      <c r="C89" s="183"/>
      <c r="D89" s="158" t="s">
        <v>18</v>
      </c>
      <c r="E89" s="159"/>
      <c r="F89" s="162"/>
      <c r="G89" s="163"/>
      <c r="H89" s="60"/>
    </row>
    <row r="90" spans="1:9" ht="15.75" thickBot="1" x14ac:dyDescent="0.3">
      <c r="A90" s="53" t="s">
        <v>23</v>
      </c>
      <c r="B90" s="178"/>
      <c r="C90" s="179"/>
      <c r="D90" s="160"/>
      <c r="E90" s="161"/>
      <c r="F90" s="184" t="s">
        <v>27</v>
      </c>
      <c r="G90" s="185"/>
      <c r="H90" s="55" t="s">
        <v>12</v>
      </c>
      <c r="I90">
        <v>42000</v>
      </c>
    </row>
    <row r="91" spans="1:9" x14ac:dyDescent="0.25">
      <c r="A91" s="11"/>
      <c r="B91" s="178"/>
      <c r="C91" s="179"/>
      <c r="D91" s="158"/>
      <c r="E91" s="159"/>
      <c r="F91" s="162"/>
      <c r="G91" s="163"/>
      <c r="H91" s="60"/>
    </row>
    <row r="92" spans="1:9" x14ac:dyDescent="0.25">
      <c r="A92" s="11"/>
      <c r="B92" s="178"/>
      <c r="C92" s="179"/>
      <c r="D92" s="172">
        <v>1</v>
      </c>
      <c r="E92" s="173"/>
      <c r="F92" s="188" t="s">
        <v>14</v>
      </c>
      <c r="G92" s="189"/>
      <c r="H92" s="27">
        <v>33742.1</v>
      </c>
    </row>
    <row r="93" spans="1:9" ht="15.75" thickBot="1" x14ac:dyDescent="0.3">
      <c r="A93" s="11"/>
      <c r="B93" s="172"/>
      <c r="C93" s="173"/>
      <c r="D93" s="170"/>
      <c r="E93" s="171"/>
      <c r="F93" s="170"/>
      <c r="G93" s="171"/>
      <c r="H93" s="59"/>
    </row>
    <row r="94" spans="1:9" x14ac:dyDescent="0.25">
      <c r="A94" s="11"/>
      <c r="B94" s="172">
        <v>9</v>
      </c>
      <c r="C94" s="173"/>
      <c r="D94" s="158"/>
      <c r="E94" s="159"/>
      <c r="F94" s="162"/>
      <c r="G94" s="163"/>
      <c r="H94" s="60"/>
    </row>
    <row r="95" spans="1:9" ht="21" customHeight="1" thickBot="1" x14ac:dyDescent="0.3">
      <c r="A95" s="11"/>
      <c r="B95" s="180"/>
      <c r="C95" s="181"/>
      <c r="D95" s="160">
        <v>2</v>
      </c>
      <c r="E95" s="161"/>
      <c r="F95" s="164" t="s">
        <v>13</v>
      </c>
      <c r="G95" s="165"/>
      <c r="H95" s="20">
        <v>35742</v>
      </c>
    </row>
    <row r="96" spans="1:9" x14ac:dyDescent="0.25">
      <c r="A96" s="11"/>
      <c r="B96" s="180"/>
      <c r="C96" s="181"/>
      <c r="D96" s="158"/>
      <c r="E96" s="159"/>
      <c r="F96" s="162"/>
      <c r="G96" s="163"/>
      <c r="H96" s="60"/>
    </row>
    <row r="97" spans="1:9" ht="21" customHeight="1" thickBot="1" x14ac:dyDescent="0.3">
      <c r="A97" s="11"/>
      <c r="B97" s="180"/>
      <c r="C97" s="181"/>
      <c r="D97" s="160">
        <v>3</v>
      </c>
      <c r="E97" s="161"/>
      <c r="F97" s="164" t="s">
        <v>16</v>
      </c>
      <c r="G97" s="165"/>
      <c r="H97" s="20">
        <v>46610</v>
      </c>
    </row>
    <row r="98" spans="1:9" x14ac:dyDescent="0.25">
      <c r="A98" s="11"/>
      <c r="B98" s="180"/>
      <c r="C98" s="181"/>
      <c r="D98" s="158"/>
      <c r="E98" s="159"/>
      <c r="F98" s="162"/>
      <c r="G98" s="163"/>
      <c r="H98" s="30"/>
    </row>
    <row r="99" spans="1:9" ht="15.75" thickBot="1" x14ac:dyDescent="0.3">
      <c r="A99" s="11"/>
      <c r="B99" s="170"/>
      <c r="C99" s="171"/>
      <c r="D99" s="160">
        <v>4</v>
      </c>
      <c r="E99" s="161"/>
      <c r="F99" s="164" t="s">
        <v>17</v>
      </c>
      <c r="G99" s="165"/>
      <c r="H99" s="20">
        <v>55904.86</v>
      </c>
    </row>
    <row r="100" spans="1:9" x14ac:dyDescent="0.25">
      <c r="A100" s="11"/>
      <c r="B100" s="182"/>
      <c r="C100" s="183"/>
      <c r="D100" s="158" t="s">
        <v>18</v>
      </c>
      <c r="E100" s="159"/>
      <c r="F100" s="162"/>
      <c r="G100" s="163"/>
      <c r="H100" s="60"/>
    </row>
    <row r="101" spans="1:9" x14ac:dyDescent="0.25">
      <c r="A101" s="11"/>
      <c r="B101" s="178"/>
      <c r="C101" s="179"/>
      <c r="D101" s="172"/>
      <c r="E101" s="173"/>
      <c r="F101" s="174" t="s">
        <v>28</v>
      </c>
      <c r="G101" s="175"/>
      <c r="H101" s="60" t="s">
        <v>12</v>
      </c>
      <c r="I101">
        <v>7800</v>
      </c>
    </row>
    <row r="102" spans="1:9" ht="15.75" thickBot="1" x14ac:dyDescent="0.3">
      <c r="A102" s="11"/>
      <c r="B102" s="178"/>
      <c r="C102" s="179"/>
      <c r="D102" s="160"/>
      <c r="E102" s="161"/>
      <c r="F102" s="170"/>
      <c r="G102" s="171"/>
      <c r="H102" s="59"/>
    </row>
    <row r="103" spans="1:9" x14ac:dyDescent="0.25">
      <c r="A103" s="11"/>
      <c r="B103" s="178"/>
      <c r="C103" s="179"/>
      <c r="D103" s="158"/>
      <c r="E103" s="159"/>
      <c r="F103" s="162"/>
      <c r="G103" s="163"/>
      <c r="H103" s="60"/>
    </row>
    <row r="104" spans="1:9" ht="15.75" thickBot="1" x14ac:dyDescent="0.3">
      <c r="A104" s="11"/>
      <c r="B104" s="178"/>
      <c r="C104" s="179"/>
      <c r="D104" s="160">
        <v>1</v>
      </c>
      <c r="E104" s="161"/>
      <c r="F104" s="164" t="s">
        <v>14</v>
      </c>
      <c r="G104" s="165"/>
      <c r="H104" s="20">
        <v>5310</v>
      </c>
    </row>
    <row r="105" spans="1:9" x14ac:dyDescent="0.25">
      <c r="A105" s="11"/>
      <c r="B105" s="178"/>
      <c r="C105" s="179"/>
      <c r="D105" s="158"/>
      <c r="E105" s="159"/>
      <c r="F105" s="162"/>
      <c r="G105" s="163"/>
      <c r="H105" s="60"/>
    </row>
    <row r="106" spans="1:9" ht="21" customHeight="1" thickBot="1" x14ac:dyDescent="0.3">
      <c r="A106" s="11"/>
      <c r="B106" s="172">
        <v>10</v>
      </c>
      <c r="C106" s="173"/>
      <c r="D106" s="160">
        <v>2</v>
      </c>
      <c r="E106" s="161"/>
      <c r="F106" s="164" t="s">
        <v>13</v>
      </c>
      <c r="G106" s="165"/>
      <c r="H106" s="20">
        <v>6485</v>
      </c>
    </row>
    <row r="107" spans="1:9" x14ac:dyDescent="0.25">
      <c r="A107" s="52">
        <v>1</v>
      </c>
      <c r="B107" s="180"/>
      <c r="C107" s="181"/>
      <c r="D107" s="158"/>
      <c r="E107" s="159"/>
      <c r="F107" s="162"/>
      <c r="G107" s="163"/>
      <c r="H107" s="60"/>
    </row>
    <row r="108" spans="1:9" ht="15.75" thickBot="1" x14ac:dyDescent="0.3">
      <c r="A108" s="12"/>
      <c r="B108" s="180"/>
      <c r="C108" s="181"/>
      <c r="D108" s="160">
        <v>3</v>
      </c>
      <c r="E108" s="161"/>
      <c r="F108" s="164" t="s">
        <v>17</v>
      </c>
      <c r="G108" s="165"/>
      <c r="H108" s="20">
        <v>8177.4</v>
      </c>
    </row>
    <row r="109" spans="1:9" x14ac:dyDescent="0.25">
      <c r="A109" s="12"/>
      <c r="B109" s="180"/>
      <c r="C109" s="181"/>
      <c r="D109" s="158"/>
      <c r="E109" s="159"/>
      <c r="F109" s="162"/>
      <c r="G109" s="163"/>
      <c r="H109" s="60"/>
    </row>
    <row r="110" spans="1:9" ht="21" customHeight="1" thickBot="1" x14ac:dyDescent="0.3">
      <c r="A110" s="12"/>
      <c r="B110" s="170"/>
      <c r="C110" s="171"/>
      <c r="D110" s="160">
        <v>4</v>
      </c>
      <c r="E110" s="161"/>
      <c r="F110" s="164" t="s">
        <v>16</v>
      </c>
      <c r="G110" s="165"/>
      <c r="H110" s="20">
        <v>11151</v>
      </c>
    </row>
    <row r="111" spans="1:9" x14ac:dyDescent="0.25">
      <c r="A111" s="12"/>
      <c r="B111" s="182"/>
      <c r="C111" s="183"/>
      <c r="D111" s="158" t="s">
        <v>18</v>
      </c>
      <c r="E111" s="159"/>
      <c r="F111" s="162"/>
      <c r="G111" s="163"/>
      <c r="H111" s="60"/>
    </row>
    <row r="112" spans="1:9" ht="15.75" thickBot="1" x14ac:dyDescent="0.3">
      <c r="A112" s="12"/>
      <c r="B112" s="178"/>
      <c r="C112" s="179"/>
      <c r="D112" s="160"/>
      <c r="E112" s="161"/>
      <c r="F112" s="184" t="s">
        <v>29</v>
      </c>
      <c r="G112" s="185"/>
      <c r="H112" s="55" t="s">
        <v>12</v>
      </c>
      <c r="I112">
        <v>350</v>
      </c>
    </row>
    <row r="113" spans="1:9" x14ac:dyDescent="0.25">
      <c r="A113" s="12"/>
      <c r="B113" s="178"/>
      <c r="C113" s="179"/>
      <c r="D113" s="158"/>
      <c r="E113" s="159"/>
      <c r="F113" s="162"/>
      <c r="G113" s="163"/>
      <c r="H113" s="60"/>
    </row>
    <row r="114" spans="1:9" ht="15.75" thickBot="1" x14ac:dyDescent="0.3">
      <c r="A114" s="12"/>
      <c r="B114" s="178"/>
      <c r="C114" s="179"/>
      <c r="D114" s="160">
        <v>1</v>
      </c>
      <c r="E114" s="161"/>
      <c r="F114" s="164" t="s">
        <v>14</v>
      </c>
      <c r="G114" s="165"/>
      <c r="H114" s="55">
        <v>82.6</v>
      </c>
    </row>
    <row r="115" spans="1:9" x14ac:dyDescent="0.25">
      <c r="A115" s="12"/>
      <c r="B115" s="178"/>
      <c r="C115" s="179"/>
      <c r="D115" s="176"/>
      <c r="E115" s="177"/>
      <c r="F115" s="166"/>
      <c r="G115" s="167"/>
      <c r="H115" s="60"/>
    </row>
    <row r="116" spans="1:9" ht="15.75" thickBot="1" x14ac:dyDescent="0.3">
      <c r="A116" s="12"/>
      <c r="B116" s="178"/>
      <c r="C116" s="179"/>
      <c r="D116" s="160">
        <v>2</v>
      </c>
      <c r="E116" s="161"/>
      <c r="F116" s="168" t="s">
        <v>17</v>
      </c>
      <c r="G116" s="169"/>
      <c r="H116" s="55">
        <v>231.69</v>
      </c>
    </row>
    <row r="117" spans="1:9" x14ac:dyDescent="0.25">
      <c r="A117" s="12"/>
      <c r="B117" s="172">
        <v>11</v>
      </c>
      <c r="C117" s="173"/>
      <c r="D117" s="158"/>
      <c r="E117" s="159"/>
      <c r="F117" s="162"/>
      <c r="G117" s="163"/>
      <c r="H117" s="60"/>
    </row>
    <row r="118" spans="1:9" ht="21" customHeight="1" thickBot="1" x14ac:dyDescent="0.3">
      <c r="A118" s="12"/>
      <c r="B118" s="180"/>
      <c r="C118" s="181"/>
      <c r="D118" s="160">
        <v>3</v>
      </c>
      <c r="E118" s="161"/>
      <c r="F118" s="164" t="s">
        <v>16</v>
      </c>
      <c r="G118" s="165"/>
      <c r="H118" s="55">
        <v>383.5</v>
      </c>
    </row>
    <row r="119" spans="1:9" x14ac:dyDescent="0.25">
      <c r="A119" s="12"/>
      <c r="B119" s="180"/>
      <c r="C119" s="181"/>
      <c r="D119" s="158"/>
      <c r="E119" s="159"/>
      <c r="F119" s="162"/>
      <c r="G119" s="163"/>
      <c r="H119" s="60"/>
    </row>
    <row r="120" spans="1:9" ht="15.75" thickBot="1" x14ac:dyDescent="0.3">
      <c r="A120" s="12"/>
      <c r="B120" s="180"/>
      <c r="C120" s="181"/>
      <c r="D120" s="160">
        <v>4</v>
      </c>
      <c r="E120" s="161"/>
      <c r="F120" s="164" t="s">
        <v>15</v>
      </c>
      <c r="G120" s="165"/>
      <c r="H120" s="55">
        <v>398.25</v>
      </c>
    </row>
    <row r="121" spans="1:9" x14ac:dyDescent="0.25">
      <c r="A121" s="12"/>
      <c r="B121" s="180"/>
      <c r="C121" s="181"/>
      <c r="D121" s="158"/>
      <c r="E121" s="159"/>
      <c r="F121" s="162"/>
      <c r="G121" s="163"/>
      <c r="H121" s="60"/>
    </row>
    <row r="122" spans="1:9" ht="21" customHeight="1" thickBot="1" x14ac:dyDescent="0.3">
      <c r="A122" s="13"/>
      <c r="B122" s="170"/>
      <c r="C122" s="171"/>
      <c r="D122" s="160">
        <v>5</v>
      </c>
      <c r="E122" s="161"/>
      <c r="F122" s="164" t="s">
        <v>13</v>
      </c>
      <c r="G122" s="165"/>
      <c r="H122" s="55">
        <v>536</v>
      </c>
    </row>
    <row r="123" spans="1:9" x14ac:dyDescent="0.25">
      <c r="A123" s="52"/>
      <c r="B123" s="182"/>
      <c r="C123" s="183"/>
      <c r="D123" s="158" t="s">
        <v>18</v>
      </c>
      <c r="E123" s="159"/>
      <c r="F123" s="162"/>
      <c r="G123" s="163"/>
      <c r="H123" s="60"/>
    </row>
    <row r="124" spans="1:9" ht="15.75" thickBot="1" x14ac:dyDescent="0.3">
      <c r="A124" s="53" t="s">
        <v>23</v>
      </c>
      <c r="B124" s="178"/>
      <c r="C124" s="179"/>
      <c r="D124" s="160"/>
      <c r="E124" s="161"/>
      <c r="F124" s="184" t="s">
        <v>30</v>
      </c>
      <c r="G124" s="185"/>
      <c r="H124" s="55" t="s">
        <v>12</v>
      </c>
      <c r="I124">
        <v>280</v>
      </c>
    </row>
    <row r="125" spans="1:9" x14ac:dyDescent="0.25">
      <c r="A125" s="52"/>
      <c r="B125" s="178"/>
      <c r="C125" s="179"/>
      <c r="D125" s="158"/>
      <c r="E125" s="159"/>
      <c r="F125" s="162"/>
      <c r="G125" s="163"/>
      <c r="H125" s="60"/>
    </row>
    <row r="126" spans="1:9" ht="15.75" thickBot="1" x14ac:dyDescent="0.3">
      <c r="A126" s="52"/>
      <c r="B126" s="178"/>
      <c r="C126" s="179"/>
      <c r="D126" s="160">
        <v>1</v>
      </c>
      <c r="E126" s="161"/>
      <c r="F126" s="164" t="s">
        <v>14</v>
      </c>
      <c r="G126" s="165"/>
      <c r="H126" s="55">
        <v>53.1</v>
      </c>
    </row>
    <row r="127" spans="1:9" x14ac:dyDescent="0.25">
      <c r="A127" s="52"/>
      <c r="B127" s="172"/>
      <c r="C127" s="173"/>
      <c r="D127" s="158"/>
      <c r="E127" s="159"/>
      <c r="F127" s="162"/>
      <c r="G127" s="163"/>
      <c r="H127" s="60"/>
    </row>
    <row r="128" spans="1:9" ht="21" customHeight="1" thickBot="1" x14ac:dyDescent="0.3">
      <c r="A128" s="52"/>
      <c r="B128" s="172">
        <v>12</v>
      </c>
      <c r="C128" s="173"/>
      <c r="D128" s="160">
        <v>2</v>
      </c>
      <c r="E128" s="161"/>
      <c r="F128" s="164" t="s">
        <v>16</v>
      </c>
      <c r="G128" s="165"/>
      <c r="H128" s="55">
        <v>177</v>
      </c>
    </row>
    <row r="129" spans="1:9" x14ac:dyDescent="0.25">
      <c r="A129" s="52"/>
      <c r="B129" s="180"/>
      <c r="C129" s="181"/>
      <c r="D129" s="158"/>
      <c r="E129" s="159"/>
      <c r="F129" s="162"/>
      <c r="G129" s="163"/>
      <c r="H129" s="60"/>
    </row>
    <row r="130" spans="1:9" ht="15.75" thickBot="1" x14ac:dyDescent="0.3">
      <c r="A130" s="52"/>
      <c r="B130" s="180"/>
      <c r="C130" s="181"/>
      <c r="D130" s="160">
        <v>3</v>
      </c>
      <c r="E130" s="161"/>
      <c r="F130" s="164" t="s">
        <v>15</v>
      </c>
      <c r="G130" s="165"/>
      <c r="H130" s="55">
        <v>250.75</v>
      </c>
    </row>
    <row r="131" spans="1:9" x14ac:dyDescent="0.25">
      <c r="A131" s="52"/>
      <c r="B131" s="180"/>
      <c r="C131" s="181"/>
      <c r="D131" s="158"/>
      <c r="E131" s="159"/>
      <c r="F131" s="162"/>
      <c r="G131" s="163"/>
      <c r="H131" s="30"/>
    </row>
    <row r="132" spans="1:9" ht="15.75" thickBot="1" x14ac:dyDescent="0.3">
      <c r="A132" s="52"/>
      <c r="B132" s="170"/>
      <c r="C132" s="171"/>
      <c r="D132" s="160">
        <v>4</v>
      </c>
      <c r="E132" s="161"/>
      <c r="F132" s="164" t="s">
        <v>17</v>
      </c>
      <c r="G132" s="165"/>
      <c r="H132" s="55">
        <v>252.14</v>
      </c>
    </row>
    <row r="133" spans="1:9" x14ac:dyDescent="0.25">
      <c r="A133" s="52"/>
      <c r="B133" s="182"/>
      <c r="C133" s="183"/>
      <c r="D133" s="158"/>
      <c r="E133" s="159"/>
      <c r="F133" s="162"/>
      <c r="G133" s="163"/>
      <c r="H133" s="60"/>
    </row>
    <row r="134" spans="1:9" ht="21" customHeight="1" thickBot="1" x14ac:dyDescent="0.3">
      <c r="A134" s="52">
        <v>1</v>
      </c>
      <c r="B134" s="186"/>
      <c r="C134" s="187"/>
      <c r="D134" s="160">
        <v>5</v>
      </c>
      <c r="E134" s="161"/>
      <c r="F134" s="164" t="s">
        <v>13</v>
      </c>
      <c r="G134" s="165"/>
      <c r="H134" s="55">
        <v>536</v>
      </c>
    </row>
    <row r="135" spans="1:9" x14ac:dyDescent="0.25">
      <c r="A135" s="12"/>
      <c r="B135" s="182"/>
      <c r="C135" s="183"/>
      <c r="D135" s="158" t="s">
        <v>18</v>
      </c>
      <c r="E135" s="159"/>
      <c r="F135" s="162"/>
      <c r="G135" s="163"/>
      <c r="H135" s="60"/>
    </row>
    <row r="136" spans="1:9" x14ac:dyDescent="0.25">
      <c r="A136" s="12"/>
      <c r="B136" s="178"/>
      <c r="C136" s="179"/>
      <c r="D136" s="172"/>
      <c r="E136" s="173"/>
      <c r="F136" s="174" t="s">
        <v>31</v>
      </c>
      <c r="G136" s="175"/>
      <c r="H136" s="60" t="s">
        <v>12</v>
      </c>
      <c r="I136">
        <v>350</v>
      </c>
    </row>
    <row r="137" spans="1:9" ht="15.75" thickBot="1" x14ac:dyDescent="0.3">
      <c r="A137" s="12"/>
      <c r="B137" s="178"/>
      <c r="C137" s="179"/>
      <c r="D137" s="160"/>
      <c r="E137" s="161"/>
      <c r="F137" s="170"/>
      <c r="G137" s="171"/>
      <c r="H137" s="59"/>
    </row>
    <row r="138" spans="1:9" x14ac:dyDescent="0.25">
      <c r="A138" s="12"/>
      <c r="B138" s="178"/>
      <c r="C138" s="179"/>
      <c r="D138" s="158"/>
      <c r="E138" s="159"/>
      <c r="F138" s="162"/>
      <c r="G138" s="163"/>
      <c r="H138" s="60"/>
    </row>
    <row r="139" spans="1:9" ht="15.75" thickBot="1" x14ac:dyDescent="0.3">
      <c r="A139" s="12"/>
      <c r="B139" s="178"/>
      <c r="C139" s="179"/>
      <c r="D139" s="160">
        <v>1</v>
      </c>
      <c r="E139" s="161"/>
      <c r="F139" s="164" t="s">
        <v>14</v>
      </c>
      <c r="G139" s="165"/>
      <c r="H139" s="55">
        <v>230.1</v>
      </c>
    </row>
    <row r="140" spans="1:9" x14ac:dyDescent="0.25">
      <c r="A140" s="12"/>
      <c r="B140" s="178"/>
      <c r="C140" s="179"/>
      <c r="D140" s="158"/>
      <c r="E140" s="159"/>
      <c r="F140" s="162"/>
      <c r="G140" s="163"/>
      <c r="H140" s="60"/>
    </row>
    <row r="141" spans="1:9" ht="15.75" thickBot="1" x14ac:dyDescent="0.3">
      <c r="A141" s="12"/>
      <c r="B141" s="172">
        <v>13</v>
      </c>
      <c r="C141" s="173"/>
      <c r="D141" s="160">
        <v>2</v>
      </c>
      <c r="E141" s="161"/>
      <c r="F141" s="164" t="s">
        <v>17</v>
      </c>
      <c r="G141" s="165"/>
      <c r="H141" s="55">
        <v>354.35</v>
      </c>
    </row>
    <row r="142" spans="1:9" x14ac:dyDescent="0.25">
      <c r="A142" s="12"/>
      <c r="B142" s="180"/>
      <c r="C142" s="181"/>
      <c r="D142" s="158"/>
      <c r="E142" s="159"/>
      <c r="F142" s="162"/>
      <c r="G142" s="163"/>
      <c r="H142" s="60"/>
    </row>
    <row r="143" spans="1:9" ht="21" customHeight="1" thickBot="1" x14ac:dyDescent="0.3">
      <c r="A143" s="12"/>
      <c r="B143" s="180"/>
      <c r="C143" s="181"/>
      <c r="D143" s="160">
        <v>3</v>
      </c>
      <c r="E143" s="161"/>
      <c r="F143" s="164" t="s">
        <v>13</v>
      </c>
      <c r="G143" s="165"/>
      <c r="H143" s="55">
        <v>375</v>
      </c>
    </row>
    <row r="144" spans="1:9" x14ac:dyDescent="0.25">
      <c r="A144" s="12"/>
      <c r="B144" s="180"/>
      <c r="C144" s="181"/>
      <c r="D144" s="158"/>
      <c r="E144" s="159"/>
      <c r="F144" s="162"/>
      <c r="G144" s="163"/>
      <c r="H144" s="60"/>
    </row>
    <row r="145" spans="1:9" ht="21" customHeight="1" thickBot="1" x14ac:dyDescent="0.3">
      <c r="A145" s="12"/>
      <c r="B145" s="170"/>
      <c r="C145" s="171"/>
      <c r="D145" s="160">
        <v>4</v>
      </c>
      <c r="E145" s="161"/>
      <c r="F145" s="164" t="s">
        <v>32</v>
      </c>
      <c r="G145" s="165"/>
      <c r="H145" s="20">
        <v>1050.2</v>
      </c>
    </row>
    <row r="146" spans="1:9" x14ac:dyDescent="0.25">
      <c r="A146" s="12"/>
      <c r="B146" s="182"/>
      <c r="C146" s="183"/>
      <c r="D146" s="158" t="s">
        <v>18</v>
      </c>
      <c r="E146" s="159"/>
      <c r="F146" s="162"/>
      <c r="G146" s="163"/>
      <c r="H146" s="60"/>
    </row>
    <row r="147" spans="1:9" x14ac:dyDescent="0.25">
      <c r="A147" s="12"/>
      <c r="B147" s="178"/>
      <c r="C147" s="179"/>
      <c r="D147" s="172"/>
      <c r="E147" s="173"/>
      <c r="F147" s="174" t="s">
        <v>33</v>
      </c>
      <c r="G147" s="175"/>
      <c r="H147" s="60" t="s">
        <v>12</v>
      </c>
      <c r="I147">
        <v>150</v>
      </c>
    </row>
    <row r="148" spans="1:9" ht="15.75" thickBot="1" x14ac:dyDescent="0.3">
      <c r="A148" s="12"/>
      <c r="B148" s="178"/>
      <c r="C148" s="179"/>
      <c r="D148" s="160"/>
      <c r="E148" s="161"/>
      <c r="F148" s="170"/>
      <c r="G148" s="171"/>
      <c r="H148" s="59"/>
    </row>
    <row r="149" spans="1:9" x14ac:dyDescent="0.25">
      <c r="A149" s="12"/>
      <c r="B149" s="178"/>
      <c r="C149" s="179"/>
      <c r="D149" s="158"/>
      <c r="E149" s="159"/>
      <c r="F149" s="162"/>
      <c r="G149" s="163"/>
      <c r="H149" s="60"/>
    </row>
    <row r="150" spans="1:9" ht="15.75" thickBot="1" x14ac:dyDescent="0.3">
      <c r="A150" s="12"/>
      <c r="B150" s="178"/>
      <c r="C150" s="179"/>
      <c r="D150" s="160">
        <v>1</v>
      </c>
      <c r="E150" s="161"/>
      <c r="F150" s="164" t="s">
        <v>14</v>
      </c>
      <c r="G150" s="165"/>
      <c r="H150" s="55">
        <v>53.1</v>
      </c>
    </row>
    <row r="151" spans="1:9" x14ac:dyDescent="0.25">
      <c r="A151" s="12"/>
      <c r="B151" s="178"/>
      <c r="C151" s="179"/>
      <c r="D151" s="176"/>
      <c r="E151" s="177"/>
      <c r="F151" s="162"/>
      <c r="G151" s="163"/>
      <c r="H151" s="60"/>
    </row>
    <row r="152" spans="1:9" ht="21" customHeight="1" thickBot="1" x14ac:dyDescent="0.3">
      <c r="A152" s="12"/>
      <c r="B152" s="172">
        <v>14</v>
      </c>
      <c r="C152" s="173"/>
      <c r="D152" s="160">
        <v>2</v>
      </c>
      <c r="E152" s="161"/>
      <c r="F152" s="164" t="s">
        <v>13</v>
      </c>
      <c r="G152" s="165"/>
      <c r="H152" s="55">
        <v>80</v>
      </c>
    </row>
    <row r="153" spans="1:9" x14ac:dyDescent="0.25">
      <c r="A153" s="12"/>
      <c r="B153" s="180"/>
      <c r="C153" s="181"/>
      <c r="D153" s="158"/>
      <c r="E153" s="159"/>
      <c r="F153" s="166"/>
      <c r="G153" s="167"/>
      <c r="H153" s="60"/>
    </row>
    <row r="154" spans="1:9" ht="21" customHeight="1" thickBot="1" x14ac:dyDescent="0.3">
      <c r="A154" s="12"/>
      <c r="B154" s="180"/>
      <c r="C154" s="181"/>
      <c r="D154" s="160">
        <v>3</v>
      </c>
      <c r="E154" s="161"/>
      <c r="F154" s="168" t="s">
        <v>16</v>
      </c>
      <c r="G154" s="169"/>
      <c r="H154" s="55">
        <v>177</v>
      </c>
    </row>
    <row r="155" spans="1:9" x14ac:dyDescent="0.25">
      <c r="A155" s="12"/>
      <c r="B155" s="180"/>
      <c r="C155" s="181"/>
      <c r="D155" s="158"/>
      <c r="E155" s="159"/>
      <c r="F155" s="162"/>
      <c r="G155" s="163"/>
      <c r="H155" s="60"/>
    </row>
    <row r="156" spans="1:9" ht="15.75" thickBot="1" x14ac:dyDescent="0.3">
      <c r="A156" s="13"/>
      <c r="B156" s="170"/>
      <c r="C156" s="171"/>
      <c r="D156" s="160">
        <v>4</v>
      </c>
      <c r="E156" s="161"/>
      <c r="F156" s="164" t="s">
        <v>17</v>
      </c>
      <c r="G156" s="165"/>
      <c r="H156" s="55">
        <v>197.63</v>
      </c>
    </row>
    <row r="157" spans="1:9" x14ac:dyDescent="0.25">
      <c r="A157" s="52"/>
      <c r="B157" s="182"/>
      <c r="C157" s="183"/>
      <c r="D157" s="158" t="s">
        <v>18</v>
      </c>
      <c r="E157" s="159"/>
      <c r="F157" s="162"/>
      <c r="G157" s="163"/>
      <c r="H157" s="60"/>
    </row>
    <row r="158" spans="1:9" ht="15.75" thickBot="1" x14ac:dyDescent="0.3">
      <c r="A158" s="53" t="s">
        <v>23</v>
      </c>
      <c r="B158" s="178"/>
      <c r="C158" s="179"/>
      <c r="D158" s="160"/>
      <c r="E158" s="161"/>
      <c r="F158" s="184" t="s">
        <v>34</v>
      </c>
      <c r="G158" s="185"/>
      <c r="H158" s="55" t="s">
        <v>12</v>
      </c>
      <c r="I158">
        <v>180</v>
      </c>
    </row>
    <row r="159" spans="1:9" x14ac:dyDescent="0.25">
      <c r="A159" s="52"/>
      <c r="B159" s="178"/>
      <c r="C159" s="179"/>
      <c r="D159" s="158"/>
      <c r="E159" s="159"/>
      <c r="F159" s="162"/>
      <c r="G159" s="163"/>
      <c r="H159" s="60"/>
    </row>
    <row r="160" spans="1:9" ht="15.75" thickBot="1" x14ac:dyDescent="0.3">
      <c r="A160" s="52"/>
      <c r="B160" s="178"/>
      <c r="C160" s="179"/>
      <c r="D160" s="160">
        <v>1</v>
      </c>
      <c r="E160" s="161"/>
      <c r="F160" s="164" t="s">
        <v>14</v>
      </c>
      <c r="G160" s="165"/>
      <c r="H160" s="55">
        <v>53.1</v>
      </c>
    </row>
    <row r="161" spans="1:9" x14ac:dyDescent="0.25">
      <c r="A161" s="52"/>
      <c r="B161" s="172"/>
      <c r="C161" s="173"/>
      <c r="D161" s="158"/>
      <c r="E161" s="159"/>
      <c r="F161" s="162"/>
      <c r="G161" s="163"/>
      <c r="H161" s="60"/>
    </row>
    <row r="162" spans="1:9" ht="21" customHeight="1" thickBot="1" x14ac:dyDescent="0.3">
      <c r="A162" s="52"/>
      <c r="B162" s="172">
        <v>15</v>
      </c>
      <c r="C162" s="173"/>
      <c r="D162" s="160">
        <v>2</v>
      </c>
      <c r="E162" s="161"/>
      <c r="F162" s="164" t="s">
        <v>13</v>
      </c>
      <c r="G162" s="165"/>
      <c r="H162" s="55">
        <v>177</v>
      </c>
    </row>
    <row r="163" spans="1:9" x14ac:dyDescent="0.25">
      <c r="A163" s="52"/>
      <c r="B163" s="180"/>
      <c r="C163" s="181"/>
      <c r="D163" s="158"/>
      <c r="E163" s="159"/>
      <c r="F163" s="162"/>
      <c r="G163" s="163"/>
      <c r="H163" s="60"/>
    </row>
    <row r="164" spans="1:9" ht="21" customHeight="1" thickBot="1" x14ac:dyDescent="0.3">
      <c r="A164" s="52"/>
      <c r="B164" s="180"/>
      <c r="C164" s="181"/>
      <c r="D164" s="160">
        <v>3</v>
      </c>
      <c r="E164" s="161"/>
      <c r="F164" s="164" t="s">
        <v>16</v>
      </c>
      <c r="G164" s="165"/>
      <c r="H164" s="55">
        <v>250.75</v>
      </c>
    </row>
    <row r="165" spans="1:9" x14ac:dyDescent="0.25">
      <c r="A165" s="52"/>
      <c r="B165" s="180"/>
      <c r="C165" s="181"/>
      <c r="D165" s="158"/>
      <c r="E165" s="159"/>
      <c r="F165" s="162"/>
      <c r="G165" s="163"/>
      <c r="H165" s="30"/>
    </row>
    <row r="166" spans="1:9" ht="15.75" thickBot="1" x14ac:dyDescent="0.3">
      <c r="A166" s="52"/>
      <c r="B166" s="170"/>
      <c r="C166" s="171"/>
      <c r="D166" s="160">
        <v>4</v>
      </c>
      <c r="E166" s="161"/>
      <c r="F166" s="164" t="s">
        <v>35</v>
      </c>
      <c r="G166" s="165"/>
      <c r="H166" s="55">
        <v>218.06</v>
      </c>
    </row>
    <row r="167" spans="1:9" x14ac:dyDescent="0.25">
      <c r="A167" s="52"/>
      <c r="B167" s="182"/>
      <c r="C167" s="183"/>
      <c r="D167" s="158" t="s">
        <v>18</v>
      </c>
      <c r="E167" s="159"/>
      <c r="F167" s="162"/>
      <c r="G167" s="163"/>
      <c r="H167" s="60"/>
    </row>
    <row r="168" spans="1:9" x14ac:dyDescent="0.25">
      <c r="A168" s="52">
        <v>1</v>
      </c>
      <c r="B168" s="178"/>
      <c r="C168" s="179"/>
      <c r="D168" s="172"/>
      <c r="E168" s="173"/>
      <c r="F168" s="174" t="s">
        <v>36</v>
      </c>
      <c r="G168" s="175"/>
      <c r="H168" s="60" t="s">
        <v>12</v>
      </c>
      <c r="I168">
        <v>150</v>
      </c>
    </row>
    <row r="169" spans="1:9" ht="15.75" thickBot="1" x14ac:dyDescent="0.3">
      <c r="A169" s="12"/>
      <c r="B169" s="178"/>
      <c r="C169" s="179"/>
      <c r="D169" s="160"/>
      <c r="E169" s="161"/>
      <c r="F169" s="170"/>
      <c r="G169" s="171"/>
      <c r="H169" s="59"/>
    </row>
    <row r="170" spans="1:9" x14ac:dyDescent="0.25">
      <c r="A170" s="12"/>
      <c r="B170" s="178"/>
      <c r="C170" s="179"/>
      <c r="D170" s="158"/>
      <c r="E170" s="159"/>
      <c r="F170" s="162"/>
      <c r="G170" s="163"/>
      <c r="H170" s="60"/>
    </row>
    <row r="171" spans="1:9" ht="15.75" thickBot="1" x14ac:dyDescent="0.3">
      <c r="A171" s="12"/>
      <c r="B171" s="178"/>
      <c r="C171" s="179"/>
      <c r="D171" s="160">
        <v>1</v>
      </c>
      <c r="E171" s="161"/>
      <c r="F171" s="164" t="s">
        <v>14</v>
      </c>
      <c r="G171" s="165"/>
      <c r="H171" s="55">
        <v>53.1</v>
      </c>
    </row>
    <row r="172" spans="1:9" x14ac:dyDescent="0.25">
      <c r="A172" s="12"/>
      <c r="B172" s="178"/>
      <c r="C172" s="179"/>
      <c r="D172" s="158"/>
      <c r="E172" s="159"/>
      <c r="F172" s="162"/>
      <c r="G172" s="163"/>
      <c r="H172" s="60"/>
    </row>
    <row r="173" spans="1:9" ht="21" customHeight="1" thickBot="1" x14ac:dyDescent="0.3">
      <c r="A173" s="12"/>
      <c r="B173" s="172">
        <v>16</v>
      </c>
      <c r="C173" s="173"/>
      <c r="D173" s="160">
        <v>2</v>
      </c>
      <c r="E173" s="161"/>
      <c r="F173" s="164" t="s">
        <v>13</v>
      </c>
      <c r="G173" s="165"/>
      <c r="H173" s="55">
        <v>80</v>
      </c>
    </row>
    <row r="174" spans="1:9" x14ac:dyDescent="0.25">
      <c r="A174" s="12"/>
      <c r="B174" s="180"/>
      <c r="C174" s="181"/>
      <c r="D174" s="158"/>
      <c r="E174" s="159"/>
      <c r="F174" s="162"/>
      <c r="G174" s="163"/>
      <c r="H174" s="60"/>
    </row>
    <row r="175" spans="1:9" ht="21" customHeight="1" thickBot="1" x14ac:dyDescent="0.3">
      <c r="A175" s="12"/>
      <c r="B175" s="180"/>
      <c r="C175" s="181"/>
      <c r="D175" s="160">
        <v>3</v>
      </c>
      <c r="E175" s="161"/>
      <c r="F175" s="164" t="s">
        <v>32</v>
      </c>
      <c r="G175" s="165"/>
      <c r="H175" s="55">
        <v>177</v>
      </c>
    </row>
    <row r="176" spans="1:9" x14ac:dyDescent="0.25">
      <c r="A176" s="12"/>
      <c r="B176" s="180"/>
      <c r="C176" s="181"/>
      <c r="D176" s="158"/>
      <c r="E176" s="159"/>
      <c r="F176" s="162"/>
      <c r="G176" s="163"/>
      <c r="H176" s="60"/>
    </row>
    <row r="177" spans="1:9" ht="15.75" thickBot="1" x14ac:dyDescent="0.3">
      <c r="A177" s="12"/>
      <c r="B177" s="170"/>
      <c r="C177" s="171"/>
      <c r="D177" s="160">
        <v>4</v>
      </c>
      <c r="E177" s="161"/>
      <c r="F177" s="164" t="s">
        <v>17</v>
      </c>
      <c r="G177" s="165"/>
      <c r="H177" s="55">
        <v>238.51</v>
      </c>
    </row>
    <row r="178" spans="1:9" x14ac:dyDescent="0.25">
      <c r="A178" s="12"/>
      <c r="B178" s="182"/>
      <c r="C178" s="183"/>
      <c r="D178" s="158" t="s">
        <v>18</v>
      </c>
      <c r="E178" s="159"/>
      <c r="F178" s="162"/>
      <c r="G178" s="163"/>
      <c r="H178" s="60"/>
    </row>
    <row r="179" spans="1:9" x14ac:dyDescent="0.25">
      <c r="A179" s="12"/>
      <c r="B179" s="178"/>
      <c r="C179" s="179"/>
      <c r="D179" s="172"/>
      <c r="E179" s="173"/>
      <c r="F179" s="174" t="s">
        <v>37</v>
      </c>
      <c r="G179" s="175"/>
      <c r="H179" s="60" t="s">
        <v>12</v>
      </c>
      <c r="I179">
        <v>220</v>
      </c>
    </row>
    <row r="180" spans="1:9" ht="15.75" thickBot="1" x14ac:dyDescent="0.3">
      <c r="A180" s="12"/>
      <c r="B180" s="178"/>
      <c r="C180" s="179"/>
      <c r="D180" s="160"/>
      <c r="E180" s="161"/>
      <c r="F180" s="170"/>
      <c r="G180" s="171"/>
      <c r="H180" s="59"/>
    </row>
    <row r="181" spans="1:9" x14ac:dyDescent="0.25">
      <c r="A181" s="12"/>
      <c r="B181" s="178"/>
      <c r="C181" s="179"/>
      <c r="D181" s="158"/>
      <c r="E181" s="159"/>
      <c r="F181" s="162"/>
      <c r="G181" s="163"/>
      <c r="H181" s="60"/>
    </row>
    <row r="182" spans="1:9" ht="15.75" thickBot="1" x14ac:dyDescent="0.3">
      <c r="A182" s="12"/>
      <c r="B182" s="178"/>
      <c r="C182" s="179"/>
      <c r="D182" s="160">
        <v>1</v>
      </c>
      <c r="E182" s="161"/>
      <c r="F182" s="164" t="s">
        <v>14</v>
      </c>
      <c r="G182" s="165"/>
      <c r="H182" s="55">
        <v>47.2</v>
      </c>
    </row>
    <row r="183" spans="1:9" x14ac:dyDescent="0.25">
      <c r="A183" s="12"/>
      <c r="B183" s="178"/>
      <c r="C183" s="179"/>
      <c r="D183" s="176"/>
      <c r="E183" s="177"/>
      <c r="F183" s="162"/>
      <c r="G183" s="163"/>
      <c r="H183" s="60"/>
    </row>
    <row r="184" spans="1:9" ht="21" customHeight="1" thickBot="1" x14ac:dyDescent="0.3">
      <c r="A184" s="12"/>
      <c r="B184" s="172">
        <v>17</v>
      </c>
      <c r="C184" s="173"/>
      <c r="D184" s="160">
        <v>2</v>
      </c>
      <c r="E184" s="161"/>
      <c r="F184" s="164" t="s">
        <v>16</v>
      </c>
      <c r="G184" s="165"/>
      <c r="H184" s="55">
        <v>177</v>
      </c>
    </row>
    <row r="185" spans="1:9" x14ac:dyDescent="0.25">
      <c r="A185" s="12"/>
      <c r="B185" s="180"/>
      <c r="C185" s="181"/>
      <c r="D185" s="158"/>
      <c r="E185" s="159"/>
      <c r="F185" s="166"/>
      <c r="G185" s="167"/>
      <c r="H185" s="60"/>
    </row>
    <row r="186" spans="1:9" ht="15.75" thickBot="1" x14ac:dyDescent="0.3">
      <c r="A186" s="12"/>
      <c r="B186" s="180"/>
      <c r="C186" s="181"/>
      <c r="D186" s="160">
        <v>3</v>
      </c>
      <c r="E186" s="161"/>
      <c r="F186" s="168" t="s">
        <v>17</v>
      </c>
      <c r="G186" s="169"/>
      <c r="H186" s="55">
        <v>293.02999999999997</v>
      </c>
    </row>
    <row r="187" spans="1:9" x14ac:dyDescent="0.25">
      <c r="A187" s="12"/>
      <c r="B187" s="180"/>
      <c r="C187" s="181"/>
      <c r="D187" s="158"/>
      <c r="E187" s="159"/>
      <c r="F187" s="162"/>
      <c r="G187" s="163"/>
      <c r="H187" s="60"/>
    </row>
    <row r="188" spans="1:9" ht="21" customHeight="1" thickBot="1" x14ac:dyDescent="0.3">
      <c r="A188" s="13"/>
      <c r="B188" s="170"/>
      <c r="C188" s="171"/>
      <c r="D188" s="160">
        <v>4</v>
      </c>
      <c r="E188" s="161"/>
      <c r="F188" s="164" t="s">
        <v>38</v>
      </c>
      <c r="G188" s="165"/>
      <c r="H188" s="55">
        <v>356.01</v>
      </c>
    </row>
    <row r="189" spans="1:9" x14ac:dyDescent="0.25">
      <c r="A189" s="10"/>
      <c r="B189" s="10"/>
      <c r="C189" s="10"/>
      <c r="D189" s="10"/>
      <c r="E189" s="10"/>
      <c r="F189" s="10"/>
      <c r="G189" s="10"/>
      <c r="H189" s="10"/>
    </row>
    <row r="190" spans="1:9" ht="15.75" thickBot="1" x14ac:dyDescent="0.3">
      <c r="A190" s="29"/>
    </row>
    <row r="191" spans="1:9" x14ac:dyDescent="0.25">
      <c r="A191" s="32"/>
      <c r="B191" s="64"/>
      <c r="C191" s="148" t="s">
        <v>18</v>
      </c>
      <c r="D191" s="56"/>
      <c r="E191" s="54"/>
    </row>
    <row r="192" spans="1:9" ht="15.75" thickBot="1" x14ac:dyDescent="0.3">
      <c r="A192" s="53" t="s">
        <v>23</v>
      </c>
      <c r="B192" s="62"/>
      <c r="C192" s="149"/>
      <c r="D192" s="65" t="s">
        <v>39</v>
      </c>
      <c r="E192" s="55" t="s">
        <v>12</v>
      </c>
      <c r="F192">
        <v>110</v>
      </c>
    </row>
    <row r="193" spans="1:6" x14ac:dyDescent="0.25">
      <c r="A193" s="52"/>
      <c r="B193" s="62"/>
      <c r="C193" s="60"/>
      <c r="D193" s="67"/>
      <c r="E193" s="60"/>
    </row>
    <row r="194" spans="1:6" ht="21.75" thickBot="1" x14ac:dyDescent="0.3">
      <c r="A194" s="52"/>
      <c r="B194" s="62"/>
      <c r="C194" s="55">
        <v>1</v>
      </c>
      <c r="D194" s="57" t="s">
        <v>14</v>
      </c>
      <c r="E194" s="55">
        <v>29.5</v>
      </c>
    </row>
    <row r="195" spans="1:6" x14ac:dyDescent="0.25">
      <c r="A195" s="52"/>
      <c r="B195" s="60"/>
      <c r="C195" s="60"/>
      <c r="D195" s="67"/>
      <c r="E195" s="60"/>
    </row>
    <row r="196" spans="1:6" ht="21.75" thickBot="1" x14ac:dyDescent="0.3">
      <c r="A196" s="52"/>
      <c r="B196" s="60">
        <v>18</v>
      </c>
      <c r="C196" s="55">
        <v>2</v>
      </c>
      <c r="D196" s="57" t="s">
        <v>13</v>
      </c>
      <c r="E196" s="55">
        <v>70</v>
      </c>
    </row>
    <row r="197" spans="1:6" x14ac:dyDescent="0.25">
      <c r="A197" s="52"/>
      <c r="B197" s="63"/>
      <c r="C197" s="60"/>
      <c r="D197" s="67"/>
      <c r="E197" s="60"/>
    </row>
    <row r="198" spans="1:6" ht="21.75" thickBot="1" x14ac:dyDescent="0.3">
      <c r="A198" s="52"/>
      <c r="B198" s="63"/>
      <c r="C198" s="55">
        <v>3</v>
      </c>
      <c r="D198" s="57" t="s">
        <v>16</v>
      </c>
      <c r="E198" s="55">
        <v>76.7</v>
      </c>
    </row>
    <row r="199" spans="1:6" x14ac:dyDescent="0.25">
      <c r="A199" s="52"/>
      <c r="B199" s="63"/>
      <c r="C199" s="60"/>
      <c r="D199" s="67"/>
      <c r="E199" s="30"/>
    </row>
    <row r="200" spans="1:6" ht="15.75" thickBot="1" x14ac:dyDescent="0.3">
      <c r="A200" s="52"/>
      <c r="B200" s="59"/>
      <c r="C200" s="55">
        <v>4</v>
      </c>
      <c r="D200" s="57" t="s">
        <v>35</v>
      </c>
      <c r="E200" s="55">
        <v>265.77</v>
      </c>
    </row>
    <row r="201" spans="1:6" x14ac:dyDescent="0.25">
      <c r="A201" s="52"/>
      <c r="B201" s="62"/>
      <c r="C201" s="148" t="s">
        <v>18</v>
      </c>
      <c r="D201" s="67"/>
      <c r="E201" s="60"/>
    </row>
    <row r="202" spans="1:6" ht="21" x14ac:dyDescent="0.25">
      <c r="A202" s="52">
        <v>1</v>
      </c>
      <c r="B202" s="62"/>
      <c r="C202" s="155"/>
      <c r="D202" s="61" t="s">
        <v>40</v>
      </c>
      <c r="E202" s="60" t="s">
        <v>12</v>
      </c>
      <c r="F202">
        <v>250</v>
      </c>
    </row>
    <row r="203" spans="1:6" x14ac:dyDescent="0.25">
      <c r="A203" s="12"/>
      <c r="B203" s="62"/>
      <c r="C203" s="155"/>
      <c r="D203" s="63"/>
      <c r="E203" s="63"/>
    </row>
    <row r="204" spans="1:6" ht="15.75" thickBot="1" x14ac:dyDescent="0.3">
      <c r="A204" s="12"/>
      <c r="B204" s="62"/>
      <c r="C204" s="149"/>
      <c r="D204" s="59"/>
      <c r="E204" s="59"/>
    </row>
    <row r="205" spans="1:6" x14ac:dyDescent="0.25">
      <c r="A205" s="12"/>
      <c r="B205" s="62"/>
      <c r="C205" s="60"/>
      <c r="D205" s="67"/>
      <c r="E205" s="60"/>
    </row>
    <row r="206" spans="1:6" ht="21.75" thickBot="1" x14ac:dyDescent="0.3">
      <c r="A206" s="12"/>
      <c r="B206" s="62"/>
      <c r="C206" s="55">
        <v>1</v>
      </c>
      <c r="D206" s="57" t="s">
        <v>13</v>
      </c>
      <c r="E206" s="55">
        <v>105</v>
      </c>
    </row>
    <row r="207" spans="1:6" x14ac:dyDescent="0.25">
      <c r="A207" s="12"/>
      <c r="B207" s="60">
        <v>19</v>
      </c>
      <c r="C207" s="60"/>
      <c r="D207" s="67"/>
      <c r="E207" s="60"/>
    </row>
    <row r="208" spans="1:6" ht="21.75" thickBot="1" x14ac:dyDescent="0.3">
      <c r="A208" s="12"/>
      <c r="B208" s="63"/>
      <c r="C208" s="55">
        <v>2</v>
      </c>
      <c r="D208" s="57" t="s">
        <v>14</v>
      </c>
      <c r="E208" s="55">
        <v>118</v>
      </c>
    </row>
    <row r="209" spans="1:6" x14ac:dyDescent="0.25">
      <c r="A209" s="12"/>
      <c r="B209" s="63"/>
      <c r="C209" s="60"/>
      <c r="D209" s="67"/>
      <c r="E209" s="60"/>
    </row>
    <row r="210" spans="1:6" ht="15.75" thickBot="1" x14ac:dyDescent="0.3">
      <c r="A210" s="12"/>
      <c r="B210" s="59"/>
      <c r="C210" s="55">
        <v>3</v>
      </c>
      <c r="D210" s="57" t="s">
        <v>17</v>
      </c>
      <c r="E210" s="55">
        <v>490.64</v>
      </c>
    </row>
    <row r="211" spans="1:6" x14ac:dyDescent="0.25">
      <c r="A211" s="12"/>
      <c r="B211" s="62"/>
      <c r="C211" s="148" t="s">
        <v>18</v>
      </c>
      <c r="D211" s="67"/>
      <c r="E211" s="60"/>
    </row>
    <row r="212" spans="1:6" ht="42" x14ac:dyDescent="0.25">
      <c r="A212" s="12"/>
      <c r="B212" s="62"/>
      <c r="C212" s="155"/>
      <c r="D212" s="61" t="s">
        <v>41</v>
      </c>
      <c r="E212" s="60" t="s">
        <v>12</v>
      </c>
      <c r="F212">
        <v>2100</v>
      </c>
    </row>
    <row r="213" spans="1:6" ht="15.75" thickBot="1" x14ac:dyDescent="0.3">
      <c r="A213" s="12"/>
      <c r="B213" s="62"/>
      <c r="C213" s="149"/>
      <c r="D213" s="59"/>
      <c r="E213" s="59"/>
    </row>
    <row r="214" spans="1:6" x14ac:dyDescent="0.25">
      <c r="A214" s="12"/>
      <c r="B214" s="62"/>
      <c r="C214" s="60"/>
      <c r="D214" s="67"/>
      <c r="E214" s="60"/>
    </row>
    <row r="215" spans="1:6" ht="21.75" thickBot="1" x14ac:dyDescent="0.3">
      <c r="A215" s="12"/>
      <c r="B215" s="62"/>
      <c r="C215" s="55">
        <v>1</v>
      </c>
      <c r="D215" s="57" t="s">
        <v>14</v>
      </c>
      <c r="E215" s="20">
        <v>1882.1</v>
      </c>
    </row>
    <row r="216" spans="1:6" x14ac:dyDescent="0.25">
      <c r="A216" s="12"/>
      <c r="B216" s="62"/>
      <c r="C216" s="14"/>
      <c r="D216" s="67"/>
      <c r="E216" s="60"/>
    </row>
    <row r="217" spans="1:6" ht="21.75" thickBot="1" x14ac:dyDescent="0.3">
      <c r="A217" s="12"/>
      <c r="B217" s="60">
        <v>20</v>
      </c>
      <c r="C217" s="55">
        <v>2</v>
      </c>
      <c r="D217" s="57" t="s">
        <v>38</v>
      </c>
      <c r="E217" s="20">
        <v>2235</v>
      </c>
    </row>
    <row r="218" spans="1:6" x14ac:dyDescent="0.25">
      <c r="A218" s="12"/>
      <c r="B218" s="63"/>
      <c r="C218" s="60"/>
      <c r="D218" s="31"/>
      <c r="E218" s="60"/>
    </row>
    <row r="219" spans="1:6" ht="21.75" thickBot="1" x14ac:dyDescent="0.3">
      <c r="A219" s="12"/>
      <c r="B219" s="63"/>
      <c r="C219" s="55">
        <v>3</v>
      </c>
      <c r="D219" s="58" t="s">
        <v>42</v>
      </c>
      <c r="E219" s="20">
        <v>2301</v>
      </c>
    </row>
    <row r="220" spans="1:6" x14ac:dyDescent="0.25">
      <c r="A220" s="12"/>
      <c r="B220" s="63"/>
      <c r="C220" s="60"/>
      <c r="D220" s="67"/>
      <c r="E220" s="60"/>
    </row>
    <row r="221" spans="1:6" ht="15.75" thickBot="1" x14ac:dyDescent="0.3">
      <c r="A221" s="13"/>
      <c r="B221" s="59"/>
      <c r="C221" s="55">
        <v>4</v>
      </c>
      <c r="D221" s="57" t="s">
        <v>17</v>
      </c>
      <c r="E221" s="20">
        <v>5587.89</v>
      </c>
    </row>
    <row r="222" spans="1:6" x14ac:dyDescent="0.25">
      <c r="A222" s="29"/>
    </row>
    <row r="223" spans="1:6" ht="15.75" thickBot="1" x14ac:dyDescent="0.3">
      <c r="A223" s="29"/>
    </row>
    <row r="224" spans="1:6" x14ac:dyDescent="0.25">
      <c r="A224" s="32"/>
      <c r="B224" s="64"/>
      <c r="C224" s="148" t="s">
        <v>18</v>
      </c>
      <c r="D224" s="56"/>
      <c r="E224" s="54"/>
    </row>
    <row r="225" spans="1:6" x14ac:dyDescent="0.25">
      <c r="A225" s="52" t="s">
        <v>23</v>
      </c>
      <c r="B225" s="62"/>
      <c r="C225" s="155"/>
      <c r="D225" s="61" t="s">
        <v>43</v>
      </c>
      <c r="E225" s="60" t="s">
        <v>12</v>
      </c>
      <c r="F225">
        <v>3200</v>
      </c>
    </row>
    <row r="226" spans="1:6" ht="15.75" thickBot="1" x14ac:dyDescent="0.3">
      <c r="A226" s="13"/>
      <c r="B226" s="62"/>
      <c r="C226" s="149"/>
      <c r="D226" s="59"/>
      <c r="E226" s="59"/>
    </row>
    <row r="227" spans="1:6" x14ac:dyDescent="0.25">
      <c r="A227" s="52"/>
      <c r="B227" s="62"/>
      <c r="C227" s="60"/>
      <c r="D227" s="67"/>
      <c r="E227" s="60"/>
    </row>
    <row r="228" spans="1:6" ht="15.75" thickBot="1" x14ac:dyDescent="0.3">
      <c r="A228" s="52"/>
      <c r="B228" s="60"/>
      <c r="C228" s="55">
        <v>1</v>
      </c>
      <c r="D228" s="57" t="s">
        <v>15</v>
      </c>
      <c r="E228" s="20">
        <v>1905.7</v>
      </c>
    </row>
    <row r="229" spans="1:6" x14ac:dyDescent="0.25">
      <c r="A229" s="52"/>
      <c r="B229" s="60">
        <v>21</v>
      </c>
      <c r="C229" s="60"/>
      <c r="D229" s="67"/>
      <c r="E229" s="60"/>
    </row>
    <row r="230" spans="1:6" ht="21.75" thickBot="1" x14ac:dyDescent="0.3">
      <c r="A230" s="52"/>
      <c r="B230" s="63"/>
      <c r="C230" s="55">
        <v>2</v>
      </c>
      <c r="D230" s="57" t="s">
        <v>13</v>
      </c>
      <c r="E230" s="20">
        <v>2994.99</v>
      </c>
    </row>
    <row r="231" spans="1:6" x14ac:dyDescent="0.25">
      <c r="A231" s="52"/>
      <c r="B231" s="63"/>
      <c r="C231" s="60"/>
      <c r="D231" s="67"/>
      <c r="E231" s="60"/>
    </row>
    <row r="232" spans="1:6" ht="21.75" thickBot="1" x14ac:dyDescent="0.3">
      <c r="A232" s="52"/>
      <c r="B232" s="59"/>
      <c r="C232" s="55">
        <v>3</v>
      </c>
      <c r="D232" s="57" t="s">
        <v>16</v>
      </c>
      <c r="E232" s="20">
        <v>4974.59</v>
      </c>
    </row>
    <row r="233" spans="1:6" x14ac:dyDescent="0.25">
      <c r="A233" s="52"/>
      <c r="B233" s="62"/>
      <c r="C233" s="148" t="s">
        <v>18</v>
      </c>
      <c r="D233" s="67"/>
      <c r="E233" s="60"/>
    </row>
    <row r="234" spans="1:6" ht="15.75" thickBot="1" x14ac:dyDescent="0.3">
      <c r="A234" s="52"/>
      <c r="B234" s="62"/>
      <c r="C234" s="149"/>
      <c r="D234" s="65" t="s">
        <v>44</v>
      </c>
      <c r="E234" s="55" t="s">
        <v>12</v>
      </c>
      <c r="F234">
        <v>2600</v>
      </c>
    </row>
    <row r="235" spans="1:6" x14ac:dyDescent="0.25">
      <c r="A235" s="52"/>
      <c r="B235" s="62"/>
      <c r="C235" s="60"/>
      <c r="D235" s="67"/>
      <c r="E235" s="60"/>
    </row>
    <row r="236" spans="1:6" ht="21.75" thickBot="1" x14ac:dyDescent="0.3">
      <c r="A236" s="52">
        <v>1</v>
      </c>
      <c r="B236" s="60">
        <v>22</v>
      </c>
      <c r="C236" s="55">
        <v>1</v>
      </c>
      <c r="D236" s="57" t="s">
        <v>16</v>
      </c>
      <c r="E236" s="20">
        <v>2242</v>
      </c>
    </row>
    <row r="237" spans="1:6" x14ac:dyDescent="0.25">
      <c r="A237" s="12"/>
      <c r="B237" s="63"/>
      <c r="C237" s="60"/>
      <c r="D237" s="67"/>
      <c r="E237" s="60"/>
    </row>
    <row r="238" spans="1:6" ht="15.75" thickBot="1" x14ac:dyDescent="0.3">
      <c r="A238" s="12"/>
      <c r="B238" s="59"/>
      <c r="C238" s="55">
        <v>2</v>
      </c>
      <c r="D238" s="57" t="s">
        <v>17</v>
      </c>
      <c r="E238" s="20">
        <v>2998.38</v>
      </c>
    </row>
    <row r="239" spans="1:6" x14ac:dyDescent="0.25">
      <c r="A239" s="12"/>
      <c r="B239" s="62"/>
      <c r="C239" s="148" t="s">
        <v>18</v>
      </c>
      <c r="D239" s="67"/>
      <c r="E239" s="60"/>
    </row>
    <row r="240" spans="1:6" ht="21.75" thickBot="1" x14ac:dyDescent="0.3">
      <c r="A240" s="12"/>
      <c r="B240" s="62"/>
      <c r="C240" s="149"/>
      <c r="D240" s="65" t="s">
        <v>45</v>
      </c>
      <c r="E240" s="55" t="s">
        <v>12</v>
      </c>
      <c r="F240">
        <v>580</v>
      </c>
    </row>
    <row r="241" spans="1:6" x14ac:dyDescent="0.25">
      <c r="A241" s="12"/>
      <c r="B241" s="62"/>
      <c r="C241" s="60"/>
      <c r="D241" s="67"/>
      <c r="E241" s="60"/>
    </row>
    <row r="242" spans="1:6" ht="21.75" thickBot="1" x14ac:dyDescent="0.3">
      <c r="A242" s="12"/>
      <c r="B242" s="62"/>
      <c r="C242" s="55">
        <v>1</v>
      </c>
      <c r="D242" s="57" t="s">
        <v>14</v>
      </c>
      <c r="E242" s="55">
        <v>259.60000000000002</v>
      </c>
    </row>
    <row r="243" spans="1:6" x14ac:dyDescent="0.25">
      <c r="A243" s="12"/>
      <c r="B243" s="62"/>
      <c r="C243" s="14"/>
      <c r="D243" s="67"/>
      <c r="E243" s="60"/>
    </row>
    <row r="244" spans="1:6" ht="21.75" thickBot="1" x14ac:dyDescent="0.3">
      <c r="A244" s="12"/>
      <c r="B244" s="62"/>
      <c r="C244" s="55">
        <v>2</v>
      </c>
      <c r="D244" s="57" t="s">
        <v>38</v>
      </c>
      <c r="E244" s="55">
        <v>365</v>
      </c>
    </row>
    <row r="245" spans="1:6" x14ac:dyDescent="0.25">
      <c r="A245" s="12"/>
      <c r="B245" s="60">
        <v>23</v>
      </c>
      <c r="C245" s="60"/>
      <c r="D245" s="31"/>
      <c r="E245" s="60"/>
    </row>
    <row r="246" spans="1:6" ht="15.75" thickBot="1" x14ac:dyDescent="0.3">
      <c r="A246" s="12"/>
      <c r="B246" s="63"/>
      <c r="C246" s="55">
        <v>3</v>
      </c>
      <c r="D246" s="58" t="s">
        <v>17</v>
      </c>
      <c r="E246" s="55">
        <v>511.09</v>
      </c>
    </row>
    <row r="247" spans="1:6" x14ac:dyDescent="0.25">
      <c r="A247" s="12"/>
      <c r="B247" s="63"/>
      <c r="C247" s="60"/>
      <c r="D247" s="67"/>
      <c r="E247" s="60"/>
    </row>
    <row r="248" spans="1:6" ht="21.75" thickBot="1" x14ac:dyDescent="0.3">
      <c r="A248" s="12"/>
      <c r="B248" s="63"/>
      <c r="C248" s="55">
        <v>4</v>
      </c>
      <c r="D248" s="57" t="s">
        <v>46</v>
      </c>
      <c r="E248" s="55">
        <v>513.29999999999995</v>
      </c>
    </row>
    <row r="249" spans="1:6" x14ac:dyDescent="0.25">
      <c r="A249" s="12"/>
      <c r="B249" s="63"/>
      <c r="C249" s="14"/>
      <c r="D249" s="67"/>
      <c r="E249" s="60"/>
    </row>
    <row r="250" spans="1:6" ht="15.75" thickBot="1" x14ac:dyDescent="0.3">
      <c r="A250" s="13"/>
      <c r="B250" s="59"/>
      <c r="C250" s="55">
        <v>5</v>
      </c>
      <c r="D250" s="57" t="s">
        <v>15</v>
      </c>
      <c r="E250" s="20">
        <v>1253.75</v>
      </c>
    </row>
    <row r="251" spans="1:6" x14ac:dyDescent="0.25">
      <c r="A251" s="29"/>
    </row>
    <row r="252" spans="1:6" x14ac:dyDescent="0.25">
      <c r="A252" s="29"/>
    </row>
    <row r="253" spans="1:6" ht="15.75" thickBot="1" x14ac:dyDescent="0.3">
      <c r="A253" s="29"/>
    </row>
    <row r="254" spans="1:6" x14ac:dyDescent="0.25">
      <c r="A254" s="32"/>
      <c r="B254" s="64"/>
      <c r="C254" s="148" t="s">
        <v>18</v>
      </c>
      <c r="D254" s="56"/>
      <c r="E254" s="54"/>
    </row>
    <row r="255" spans="1:6" ht="15.75" thickBot="1" x14ac:dyDescent="0.3">
      <c r="A255" s="53" t="s">
        <v>23</v>
      </c>
      <c r="B255" s="62"/>
      <c r="C255" s="149"/>
      <c r="D255" s="65" t="s">
        <v>47</v>
      </c>
      <c r="E255" s="55" t="s">
        <v>12</v>
      </c>
      <c r="F255">
        <v>3000</v>
      </c>
    </row>
    <row r="256" spans="1:6" x14ac:dyDescent="0.25">
      <c r="A256" s="52"/>
      <c r="B256" s="62"/>
      <c r="C256" s="60"/>
      <c r="D256" s="67"/>
      <c r="E256" s="60"/>
    </row>
    <row r="257" spans="1:6" ht="21.75" thickBot="1" x14ac:dyDescent="0.3">
      <c r="A257" s="52"/>
      <c r="B257" s="62"/>
      <c r="C257" s="55">
        <v>1</v>
      </c>
      <c r="D257" s="57" t="s">
        <v>14</v>
      </c>
      <c r="E257" s="20">
        <v>1174.0999999999999</v>
      </c>
    </row>
    <row r="258" spans="1:6" x14ac:dyDescent="0.25">
      <c r="A258" s="52"/>
      <c r="B258" s="14"/>
      <c r="C258" s="60"/>
      <c r="D258" s="67"/>
      <c r="E258" s="60"/>
    </row>
    <row r="259" spans="1:6" ht="21.75" thickBot="1" x14ac:dyDescent="0.3">
      <c r="A259" s="52"/>
      <c r="B259" s="60">
        <v>24</v>
      </c>
      <c r="C259" s="55">
        <v>2</v>
      </c>
      <c r="D259" s="57" t="s">
        <v>13</v>
      </c>
      <c r="E259" s="20">
        <v>1574.99</v>
      </c>
    </row>
    <row r="260" spans="1:6" x14ac:dyDescent="0.25">
      <c r="A260" s="52"/>
      <c r="B260" s="63"/>
      <c r="C260" s="60"/>
      <c r="D260" s="67"/>
      <c r="E260" s="60"/>
    </row>
    <row r="261" spans="1:6" ht="15.75" thickBot="1" x14ac:dyDescent="0.3">
      <c r="A261" s="52"/>
      <c r="B261" s="63"/>
      <c r="C261" s="55">
        <v>3</v>
      </c>
      <c r="D261" s="57" t="s">
        <v>17</v>
      </c>
      <c r="E261" s="20">
        <v>2589.5100000000002</v>
      </c>
    </row>
    <row r="262" spans="1:6" x14ac:dyDescent="0.25">
      <c r="A262" s="52"/>
      <c r="B262" s="63"/>
      <c r="C262" s="60"/>
      <c r="D262" s="67"/>
      <c r="E262" s="60"/>
    </row>
    <row r="263" spans="1:6" ht="21.75" thickBot="1" x14ac:dyDescent="0.3">
      <c r="A263" s="52"/>
      <c r="B263" s="59"/>
      <c r="C263" s="55">
        <v>4</v>
      </c>
      <c r="D263" s="57" t="s">
        <v>46</v>
      </c>
      <c r="E263" s="20">
        <v>8224.6</v>
      </c>
    </row>
    <row r="264" spans="1:6" x14ac:dyDescent="0.25">
      <c r="A264" s="52"/>
      <c r="B264" s="62"/>
      <c r="C264" s="148" t="s">
        <v>18</v>
      </c>
      <c r="D264" s="67"/>
      <c r="E264" s="60"/>
    </row>
    <row r="265" spans="1:6" ht="21.75" thickBot="1" x14ac:dyDescent="0.3">
      <c r="A265" s="52">
        <v>1</v>
      </c>
      <c r="B265" s="60">
        <v>25</v>
      </c>
      <c r="C265" s="149"/>
      <c r="D265" s="65" t="s">
        <v>48</v>
      </c>
      <c r="E265" s="55" t="s">
        <v>12</v>
      </c>
      <c r="F265">
        <v>480</v>
      </c>
    </row>
    <row r="266" spans="1:6" x14ac:dyDescent="0.25">
      <c r="A266" s="12"/>
      <c r="B266" s="63"/>
      <c r="C266" s="60"/>
      <c r="D266" s="67"/>
      <c r="E266" s="60"/>
    </row>
    <row r="267" spans="1:6" ht="15.75" thickBot="1" x14ac:dyDescent="0.3">
      <c r="A267" s="12"/>
      <c r="B267" s="59"/>
      <c r="C267" s="55">
        <v>1</v>
      </c>
      <c r="D267" s="57" t="s">
        <v>17</v>
      </c>
      <c r="E267" s="55">
        <v>477.02</v>
      </c>
    </row>
    <row r="268" spans="1:6" x14ac:dyDescent="0.25">
      <c r="A268" s="12"/>
      <c r="B268" s="62"/>
      <c r="C268" s="148" t="s">
        <v>18</v>
      </c>
      <c r="D268" s="67"/>
      <c r="E268" s="60"/>
    </row>
    <row r="269" spans="1:6" ht="42.75" thickBot="1" x14ac:dyDescent="0.3">
      <c r="A269" s="12"/>
      <c r="B269" s="62"/>
      <c r="C269" s="149"/>
      <c r="D269" s="65" t="s">
        <v>49</v>
      </c>
      <c r="E269" s="55" t="s">
        <v>12</v>
      </c>
      <c r="F269">
        <v>1500</v>
      </c>
    </row>
    <row r="270" spans="1:6" x14ac:dyDescent="0.25">
      <c r="A270" s="12"/>
      <c r="B270" s="62"/>
      <c r="C270" s="60"/>
      <c r="D270" s="67"/>
      <c r="E270" s="60"/>
    </row>
    <row r="271" spans="1:6" ht="21.75" thickBot="1" x14ac:dyDescent="0.3">
      <c r="A271" s="12"/>
      <c r="B271" s="62"/>
      <c r="C271" s="55">
        <v>1</v>
      </c>
      <c r="D271" s="57" t="s">
        <v>14</v>
      </c>
      <c r="E271" s="20">
        <v>1003</v>
      </c>
    </row>
    <row r="272" spans="1:6" x14ac:dyDescent="0.25">
      <c r="A272" s="12"/>
      <c r="B272" s="62"/>
      <c r="C272" s="14"/>
      <c r="D272" s="67"/>
      <c r="E272" s="60"/>
    </row>
    <row r="273" spans="1:6" ht="21.75" thickBot="1" x14ac:dyDescent="0.3">
      <c r="A273" s="12"/>
      <c r="B273" s="62"/>
      <c r="C273" s="55">
        <v>2</v>
      </c>
      <c r="D273" s="57" t="s">
        <v>38</v>
      </c>
      <c r="E273" s="20">
        <v>1350</v>
      </c>
    </row>
    <row r="274" spans="1:6" x14ac:dyDescent="0.25">
      <c r="A274" s="12"/>
      <c r="B274" s="60"/>
      <c r="C274" s="60"/>
      <c r="D274" s="31"/>
      <c r="E274" s="60"/>
    </row>
    <row r="275" spans="1:6" ht="21.75" thickBot="1" x14ac:dyDescent="0.3">
      <c r="A275" s="12"/>
      <c r="B275" s="60"/>
      <c r="C275" s="55">
        <v>3</v>
      </c>
      <c r="D275" s="58" t="s">
        <v>46</v>
      </c>
      <c r="E275" s="20">
        <v>2377.6999999999998</v>
      </c>
    </row>
    <row r="276" spans="1:6" x14ac:dyDescent="0.25">
      <c r="A276" s="12"/>
      <c r="B276" s="60"/>
      <c r="C276" s="148"/>
      <c r="D276" s="67"/>
      <c r="E276" s="148"/>
    </row>
    <row r="277" spans="1:6" ht="32.25" thickBot="1" x14ac:dyDescent="0.3">
      <c r="A277" s="12"/>
      <c r="B277" s="60">
        <v>26</v>
      </c>
      <c r="C277" s="149"/>
      <c r="D277" s="65" t="s">
        <v>50</v>
      </c>
      <c r="E277" s="149"/>
      <c r="F277">
        <v>400</v>
      </c>
    </row>
    <row r="278" spans="1:6" x14ac:dyDescent="0.25">
      <c r="A278" s="12"/>
      <c r="B278" s="63"/>
      <c r="C278" s="14"/>
      <c r="D278" s="67"/>
      <c r="E278" s="60"/>
    </row>
    <row r="279" spans="1:6" ht="21.75" thickBot="1" x14ac:dyDescent="0.3">
      <c r="A279" s="12"/>
      <c r="B279" s="63"/>
      <c r="C279" s="55">
        <v>1</v>
      </c>
      <c r="D279" s="57" t="s">
        <v>38</v>
      </c>
      <c r="E279" s="55">
        <v>250.02</v>
      </c>
    </row>
    <row r="280" spans="1:6" x14ac:dyDescent="0.25">
      <c r="A280" s="12"/>
      <c r="B280" s="63"/>
      <c r="C280" s="60"/>
      <c r="D280" s="67"/>
      <c r="E280" s="60"/>
    </row>
    <row r="281" spans="1:6" ht="21.75" thickBot="1" x14ac:dyDescent="0.3">
      <c r="A281" s="12"/>
      <c r="B281" s="63"/>
      <c r="C281" s="55">
        <v>2</v>
      </c>
      <c r="D281" s="57" t="s">
        <v>14</v>
      </c>
      <c r="E281" s="55">
        <v>584.1</v>
      </c>
    </row>
    <row r="282" spans="1:6" x14ac:dyDescent="0.25">
      <c r="A282" s="12"/>
      <c r="B282" s="63"/>
      <c r="C282" s="60"/>
      <c r="D282" s="67"/>
      <c r="E282" s="60"/>
    </row>
    <row r="283" spans="1:6" ht="21.75" thickBot="1" x14ac:dyDescent="0.3">
      <c r="A283" s="12"/>
      <c r="B283" s="63"/>
      <c r="C283" s="55">
        <v>3</v>
      </c>
      <c r="D283" s="57" t="s">
        <v>46</v>
      </c>
      <c r="E283" s="55">
        <v>867.3</v>
      </c>
    </row>
    <row r="284" spans="1:6" x14ac:dyDescent="0.25">
      <c r="A284" s="12"/>
      <c r="B284" s="63"/>
      <c r="C284" s="60"/>
      <c r="D284" s="67"/>
      <c r="E284" s="60"/>
    </row>
    <row r="285" spans="1:6" ht="15.75" thickBot="1" x14ac:dyDescent="0.3">
      <c r="A285" s="12"/>
      <c r="B285" s="59"/>
      <c r="C285" s="55">
        <v>4</v>
      </c>
      <c r="D285" s="25" t="s">
        <v>17</v>
      </c>
      <c r="E285" s="20">
        <v>4633.8599999999997</v>
      </c>
    </row>
    <row r="286" spans="1:6" x14ac:dyDescent="0.25">
      <c r="A286" s="12"/>
      <c r="B286" s="33"/>
      <c r="C286" s="148" t="s">
        <v>18</v>
      </c>
      <c r="D286" s="23"/>
      <c r="E286" s="60"/>
    </row>
    <row r="287" spans="1:6" x14ac:dyDescent="0.25">
      <c r="A287" s="12"/>
      <c r="B287" s="33"/>
      <c r="C287" s="155"/>
      <c r="D287" s="61" t="s">
        <v>51</v>
      </c>
      <c r="E287" s="60" t="s">
        <v>12</v>
      </c>
      <c r="F287">
        <v>1400</v>
      </c>
    </row>
    <row r="288" spans="1:6" ht="15.75" thickBot="1" x14ac:dyDescent="0.3">
      <c r="A288" s="12"/>
      <c r="B288" s="33"/>
      <c r="C288" s="149"/>
      <c r="D288" s="59"/>
      <c r="E288" s="59"/>
    </row>
    <row r="289" spans="1:6" x14ac:dyDescent="0.25">
      <c r="A289" s="12"/>
      <c r="B289" s="33"/>
      <c r="C289" s="60"/>
      <c r="D289" s="67"/>
      <c r="E289" s="60"/>
    </row>
    <row r="290" spans="1:6" ht="15.75" thickBot="1" x14ac:dyDescent="0.3">
      <c r="A290" s="12"/>
      <c r="B290" s="33"/>
      <c r="C290" s="55">
        <v>1</v>
      </c>
      <c r="D290" s="57" t="s">
        <v>17</v>
      </c>
      <c r="E290" s="20">
        <v>1158.47</v>
      </c>
    </row>
    <row r="291" spans="1:6" x14ac:dyDescent="0.25">
      <c r="A291" s="12"/>
      <c r="B291" s="34">
        <v>27</v>
      </c>
      <c r="C291" s="60"/>
      <c r="D291" s="67"/>
      <c r="E291" s="60"/>
    </row>
    <row r="292" spans="1:6" ht="21.75" thickBot="1" x14ac:dyDescent="0.3">
      <c r="A292" s="12"/>
      <c r="B292" s="63"/>
      <c r="C292" s="55">
        <v>2</v>
      </c>
      <c r="D292" s="57" t="s">
        <v>38</v>
      </c>
      <c r="E292" s="20">
        <v>1590</v>
      </c>
    </row>
    <row r="293" spans="1:6" x14ac:dyDescent="0.25">
      <c r="A293" s="12"/>
      <c r="B293" s="63"/>
      <c r="C293" s="60"/>
      <c r="D293" s="67"/>
      <c r="E293" s="60"/>
    </row>
    <row r="294" spans="1:6" ht="21.75" thickBot="1" x14ac:dyDescent="0.3">
      <c r="A294" s="12"/>
      <c r="B294" s="59"/>
      <c r="C294" s="55">
        <v>3</v>
      </c>
      <c r="D294" s="57" t="s">
        <v>46</v>
      </c>
      <c r="E294" s="20">
        <v>1593</v>
      </c>
    </row>
    <row r="295" spans="1:6" x14ac:dyDescent="0.25">
      <c r="A295" s="12"/>
      <c r="B295" s="33"/>
      <c r="C295" s="148" t="s">
        <v>18</v>
      </c>
      <c r="D295" s="23"/>
      <c r="E295" s="60"/>
    </row>
    <row r="296" spans="1:6" x14ac:dyDescent="0.25">
      <c r="A296" s="12"/>
      <c r="B296" s="33"/>
      <c r="C296" s="155"/>
      <c r="D296" s="61" t="s">
        <v>52</v>
      </c>
      <c r="E296" s="60" t="s">
        <v>12</v>
      </c>
      <c r="F296">
        <v>275</v>
      </c>
    </row>
    <row r="297" spans="1:6" x14ac:dyDescent="0.25">
      <c r="A297" s="12"/>
      <c r="B297" s="33"/>
      <c r="C297" s="155"/>
      <c r="D297" s="47"/>
      <c r="E297" s="63"/>
    </row>
    <row r="298" spans="1:6" ht="15.75" thickBot="1" x14ac:dyDescent="0.3">
      <c r="A298" s="12"/>
      <c r="B298" s="33"/>
      <c r="C298" s="149"/>
      <c r="D298" s="59"/>
      <c r="E298" s="59"/>
    </row>
    <row r="299" spans="1:6" x14ac:dyDescent="0.25">
      <c r="A299" s="12"/>
      <c r="B299" s="33"/>
      <c r="C299" s="60"/>
      <c r="D299" s="67"/>
      <c r="E299" s="60"/>
    </row>
    <row r="300" spans="1:6" ht="21.75" thickBot="1" x14ac:dyDescent="0.3">
      <c r="A300" s="12"/>
      <c r="B300" s="33"/>
      <c r="C300" s="55">
        <v>1</v>
      </c>
      <c r="D300" s="57" t="s">
        <v>14</v>
      </c>
      <c r="E300" s="55">
        <v>129.80000000000001</v>
      </c>
    </row>
    <row r="301" spans="1:6" x14ac:dyDescent="0.25">
      <c r="A301" s="12"/>
      <c r="B301" s="33"/>
      <c r="C301" s="60"/>
      <c r="D301" s="67"/>
      <c r="E301" s="60"/>
    </row>
    <row r="302" spans="1:6" ht="21.75" thickBot="1" x14ac:dyDescent="0.3">
      <c r="A302" s="12"/>
      <c r="B302" s="35">
        <v>28</v>
      </c>
      <c r="C302" s="55">
        <v>2</v>
      </c>
      <c r="D302" s="57" t="s">
        <v>38</v>
      </c>
      <c r="E302" s="55">
        <v>229.99</v>
      </c>
    </row>
    <row r="303" spans="1:6" x14ac:dyDescent="0.25">
      <c r="A303" s="12"/>
      <c r="B303" s="63"/>
      <c r="C303" s="60"/>
      <c r="D303" s="67"/>
      <c r="E303" s="60"/>
    </row>
    <row r="304" spans="1:6" ht="21.75" thickBot="1" x14ac:dyDescent="0.3">
      <c r="A304" s="12"/>
      <c r="B304" s="63"/>
      <c r="C304" s="55">
        <v>3</v>
      </c>
      <c r="D304" s="57" t="s">
        <v>46</v>
      </c>
      <c r="E304" s="55">
        <v>230.1</v>
      </c>
    </row>
    <row r="305" spans="1:6" x14ac:dyDescent="0.25">
      <c r="A305" s="12"/>
      <c r="B305" s="63"/>
      <c r="C305" s="60"/>
      <c r="D305" s="67"/>
      <c r="E305" s="60"/>
    </row>
    <row r="306" spans="1:6" ht="15.75" thickBot="1" x14ac:dyDescent="0.3">
      <c r="A306" s="12"/>
      <c r="B306" s="59"/>
      <c r="C306" s="55">
        <v>4</v>
      </c>
      <c r="D306" s="57" t="s">
        <v>17</v>
      </c>
      <c r="E306" s="55">
        <v>511.09</v>
      </c>
    </row>
    <row r="307" spans="1:6" x14ac:dyDescent="0.25">
      <c r="A307" s="12"/>
      <c r="B307" s="62"/>
      <c r="C307" s="148" t="s">
        <v>18</v>
      </c>
      <c r="D307" s="23"/>
      <c r="E307" s="60"/>
    </row>
    <row r="308" spans="1:6" x14ac:dyDescent="0.25">
      <c r="A308" s="12"/>
      <c r="B308" s="62"/>
      <c r="C308" s="155"/>
      <c r="D308" s="61" t="s">
        <v>53</v>
      </c>
      <c r="E308" s="60" t="s">
        <v>12</v>
      </c>
      <c r="F308">
        <v>900</v>
      </c>
    </row>
    <row r="309" spans="1:6" ht="15.75" thickBot="1" x14ac:dyDescent="0.3">
      <c r="A309" s="12"/>
      <c r="B309" s="62"/>
      <c r="C309" s="149"/>
      <c r="D309" s="59"/>
      <c r="E309" s="59"/>
    </row>
    <row r="310" spans="1:6" x14ac:dyDescent="0.25">
      <c r="A310" s="12"/>
      <c r="B310" s="62"/>
      <c r="C310" s="60"/>
      <c r="D310" s="67"/>
      <c r="E310" s="60"/>
    </row>
    <row r="311" spans="1:6" ht="21.75" thickBot="1" x14ac:dyDescent="0.3">
      <c r="A311" s="12"/>
      <c r="B311" s="62"/>
      <c r="C311" s="55">
        <v>1</v>
      </c>
      <c r="D311" s="57" t="s">
        <v>14</v>
      </c>
      <c r="E311" s="55">
        <v>820.1</v>
      </c>
    </row>
    <row r="312" spans="1:6" x14ac:dyDescent="0.25">
      <c r="A312" s="12"/>
      <c r="B312" s="62"/>
      <c r="C312" s="60"/>
      <c r="D312" s="67"/>
      <c r="E312" s="60"/>
    </row>
    <row r="313" spans="1:6" ht="21.75" thickBot="1" x14ac:dyDescent="0.3">
      <c r="A313" s="12"/>
      <c r="B313" s="35">
        <v>29</v>
      </c>
      <c r="C313" s="55">
        <v>2</v>
      </c>
      <c r="D313" s="57" t="s">
        <v>38</v>
      </c>
      <c r="E313" s="55">
        <v>890</v>
      </c>
    </row>
    <row r="314" spans="1:6" x14ac:dyDescent="0.25">
      <c r="A314" s="12"/>
      <c r="B314" s="63"/>
      <c r="C314" s="60"/>
      <c r="D314" s="67"/>
      <c r="E314" s="60"/>
    </row>
    <row r="315" spans="1:6" ht="21.75" thickBot="1" x14ac:dyDescent="0.3">
      <c r="A315" s="12"/>
      <c r="B315" s="63"/>
      <c r="C315" s="55">
        <v>3</v>
      </c>
      <c r="D315" s="57" t="s">
        <v>46</v>
      </c>
      <c r="E315" s="20">
        <v>1770</v>
      </c>
    </row>
    <row r="316" spans="1:6" x14ac:dyDescent="0.25">
      <c r="A316" s="12"/>
      <c r="B316" s="63"/>
      <c r="C316" s="60"/>
      <c r="D316" s="67"/>
      <c r="E316" s="60"/>
    </row>
    <row r="317" spans="1:6" ht="15.75" thickBot="1" x14ac:dyDescent="0.3">
      <c r="A317" s="13"/>
      <c r="B317" s="59"/>
      <c r="C317" s="55">
        <v>4</v>
      </c>
      <c r="D317" s="57" t="s">
        <v>17</v>
      </c>
      <c r="E317" s="20">
        <v>8041.11</v>
      </c>
    </row>
    <row r="318" spans="1:6" ht="15.75" thickBot="1" x14ac:dyDescent="0.3">
      <c r="A318" s="29"/>
    </row>
    <row r="319" spans="1:6" x14ac:dyDescent="0.25">
      <c r="A319" s="32"/>
      <c r="B319" s="64"/>
      <c r="C319" s="148" t="s">
        <v>18</v>
      </c>
      <c r="D319" s="56"/>
      <c r="E319" s="54"/>
    </row>
    <row r="320" spans="1:6" ht="21.75" thickBot="1" x14ac:dyDescent="0.3">
      <c r="A320" s="53" t="s">
        <v>23</v>
      </c>
      <c r="B320" s="62"/>
      <c r="C320" s="149"/>
      <c r="D320" s="65" t="s">
        <v>54</v>
      </c>
      <c r="E320" s="55" t="s">
        <v>12</v>
      </c>
      <c r="F320">
        <v>500</v>
      </c>
    </row>
    <row r="321" spans="1:6" x14ac:dyDescent="0.25">
      <c r="A321" s="52"/>
      <c r="B321" s="62"/>
      <c r="C321" s="60"/>
      <c r="D321" s="67"/>
      <c r="E321" s="60"/>
    </row>
    <row r="322" spans="1:6" ht="21.75" thickBot="1" x14ac:dyDescent="0.3">
      <c r="A322" s="52"/>
      <c r="B322" s="62"/>
      <c r="C322" s="55">
        <v>1</v>
      </c>
      <c r="D322" s="57" t="s">
        <v>14</v>
      </c>
      <c r="E322" s="55">
        <v>265.5</v>
      </c>
    </row>
    <row r="323" spans="1:6" x14ac:dyDescent="0.25">
      <c r="A323" s="52"/>
      <c r="B323" s="60"/>
      <c r="C323" s="60"/>
      <c r="D323" s="67"/>
      <c r="E323" s="60"/>
    </row>
    <row r="324" spans="1:6" ht="21.75" thickBot="1" x14ac:dyDescent="0.3">
      <c r="A324" s="52"/>
      <c r="B324" s="60">
        <v>30</v>
      </c>
      <c r="C324" s="55">
        <v>2</v>
      </c>
      <c r="D324" s="57" t="s">
        <v>16</v>
      </c>
      <c r="E324" s="55">
        <v>572.29999999999995</v>
      </c>
    </row>
    <row r="325" spans="1:6" x14ac:dyDescent="0.25">
      <c r="A325" s="52"/>
      <c r="B325" s="63"/>
      <c r="C325" s="60"/>
      <c r="D325" s="67"/>
      <c r="E325" s="60"/>
    </row>
    <row r="326" spans="1:6" ht="21.75" thickBot="1" x14ac:dyDescent="0.3">
      <c r="A326" s="52"/>
      <c r="B326" s="63"/>
      <c r="C326" s="55">
        <v>3</v>
      </c>
      <c r="D326" s="57" t="s">
        <v>13</v>
      </c>
      <c r="E326" s="55">
        <v>675</v>
      </c>
    </row>
    <row r="327" spans="1:6" x14ac:dyDescent="0.25">
      <c r="A327" s="52"/>
      <c r="B327" s="63"/>
      <c r="C327" s="60"/>
      <c r="D327" s="67"/>
      <c r="E327" s="60"/>
    </row>
    <row r="328" spans="1:6" ht="15.75" thickBot="1" x14ac:dyDescent="0.3">
      <c r="A328" s="52">
        <v>1</v>
      </c>
      <c r="B328" s="59"/>
      <c r="C328" s="55">
        <v>4</v>
      </c>
      <c r="D328" s="57" t="s">
        <v>17</v>
      </c>
      <c r="E328" s="20">
        <v>1499.19</v>
      </c>
    </row>
    <row r="329" spans="1:6" x14ac:dyDescent="0.25">
      <c r="A329" s="12"/>
      <c r="B329" s="62"/>
      <c r="C329" s="148" t="s">
        <v>18</v>
      </c>
      <c r="D329" s="67"/>
      <c r="E329" s="60"/>
    </row>
    <row r="330" spans="1:6" ht="21" x14ac:dyDescent="0.25">
      <c r="A330" s="12"/>
      <c r="B330" s="62"/>
      <c r="C330" s="155"/>
      <c r="D330" s="61" t="s">
        <v>55</v>
      </c>
      <c r="E330" s="60" t="s">
        <v>12</v>
      </c>
      <c r="F330">
        <v>4800</v>
      </c>
    </row>
    <row r="331" spans="1:6" ht="15.75" thickBot="1" x14ac:dyDescent="0.3">
      <c r="A331" s="12"/>
      <c r="B331" s="60">
        <v>31</v>
      </c>
      <c r="C331" s="149"/>
      <c r="D331" s="59"/>
      <c r="E331" s="59"/>
    </row>
    <row r="332" spans="1:6" x14ac:dyDescent="0.25">
      <c r="A332" s="12"/>
      <c r="B332" s="18"/>
      <c r="C332" s="60"/>
      <c r="D332" s="67"/>
      <c r="E332" s="60"/>
    </row>
    <row r="333" spans="1:6" ht="15.75" thickBot="1" x14ac:dyDescent="0.3">
      <c r="A333" s="12"/>
      <c r="B333" s="59"/>
      <c r="C333" s="55">
        <v>1</v>
      </c>
      <c r="D333" s="57" t="s">
        <v>17</v>
      </c>
      <c r="E333" s="20">
        <v>4770.1499999999996</v>
      </c>
    </row>
    <row r="334" spans="1:6" x14ac:dyDescent="0.25">
      <c r="A334" s="12"/>
      <c r="B334" s="62"/>
      <c r="C334" s="148" t="s">
        <v>18</v>
      </c>
      <c r="D334" s="67"/>
      <c r="E334" s="60"/>
    </row>
    <row r="335" spans="1:6" ht="31.5" x14ac:dyDescent="0.25">
      <c r="A335" s="12"/>
      <c r="B335" s="62"/>
      <c r="C335" s="155"/>
      <c r="D335" s="61" t="s">
        <v>56</v>
      </c>
      <c r="E335" s="60" t="s">
        <v>12</v>
      </c>
      <c r="F335">
        <v>50</v>
      </c>
    </row>
    <row r="336" spans="1:6" ht="15.75" thickBot="1" x14ac:dyDescent="0.3">
      <c r="A336" s="12"/>
      <c r="B336" s="62"/>
      <c r="C336" s="149"/>
      <c r="D336" s="59"/>
      <c r="E336" s="59"/>
    </row>
    <row r="337" spans="1:6" x14ac:dyDescent="0.25">
      <c r="A337" s="12"/>
      <c r="B337" s="62"/>
      <c r="C337" s="60"/>
      <c r="D337" s="67"/>
      <c r="E337" s="60"/>
    </row>
    <row r="338" spans="1:6" ht="21.75" thickBot="1" x14ac:dyDescent="0.3">
      <c r="A338" s="12"/>
      <c r="B338" s="62"/>
      <c r="C338" s="55">
        <v>1</v>
      </c>
      <c r="D338" s="57" t="s">
        <v>57</v>
      </c>
      <c r="E338" s="55">
        <v>35</v>
      </c>
    </row>
    <row r="339" spans="1:6" x14ac:dyDescent="0.25">
      <c r="A339" s="12"/>
      <c r="B339" s="62"/>
      <c r="C339" s="14"/>
      <c r="D339" s="67"/>
      <c r="E339" s="60"/>
    </row>
    <row r="340" spans="1:6" ht="21.75" thickBot="1" x14ac:dyDescent="0.3">
      <c r="A340" s="12"/>
      <c r="B340" s="60">
        <v>32</v>
      </c>
      <c r="C340" s="55">
        <v>2</v>
      </c>
      <c r="D340" s="57" t="s">
        <v>14</v>
      </c>
      <c r="E340" s="55">
        <v>35.4</v>
      </c>
    </row>
    <row r="341" spans="1:6" x14ac:dyDescent="0.25">
      <c r="A341" s="12"/>
      <c r="B341" s="63"/>
      <c r="C341" s="60"/>
      <c r="D341" s="31"/>
      <c r="E341" s="60"/>
    </row>
    <row r="342" spans="1:6" ht="21.75" thickBot="1" x14ac:dyDescent="0.3">
      <c r="A342" s="12"/>
      <c r="B342" s="63"/>
      <c r="C342" s="55">
        <v>3</v>
      </c>
      <c r="D342" s="58" t="s">
        <v>46</v>
      </c>
      <c r="E342" s="55">
        <v>59</v>
      </c>
    </row>
    <row r="343" spans="1:6" x14ac:dyDescent="0.25">
      <c r="A343" s="12"/>
      <c r="B343" s="63"/>
      <c r="C343" s="60"/>
      <c r="D343" s="67"/>
      <c r="E343" s="60"/>
    </row>
    <row r="344" spans="1:6" ht="15.75" thickBot="1" x14ac:dyDescent="0.3">
      <c r="A344" s="13"/>
      <c r="B344" s="59"/>
      <c r="C344" s="55">
        <v>4</v>
      </c>
      <c r="D344" s="57" t="s">
        <v>17</v>
      </c>
      <c r="E344" s="20">
        <v>4702.01</v>
      </c>
    </row>
    <row r="345" spans="1:6" x14ac:dyDescent="0.25">
      <c r="A345" s="29"/>
    </row>
    <row r="346" spans="1:6" x14ac:dyDescent="0.25">
      <c r="A346" s="29"/>
    </row>
    <row r="347" spans="1:6" ht="15.75" thickBot="1" x14ac:dyDescent="0.3">
      <c r="A347" s="29"/>
    </row>
    <row r="348" spans="1:6" x14ac:dyDescent="0.25">
      <c r="A348" s="32"/>
      <c r="B348" s="64"/>
      <c r="C348" s="148" t="s">
        <v>18</v>
      </c>
      <c r="D348" s="56"/>
      <c r="E348" s="54"/>
    </row>
    <row r="349" spans="1:6" ht="31.5" x14ac:dyDescent="0.25">
      <c r="A349" s="52" t="s">
        <v>23</v>
      </c>
      <c r="B349" s="62"/>
      <c r="C349" s="155"/>
      <c r="D349" s="61" t="s">
        <v>58</v>
      </c>
      <c r="E349" s="60" t="s">
        <v>12</v>
      </c>
      <c r="F349">
        <v>40</v>
      </c>
    </row>
    <row r="350" spans="1:6" x14ac:dyDescent="0.25">
      <c r="A350" s="12"/>
      <c r="B350" s="62"/>
      <c r="C350" s="155"/>
      <c r="D350" s="63"/>
      <c r="E350" s="63"/>
    </row>
    <row r="351" spans="1:6" ht="15.75" thickBot="1" x14ac:dyDescent="0.3">
      <c r="A351" s="13"/>
      <c r="B351" s="62"/>
      <c r="C351" s="149"/>
      <c r="D351" s="59"/>
      <c r="E351" s="59"/>
    </row>
    <row r="352" spans="1:6" x14ac:dyDescent="0.25">
      <c r="A352" s="52"/>
      <c r="B352" s="60"/>
      <c r="C352" s="60"/>
      <c r="D352" s="67"/>
      <c r="E352" s="60"/>
    </row>
    <row r="353" spans="1:6" ht="21.75" thickBot="1" x14ac:dyDescent="0.3">
      <c r="A353" s="52"/>
      <c r="B353" s="62"/>
      <c r="C353" s="55">
        <v>1</v>
      </c>
      <c r="D353" s="57" t="s">
        <v>14</v>
      </c>
      <c r="E353" s="55">
        <v>17.7</v>
      </c>
    </row>
    <row r="354" spans="1:6" x14ac:dyDescent="0.25">
      <c r="A354" s="52"/>
      <c r="B354" s="62"/>
      <c r="C354" s="60"/>
      <c r="D354" s="67"/>
      <c r="E354" s="60"/>
    </row>
    <row r="355" spans="1:6" ht="21.75" thickBot="1" x14ac:dyDescent="0.3">
      <c r="A355" s="52"/>
      <c r="B355" s="60"/>
      <c r="C355" s="55">
        <v>2</v>
      </c>
      <c r="D355" s="57" t="s">
        <v>13</v>
      </c>
      <c r="E355" s="55">
        <v>35</v>
      </c>
    </row>
    <row r="356" spans="1:6" x14ac:dyDescent="0.25">
      <c r="A356" s="52"/>
      <c r="B356" s="60"/>
      <c r="C356" s="60"/>
      <c r="D356" s="67"/>
      <c r="E356" s="60"/>
    </row>
    <row r="357" spans="1:6" ht="21" x14ac:dyDescent="0.25">
      <c r="A357" s="52"/>
      <c r="B357" s="60"/>
      <c r="C357" s="60">
        <v>3</v>
      </c>
      <c r="D357" s="67" t="s">
        <v>16</v>
      </c>
      <c r="E357" s="60">
        <v>64.900000000000006</v>
      </c>
    </row>
    <row r="358" spans="1:6" ht="15.75" thickBot="1" x14ac:dyDescent="0.3">
      <c r="A358" s="52"/>
      <c r="B358" s="60"/>
      <c r="C358" s="59"/>
      <c r="D358" s="57"/>
      <c r="E358" s="59"/>
    </row>
    <row r="359" spans="1:6" x14ac:dyDescent="0.25">
      <c r="A359" s="52"/>
      <c r="B359" s="60">
        <v>32</v>
      </c>
      <c r="C359" s="60"/>
      <c r="D359" s="67"/>
      <c r="E359" s="60"/>
    </row>
    <row r="360" spans="1:6" ht="15.75" thickBot="1" x14ac:dyDescent="0.3">
      <c r="A360" s="52"/>
      <c r="B360" s="60"/>
      <c r="C360" s="55">
        <v>4</v>
      </c>
      <c r="D360" s="57" t="s">
        <v>17</v>
      </c>
      <c r="E360" s="55">
        <v>238.51</v>
      </c>
    </row>
    <row r="361" spans="1:6" x14ac:dyDescent="0.25">
      <c r="A361" s="52">
        <v>1</v>
      </c>
      <c r="B361" s="63"/>
      <c r="C361" s="148" t="s">
        <v>18</v>
      </c>
      <c r="D361" s="67"/>
      <c r="E361" s="60"/>
    </row>
    <row r="362" spans="1:6" ht="32.25" thickBot="1" x14ac:dyDescent="0.3">
      <c r="A362" s="12"/>
      <c r="B362" s="63"/>
      <c r="C362" s="149"/>
      <c r="D362" s="65" t="s">
        <v>59</v>
      </c>
      <c r="E362" s="55" t="s">
        <v>12</v>
      </c>
      <c r="F362">
        <v>40</v>
      </c>
    </row>
    <row r="363" spans="1:6" ht="15.75" customHeight="1" x14ac:dyDescent="0.25">
      <c r="A363" s="12"/>
      <c r="B363" s="63"/>
      <c r="C363" s="60"/>
      <c r="D363" s="156" t="s">
        <v>38</v>
      </c>
      <c r="E363" s="60"/>
    </row>
    <row r="364" spans="1:6" ht="15.75" thickBot="1" x14ac:dyDescent="0.3">
      <c r="A364" s="12"/>
      <c r="B364" s="63"/>
      <c r="C364" s="55">
        <v>1</v>
      </c>
      <c r="D364" s="157"/>
      <c r="E364" s="55">
        <v>15</v>
      </c>
    </row>
    <row r="365" spans="1:6" x14ac:dyDescent="0.25">
      <c r="A365" s="12"/>
      <c r="B365" s="63"/>
      <c r="C365" s="148"/>
      <c r="D365" s="67"/>
      <c r="E365" s="60"/>
    </row>
    <row r="366" spans="1:6" ht="21.75" thickBot="1" x14ac:dyDescent="0.3">
      <c r="A366" s="12"/>
      <c r="B366" s="63"/>
      <c r="C366" s="149"/>
      <c r="D366" s="57" t="s">
        <v>14</v>
      </c>
      <c r="E366" s="55">
        <v>17.7</v>
      </c>
    </row>
    <row r="367" spans="1:6" x14ac:dyDescent="0.25">
      <c r="A367" s="12"/>
      <c r="B367" s="63"/>
      <c r="C367" s="148"/>
      <c r="D367" s="67"/>
      <c r="E367" s="60"/>
    </row>
    <row r="368" spans="1:6" ht="21.75" thickBot="1" x14ac:dyDescent="0.3">
      <c r="A368" s="12"/>
      <c r="B368" s="63"/>
      <c r="C368" s="149"/>
      <c r="D368" s="57" t="s">
        <v>16</v>
      </c>
      <c r="E368" s="55">
        <v>23.6</v>
      </c>
    </row>
    <row r="369" spans="1:6" x14ac:dyDescent="0.25">
      <c r="A369" s="12"/>
      <c r="B369" s="63"/>
      <c r="C369" s="148"/>
      <c r="D369" s="67"/>
      <c r="E369" s="60"/>
    </row>
    <row r="370" spans="1:6" ht="15.75" thickBot="1" x14ac:dyDescent="0.3">
      <c r="A370" s="12"/>
      <c r="B370" s="59"/>
      <c r="C370" s="149"/>
      <c r="D370" s="57" t="s">
        <v>17</v>
      </c>
      <c r="E370" s="55">
        <v>238.51</v>
      </c>
    </row>
    <row r="371" spans="1:6" x14ac:dyDescent="0.25">
      <c r="A371" s="12"/>
      <c r="B371" s="62"/>
      <c r="C371" s="148" t="s">
        <v>18</v>
      </c>
      <c r="D371" s="67"/>
      <c r="E371" s="60"/>
    </row>
    <row r="372" spans="1:6" ht="32.25" thickBot="1" x14ac:dyDescent="0.3">
      <c r="A372" s="12"/>
      <c r="B372" s="62"/>
      <c r="C372" s="149"/>
      <c r="D372" s="65" t="s">
        <v>60</v>
      </c>
      <c r="E372" s="55" t="s">
        <v>12</v>
      </c>
      <c r="F372">
        <v>19000</v>
      </c>
    </row>
    <row r="373" spans="1:6" x14ac:dyDescent="0.25">
      <c r="A373" s="12"/>
      <c r="B373" s="62"/>
      <c r="C373" s="60"/>
      <c r="D373" s="67"/>
      <c r="E373" s="60"/>
    </row>
    <row r="374" spans="1:6" ht="21.75" thickBot="1" x14ac:dyDescent="0.3">
      <c r="A374" s="12"/>
      <c r="B374" s="62"/>
      <c r="C374" s="55">
        <v>1</v>
      </c>
      <c r="D374" s="57" t="s">
        <v>38</v>
      </c>
      <c r="E374" s="20">
        <v>7670000</v>
      </c>
    </row>
    <row r="375" spans="1:6" x14ac:dyDescent="0.25">
      <c r="A375" s="12"/>
      <c r="B375" s="62"/>
      <c r="C375" s="14"/>
      <c r="D375" s="67"/>
      <c r="E375" s="60"/>
    </row>
    <row r="376" spans="1:6" ht="32.25" thickBot="1" x14ac:dyDescent="0.3">
      <c r="A376" s="12"/>
      <c r="B376" s="62"/>
      <c r="C376" s="55">
        <v>2</v>
      </c>
      <c r="D376" s="57" t="s">
        <v>61</v>
      </c>
      <c r="E376" s="20">
        <v>8521488</v>
      </c>
    </row>
    <row r="377" spans="1:6" x14ac:dyDescent="0.25">
      <c r="A377" s="12"/>
      <c r="B377" s="60">
        <v>33</v>
      </c>
      <c r="C377" s="60"/>
      <c r="D377" s="31"/>
      <c r="E377" s="60"/>
    </row>
    <row r="378" spans="1:6" ht="21.75" thickBot="1" x14ac:dyDescent="0.3">
      <c r="A378" s="12"/>
      <c r="B378" s="63"/>
      <c r="C378" s="55">
        <v>3</v>
      </c>
      <c r="D378" s="58" t="s">
        <v>14</v>
      </c>
      <c r="E378" s="20">
        <v>22567500</v>
      </c>
    </row>
    <row r="379" spans="1:6" x14ac:dyDescent="0.25">
      <c r="A379" s="12"/>
      <c r="B379" s="63"/>
      <c r="C379" s="60"/>
      <c r="D379" s="67"/>
      <c r="E379" s="60"/>
    </row>
    <row r="380" spans="1:6" ht="21.75" thickBot="1" x14ac:dyDescent="0.3">
      <c r="A380" s="12"/>
      <c r="B380" s="63"/>
      <c r="C380" s="55">
        <v>4</v>
      </c>
      <c r="D380" s="57" t="s">
        <v>46</v>
      </c>
      <c r="E380" s="20">
        <v>28320000</v>
      </c>
    </row>
    <row r="381" spans="1:6" ht="15.75" thickBot="1" x14ac:dyDescent="0.3">
      <c r="A381" s="13"/>
      <c r="B381" s="59"/>
      <c r="C381" s="55">
        <v>5</v>
      </c>
      <c r="D381" s="57" t="s">
        <v>17</v>
      </c>
      <c r="E381" s="20">
        <v>30365671.52</v>
      </c>
    </row>
    <row r="382" spans="1:6" ht="15.75" thickBot="1" x14ac:dyDescent="0.3">
      <c r="A382" s="36"/>
    </row>
    <row r="383" spans="1:6" ht="15.75" thickBot="1" x14ac:dyDescent="0.3">
      <c r="A383" s="37" t="s">
        <v>5</v>
      </c>
      <c r="B383" s="8" t="s">
        <v>6</v>
      </c>
      <c r="C383" s="9"/>
      <c r="D383" s="9" t="s">
        <v>7</v>
      </c>
      <c r="E383" s="9"/>
    </row>
    <row r="384" spans="1:6" ht="29.25" customHeight="1" x14ac:dyDescent="0.25">
      <c r="A384" s="52"/>
      <c r="B384" s="14"/>
      <c r="C384" s="15"/>
      <c r="D384" s="141" t="s">
        <v>62</v>
      </c>
      <c r="E384" s="60"/>
    </row>
    <row r="385" spans="1:6" ht="22.5" x14ac:dyDescent="0.25">
      <c r="A385" s="52"/>
      <c r="B385" s="14" t="s">
        <v>9</v>
      </c>
      <c r="C385" s="15" t="s">
        <v>10</v>
      </c>
      <c r="D385" s="151"/>
      <c r="E385" s="60" t="s">
        <v>63</v>
      </c>
    </row>
    <row r="386" spans="1:6" x14ac:dyDescent="0.25">
      <c r="A386" s="52"/>
      <c r="B386" s="14"/>
      <c r="C386" s="39"/>
      <c r="D386" s="151"/>
      <c r="E386" s="63"/>
      <c r="F386">
        <v>1000</v>
      </c>
    </row>
    <row r="387" spans="1:6" x14ac:dyDescent="0.25">
      <c r="A387" s="52"/>
      <c r="B387" s="14"/>
      <c r="C387" s="39"/>
      <c r="D387" s="151"/>
      <c r="E387" s="63"/>
    </row>
    <row r="388" spans="1:6" x14ac:dyDescent="0.25">
      <c r="A388" s="52">
        <v>2</v>
      </c>
      <c r="B388" s="14"/>
      <c r="C388" s="39"/>
      <c r="D388" s="151"/>
      <c r="E388" s="63"/>
    </row>
    <row r="389" spans="1:6" ht="15.75" thickBot="1" x14ac:dyDescent="0.3">
      <c r="A389" s="52"/>
      <c r="B389" s="14">
        <v>1</v>
      </c>
      <c r="C389" s="40"/>
      <c r="D389" s="142"/>
      <c r="E389" s="59"/>
    </row>
    <row r="390" spans="1:6" x14ac:dyDescent="0.25">
      <c r="A390" s="52"/>
      <c r="B390" s="63"/>
      <c r="C390" s="18"/>
      <c r="D390" s="146" t="s">
        <v>14</v>
      </c>
      <c r="E390" s="148">
        <v>448.4</v>
      </c>
    </row>
    <row r="391" spans="1:6" ht="15.75" thickBot="1" x14ac:dyDescent="0.3">
      <c r="A391" s="52"/>
      <c r="B391" s="63"/>
      <c r="C391" s="55">
        <v>1</v>
      </c>
      <c r="D391" s="147"/>
      <c r="E391" s="149"/>
    </row>
    <row r="392" spans="1:6" ht="23.25" thickBot="1" x14ac:dyDescent="0.3">
      <c r="A392" s="52"/>
      <c r="B392" s="63"/>
      <c r="C392" s="55">
        <v>2</v>
      </c>
      <c r="D392" s="66" t="s">
        <v>13</v>
      </c>
      <c r="E392" s="55">
        <v>695</v>
      </c>
    </row>
    <row r="393" spans="1:6" ht="15.75" thickBot="1" x14ac:dyDescent="0.3">
      <c r="A393" s="52"/>
      <c r="B393" s="63"/>
      <c r="C393" s="55">
        <v>3</v>
      </c>
      <c r="D393" s="66" t="s">
        <v>17</v>
      </c>
      <c r="E393" s="20">
        <v>1201.1500000000001</v>
      </c>
    </row>
    <row r="394" spans="1:6" ht="23.25" thickBot="1" x14ac:dyDescent="0.3">
      <c r="A394" s="38"/>
      <c r="B394" s="59"/>
      <c r="C394" s="55">
        <v>4</v>
      </c>
      <c r="D394" s="66" t="s">
        <v>16</v>
      </c>
      <c r="E394" s="20">
        <v>1935.2</v>
      </c>
    </row>
    <row r="395" spans="1:6" ht="21.75" customHeight="1" x14ac:dyDescent="0.25">
      <c r="A395" s="143">
        <v>2</v>
      </c>
      <c r="B395" s="14"/>
      <c r="C395" s="15"/>
      <c r="D395" s="141" t="s">
        <v>64</v>
      </c>
      <c r="E395" s="60"/>
    </row>
    <row r="396" spans="1:6" ht="22.5" x14ac:dyDescent="0.25">
      <c r="A396" s="144"/>
      <c r="B396" s="14" t="s">
        <v>9</v>
      </c>
      <c r="C396" s="15" t="s">
        <v>10</v>
      </c>
      <c r="D396" s="151"/>
      <c r="E396" s="60" t="s">
        <v>63</v>
      </c>
      <c r="F396">
        <v>500</v>
      </c>
    </row>
    <row r="397" spans="1:6" x14ac:dyDescent="0.25">
      <c r="A397" s="144"/>
      <c r="B397" s="14"/>
      <c r="C397" s="39"/>
      <c r="D397" s="151"/>
      <c r="E397" s="63"/>
    </row>
    <row r="398" spans="1:6" x14ac:dyDescent="0.25">
      <c r="A398" s="144"/>
      <c r="B398" s="14"/>
      <c r="C398" s="39"/>
      <c r="D398" s="151"/>
      <c r="E398" s="63"/>
    </row>
    <row r="399" spans="1:6" ht="15.75" thickBot="1" x14ac:dyDescent="0.3">
      <c r="A399" s="144"/>
      <c r="B399" s="14"/>
      <c r="C399" s="40"/>
      <c r="D399" s="142"/>
      <c r="E399" s="59"/>
    </row>
    <row r="400" spans="1:6" x14ac:dyDescent="0.25">
      <c r="A400" s="144"/>
      <c r="B400" s="14">
        <v>2</v>
      </c>
      <c r="C400" s="18"/>
      <c r="D400" s="146" t="s">
        <v>14</v>
      </c>
      <c r="E400" s="148">
        <v>188.8</v>
      </c>
    </row>
    <row r="401" spans="1:6" ht="15.75" thickBot="1" x14ac:dyDescent="0.3">
      <c r="A401" s="144"/>
      <c r="B401" s="63"/>
      <c r="C401" s="55">
        <v>1</v>
      </c>
      <c r="D401" s="147"/>
      <c r="E401" s="149"/>
    </row>
    <row r="402" spans="1:6" ht="23.25" thickBot="1" x14ac:dyDescent="0.3">
      <c r="A402" s="144"/>
      <c r="B402" s="63"/>
      <c r="C402" s="55">
        <v>2</v>
      </c>
      <c r="D402" s="66" t="s">
        <v>16</v>
      </c>
      <c r="E402" s="55">
        <v>354</v>
      </c>
    </row>
    <row r="403" spans="1:6" ht="23.25" thickBot="1" x14ac:dyDescent="0.3">
      <c r="A403" s="144"/>
      <c r="B403" s="63"/>
      <c r="C403" s="55">
        <v>3</v>
      </c>
      <c r="D403" s="66" t="s">
        <v>13</v>
      </c>
      <c r="E403" s="55">
        <v>375</v>
      </c>
    </row>
    <row r="404" spans="1:6" ht="15.75" thickBot="1" x14ac:dyDescent="0.3">
      <c r="A404" s="145"/>
      <c r="B404" s="59"/>
      <c r="C404" s="55">
        <v>4</v>
      </c>
      <c r="D404" s="66" t="s">
        <v>17</v>
      </c>
      <c r="E404" s="20">
        <v>1143.5</v>
      </c>
    </row>
    <row r="405" spans="1:6" x14ac:dyDescent="0.25">
      <c r="A405" s="29"/>
    </row>
    <row r="406" spans="1:6" x14ac:dyDescent="0.25">
      <c r="A406" s="29"/>
    </row>
    <row r="407" spans="1:6" ht="15.75" thickBot="1" x14ac:dyDescent="0.3">
      <c r="A407" s="29"/>
    </row>
    <row r="408" spans="1:6" ht="15.75" thickBot="1" x14ac:dyDescent="0.3">
      <c r="A408" s="37" t="s">
        <v>5</v>
      </c>
      <c r="B408" s="8" t="s">
        <v>6</v>
      </c>
      <c r="C408" s="9"/>
      <c r="D408" s="9" t="s">
        <v>7</v>
      </c>
      <c r="E408" s="9"/>
    </row>
    <row r="409" spans="1:6" x14ac:dyDescent="0.25">
      <c r="A409" s="52"/>
      <c r="B409" s="14"/>
      <c r="C409" s="139" t="s">
        <v>10</v>
      </c>
      <c r="D409" s="141" t="s">
        <v>65</v>
      </c>
      <c r="E409" s="60"/>
    </row>
    <row r="410" spans="1:6" x14ac:dyDescent="0.25">
      <c r="A410" s="52"/>
      <c r="B410" s="14" t="s">
        <v>9</v>
      </c>
      <c r="C410" s="150"/>
      <c r="D410" s="151"/>
      <c r="E410" s="60" t="s">
        <v>63</v>
      </c>
    </row>
    <row r="411" spans="1:6" x14ac:dyDescent="0.25">
      <c r="A411" s="52"/>
      <c r="B411" s="14"/>
      <c r="C411" s="150"/>
      <c r="D411" s="151"/>
      <c r="E411" s="63"/>
    </row>
    <row r="412" spans="1:6" x14ac:dyDescent="0.25">
      <c r="A412" s="52"/>
      <c r="B412" s="14"/>
      <c r="C412" s="150"/>
      <c r="D412" s="151"/>
      <c r="E412" s="63"/>
    </row>
    <row r="413" spans="1:6" x14ac:dyDescent="0.25">
      <c r="A413" s="52"/>
      <c r="B413" s="14"/>
      <c r="C413" s="150"/>
      <c r="D413" s="151"/>
      <c r="E413" s="63"/>
      <c r="F413">
        <v>400</v>
      </c>
    </row>
    <row r="414" spans="1:6" x14ac:dyDescent="0.25">
      <c r="A414" s="52"/>
      <c r="B414" s="14">
        <v>3</v>
      </c>
      <c r="C414" s="150"/>
      <c r="D414" s="151"/>
      <c r="E414" s="63"/>
    </row>
    <row r="415" spans="1:6" x14ac:dyDescent="0.25">
      <c r="A415" s="52"/>
      <c r="B415" s="63"/>
      <c r="C415" s="150"/>
      <c r="D415" s="151"/>
      <c r="E415" s="63"/>
    </row>
    <row r="416" spans="1:6" x14ac:dyDescent="0.25">
      <c r="A416" s="52"/>
      <c r="B416" s="63"/>
      <c r="C416" s="150"/>
      <c r="D416" s="151"/>
      <c r="E416" s="63"/>
    </row>
    <row r="417" spans="1:6" x14ac:dyDescent="0.25">
      <c r="A417" s="52"/>
      <c r="B417" s="63"/>
      <c r="C417" s="150"/>
      <c r="D417" s="151"/>
      <c r="E417" s="63"/>
    </row>
    <row r="418" spans="1:6" x14ac:dyDescent="0.25">
      <c r="A418" s="52"/>
      <c r="B418" s="63"/>
      <c r="C418" s="150"/>
      <c r="D418" s="151"/>
      <c r="E418" s="63"/>
    </row>
    <row r="419" spans="1:6" ht="15.75" thickBot="1" x14ac:dyDescent="0.3">
      <c r="A419" s="52"/>
      <c r="B419" s="63"/>
      <c r="C419" s="140"/>
      <c r="D419" s="142"/>
      <c r="E419" s="59"/>
    </row>
    <row r="420" spans="1:6" x14ac:dyDescent="0.25">
      <c r="A420" s="52"/>
      <c r="B420" s="63"/>
      <c r="C420" s="18"/>
      <c r="D420" s="146" t="s">
        <v>14</v>
      </c>
      <c r="E420" s="148">
        <v>100.3</v>
      </c>
    </row>
    <row r="421" spans="1:6" ht="15.75" thickBot="1" x14ac:dyDescent="0.3">
      <c r="A421" s="52">
        <v>2</v>
      </c>
      <c r="B421" s="63"/>
      <c r="C421" s="55">
        <v>1</v>
      </c>
      <c r="D421" s="147"/>
      <c r="E421" s="149"/>
    </row>
    <row r="422" spans="1:6" ht="23.25" thickBot="1" x14ac:dyDescent="0.3">
      <c r="A422" s="52"/>
      <c r="B422" s="63"/>
      <c r="C422" s="55">
        <v>2</v>
      </c>
      <c r="D422" s="66" t="s">
        <v>13</v>
      </c>
      <c r="E422" s="55">
        <v>275</v>
      </c>
    </row>
    <row r="423" spans="1:6" ht="23.25" thickBot="1" x14ac:dyDescent="0.3">
      <c r="A423" s="52"/>
      <c r="B423" s="63"/>
      <c r="C423" s="55">
        <v>3</v>
      </c>
      <c r="D423" s="66" t="s">
        <v>16</v>
      </c>
      <c r="E423" s="55">
        <v>342.2</v>
      </c>
    </row>
    <row r="424" spans="1:6" ht="15.75" thickBot="1" x14ac:dyDescent="0.3">
      <c r="A424" s="52"/>
      <c r="B424" s="59"/>
      <c r="C424" s="55">
        <v>4</v>
      </c>
      <c r="D424" s="66" t="s">
        <v>17</v>
      </c>
      <c r="E424" s="55">
        <v>739.92</v>
      </c>
    </row>
    <row r="425" spans="1:6" ht="44.25" customHeight="1" x14ac:dyDescent="0.25">
      <c r="A425" s="52"/>
      <c r="B425" s="14"/>
      <c r="C425" s="139" t="s">
        <v>10</v>
      </c>
      <c r="D425" s="141" t="s">
        <v>66</v>
      </c>
      <c r="E425" s="60"/>
      <c r="F425">
        <v>400</v>
      </c>
    </row>
    <row r="426" spans="1:6" ht="15.75" thickBot="1" x14ac:dyDescent="0.3">
      <c r="A426" s="52"/>
      <c r="B426" s="14" t="s">
        <v>9</v>
      </c>
      <c r="C426" s="140"/>
      <c r="D426" s="142"/>
      <c r="E426" s="55" t="s">
        <v>63</v>
      </c>
    </row>
    <row r="427" spans="1:6" x14ac:dyDescent="0.25">
      <c r="A427" s="52"/>
      <c r="B427" s="14"/>
      <c r="C427" s="18"/>
      <c r="D427" s="146" t="s">
        <v>14</v>
      </c>
      <c r="E427" s="148">
        <v>289.10000000000002</v>
      </c>
    </row>
    <row r="428" spans="1:6" ht="15.75" thickBot="1" x14ac:dyDescent="0.3">
      <c r="A428" s="52"/>
      <c r="B428" s="14"/>
      <c r="C428" s="55">
        <v>1</v>
      </c>
      <c r="D428" s="147"/>
      <c r="E428" s="149"/>
    </row>
    <row r="429" spans="1:6" ht="23.25" thickBot="1" x14ac:dyDescent="0.3">
      <c r="A429" s="52"/>
      <c r="B429" s="14"/>
      <c r="C429" s="55">
        <v>2</v>
      </c>
      <c r="D429" s="66" t="s">
        <v>13</v>
      </c>
      <c r="E429" s="55">
        <v>290</v>
      </c>
    </row>
    <row r="430" spans="1:6" ht="23.25" thickBot="1" x14ac:dyDescent="0.3">
      <c r="A430" s="52"/>
      <c r="B430" s="14">
        <v>4</v>
      </c>
      <c r="C430" s="55">
        <v>3</v>
      </c>
      <c r="D430" s="66" t="s">
        <v>16</v>
      </c>
      <c r="E430" s="55">
        <v>495.6</v>
      </c>
    </row>
    <row r="431" spans="1:6" ht="15.75" thickBot="1" x14ac:dyDescent="0.3">
      <c r="A431" s="52"/>
      <c r="B431" s="59"/>
      <c r="C431" s="55">
        <v>4</v>
      </c>
      <c r="D431" s="66" t="s">
        <v>17</v>
      </c>
      <c r="E431" s="20">
        <v>1335.69</v>
      </c>
    </row>
    <row r="432" spans="1:6" ht="168" customHeight="1" x14ac:dyDescent="0.25">
      <c r="A432" s="52"/>
      <c r="B432" s="14"/>
      <c r="C432" s="139" t="s">
        <v>10</v>
      </c>
      <c r="D432" s="141" t="s">
        <v>67</v>
      </c>
      <c r="E432" s="60"/>
      <c r="F432">
        <v>900</v>
      </c>
    </row>
    <row r="433" spans="1:6" ht="15.75" thickBot="1" x14ac:dyDescent="0.3">
      <c r="A433" s="52"/>
      <c r="B433" s="14" t="s">
        <v>9</v>
      </c>
      <c r="C433" s="140"/>
      <c r="D433" s="142"/>
      <c r="E433" s="55" t="s">
        <v>63</v>
      </c>
    </row>
    <row r="434" spans="1:6" x14ac:dyDescent="0.25">
      <c r="A434" s="12"/>
      <c r="B434" s="14"/>
      <c r="C434" s="18"/>
      <c r="D434" s="146" t="s">
        <v>14</v>
      </c>
      <c r="E434" s="148">
        <v>531</v>
      </c>
    </row>
    <row r="435" spans="1:6" ht="15.75" thickBot="1" x14ac:dyDescent="0.3">
      <c r="A435" s="12"/>
      <c r="B435" s="14"/>
      <c r="C435" s="55">
        <v>1</v>
      </c>
      <c r="D435" s="147"/>
      <c r="E435" s="149"/>
    </row>
    <row r="436" spans="1:6" ht="23.25" thickBot="1" x14ac:dyDescent="0.3">
      <c r="A436" s="12"/>
      <c r="B436" s="14"/>
      <c r="C436" s="55">
        <v>2</v>
      </c>
      <c r="D436" s="66" t="s">
        <v>13</v>
      </c>
      <c r="E436" s="55">
        <v>815</v>
      </c>
    </row>
    <row r="437" spans="1:6" ht="15.75" thickBot="1" x14ac:dyDescent="0.3">
      <c r="A437" s="12"/>
      <c r="B437" s="14">
        <v>5</v>
      </c>
      <c r="C437" s="55">
        <v>3</v>
      </c>
      <c r="D437" s="66" t="s">
        <v>17</v>
      </c>
      <c r="E437" s="20">
        <v>1153.1099999999999</v>
      </c>
    </row>
    <row r="438" spans="1:6" ht="23.25" thickBot="1" x14ac:dyDescent="0.3">
      <c r="A438" s="38"/>
      <c r="B438" s="59"/>
      <c r="C438" s="55">
        <v>4</v>
      </c>
      <c r="D438" s="66" t="s">
        <v>16</v>
      </c>
      <c r="E438" s="20">
        <v>1174.0999999999999</v>
      </c>
    </row>
    <row r="439" spans="1:6" ht="15.75" thickBot="1" x14ac:dyDescent="0.3">
      <c r="A439" s="41" t="s">
        <v>5</v>
      </c>
      <c r="B439" s="55" t="s">
        <v>6</v>
      </c>
      <c r="C439" s="16"/>
      <c r="D439" s="16" t="s">
        <v>7</v>
      </c>
      <c r="E439" s="16"/>
    </row>
    <row r="440" spans="1:6" x14ac:dyDescent="0.25">
      <c r="A440" s="52"/>
      <c r="B440" s="14"/>
      <c r="C440" s="139" t="s">
        <v>10</v>
      </c>
      <c r="D440" s="141" t="s">
        <v>68</v>
      </c>
      <c r="E440" s="152" t="s">
        <v>63</v>
      </c>
    </row>
    <row r="441" spans="1:6" x14ac:dyDescent="0.25">
      <c r="A441" s="52"/>
      <c r="B441" s="14" t="s">
        <v>9</v>
      </c>
      <c r="C441" s="150"/>
      <c r="D441" s="151"/>
      <c r="E441" s="153"/>
    </row>
    <row r="442" spans="1:6" x14ac:dyDescent="0.25">
      <c r="A442" s="52"/>
      <c r="B442" s="14"/>
      <c r="C442" s="150"/>
      <c r="D442" s="151"/>
      <c r="E442" s="153"/>
    </row>
    <row r="443" spans="1:6" x14ac:dyDescent="0.25">
      <c r="A443" s="52"/>
      <c r="B443" s="14"/>
      <c r="C443" s="150"/>
      <c r="D443" s="151"/>
      <c r="E443" s="153"/>
    </row>
    <row r="444" spans="1:6" x14ac:dyDescent="0.25">
      <c r="A444" s="52"/>
      <c r="B444" s="14"/>
      <c r="C444" s="150"/>
      <c r="D444" s="151"/>
      <c r="E444" s="153"/>
    </row>
    <row r="445" spans="1:6" x14ac:dyDescent="0.25">
      <c r="A445" s="52"/>
      <c r="B445" s="14"/>
      <c r="C445" s="150"/>
      <c r="D445" s="151"/>
      <c r="E445" s="153"/>
    </row>
    <row r="446" spans="1:6" x14ac:dyDescent="0.25">
      <c r="A446" s="52"/>
      <c r="B446" s="14"/>
      <c r="C446" s="150"/>
      <c r="D446" s="151"/>
      <c r="E446" s="153"/>
      <c r="F446">
        <v>300</v>
      </c>
    </row>
    <row r="447" spans="1:6" x14ac:dyDescent="0.25">
      <c r="A447" s="52"/>
      <c r="B447" s="14" t="s">
        <v>9</v>
      </c>
      <c r="C447" s="150"/>
      <c r="D447" s="151"/>
      <c r="E447" s="153"/>
    </row>
    <row r="448" spans="1:6" x14ac:dyDescent="0.25">
      <c r="A448" s="52"/>
      <c r="B448" s="14"/>
      <c r="C448" s="150"/>
      <c r="D448" s="151"/>
      <c r="E448" s="153"/>
    </row>
    <row r="449" spans="1:6" x14ac:dyDescent="0.25">
      <c r="A449" s="52"/>
      <c r="B449" s="14"/>
      <c r="C449" s="150"/>
      <c r="D449" s="151"/>
      <c r="E449" s="153"/>
    </row>
    <row r="450" spans="1:6" x14ac:dyDescent="0.25">
      <c r="A450" s="52"/>
      <c r="B450" s="14"/>
      <c r="C450" s="150"/>
      <c r="D450" s="151"/>
      <c r="E450" s="153"/>
    </row>
    <row r="451" spans="1:6" ht="15.75" thickBot="1" x14ac:dyDescent="0.3">
      <c r="A451" s="52"/>
      <c r="B451" s="14">
        <v>6</v>
      </c>
      <c r="C451" s="140"/>
      <c r="D451" s="142"/>
      <c r="E451" s="154"/>
    </row>
    <row r="452" spans="1:6" ht="15.75" thickBot="1" x14ac:dyDescent="0.3">
      <c r="A452" s="52"/>
      <c r="B452" s="63"/>
      <c r="C452" s="55">
        <v>1</v>
      </c>
      <c r="D452" s="66" t="s">
        <v>15</v>
      </c>
      <c r="E452" s="55">
        <v>174.64</v>
      </c>
    </row>
    <row r="453" spans="1:6" ht="15.75" thickBot="1" x14ac:dyDescent="0.3">
      <c r="A453" s="52"/>
      <c r="B453" s="63"/>
      <c r="C453" s="55">
        <v>2</v>
      </c>
      <c r="D453" s="66" t="s">
        <v>14</v>
      </c>
      <c r="E453" s="55">
        <v>285.56</v>
      </c>
    </row>
    <row r="454" spans="1:6" ht="23.25" thickBot="1" x14ac:dyDescent="0.3">
      <c r="A454" s="52">
        <v>2</v>
      </c>
      <c r="B454" s="63"/>
      <c r="C454" s="55">
        <v>3</v>
      </c>
      <c r="D454" s="66" t="s">
        <v>13</v>
      </c>
      <c r="E454" s="55">
        <v>290</v>
      </c>
    </row>
    <row r="455" spans="1:6" ht="15.75" thickBot="1" x14ac:dyDescent="0.3">
      <c r="A455" s="52"/>
      <c r="B455" s="63"/>
      <c r="C455" s="55">
        <v>4</v>
      </c>
      <c r="D455" s="66" t="s">
        <v>17</v>
      </c>
      <c r="E455" s="55">
        <v>305.88</v>
      </c>
    </row>
    <row r="456" spans="1:6" ht="23.25" thickBot="1" x14ac:dyDescent="0.3">
      <c r="A456" s="52"/>
      <c r="B456" s="63"/>
      <c r="C456" s="55">
        <v>5</v>
      </c>
      <c r="D456" s="66" t="s">
        <v>16</v>
      </c>
      <c r="E456" s="55">
        <v>401.2</v>
      </c>
    </row>
    <row r="457" spans="1:6" ht="45.75" thickBot="1" x14ac:dyDescent="0.3">
      <c r="A457" s="52"/>
      <c r="B457" s="63"/>
      <c r="C457" s="16" t="s">
        <v>10</v>
      </c>
      <c r="D457" s="48" t="s">
        <v>69</v>
      </c>
      <c r="E457" s="55" t="s">
        <v>63</v>
      </c>
      <c r="F457">
        <v>300</v>
      </c>
    </row>
    <row r="458" spans="1:6" ht="15.75" thickBot="1" x14ac:dyDescent="0.3">
      <c r="A458" s="52"/>
      <c r="B458" s="63"/>
      <c r="C458" s="55">
        <v>1</v>
      </c>
      <c r="D458" s="66" t="s">
        <v>15</v>
      </c>
      <c r="E458" s="55">
        <v>174.64</v>
      </c>
    </row>
    <row r="459" spans="1:6" ht="15.75" thickBot="1" x14ac:dyDescent="0.3">
      <c r="A459" s="52"/>
      <c r="B459" s="63"/>
      <c r="C459" s="55">
        <v>2</v>
      </c>
      <c r="D459" s="66" t="s">
        <v>14</v>
      </c>
      <c r="E459" s="55">
        <v>285.56</v>
      </c>
    </row>
    <row r="460" spans="1:6" ht="23.25" thickBot="1" x14ac:dyDescent="0.3">
      <c r="A460" s="52"/>
      <c r="B460" s="63"/>
      <c r="C460" s="55">
        <v>3</v>
      </c>
      <c r="D460" s="66" t="s">
        <v>13</v>
      </c>
      <c r="E460" s="55">
        <v>290</v>
      </c>
    </row>
    <row r="461" spans="1:6" ht="15.75" thickBot="1" x14ac:dyDescent="0.3">
      <c r="A461" s="52"/>
      <c r="B461" s="63"/>
      <c r="C461" s="55">
        <v>4</v>
      </c>
      <c r="D461" s="66" t="s">
        <v>17</v>
      </c>
      <c r="E461" s="55">
        <v>305.88</v>
      </c>
    </row>
    <row r="462" spans="1:6" ht="23.25" thickBot="1" x14ac:dyDescent="0.3">
      <c r="A462" s="52"/>
      <c r="B462" s="59"/>
      <c r="C462" s="55">
        <v>5</v>
      </c>
      <c r="D462" s="66" t="s">
        <v>16</v>
      </c>
      <c r="E462" s="55">
        <v>401.2</v>
      </c>
    </row>
    <row r="463" spans="1:6" ht="45.75" thickBot="1" x14ac:dyDescent="0.3">
      <c r="A463" s="52"/>
      <c r="B463" s="14"/>
      <c r="C463" s="16" t="s">
        <v>10</v>
      </c>
      <c r="D463" s="48" t="s">
        <v>70</v>
      </c>
      <c r="E463" s="55" t="s">
        <v>63</v>
      </c>
      <c r="F463">
        <v>200</v>
      </c>
    </row>
    <row r="464" spans="1:6" ht="23.25" thickBot="1" x14ac:dyDescent="0.3">
      <c r="A464" s="52"/>
      <c r="B464" s="14" t="s">
        <v>9</v>
      </c>
      <c r="C464" s="55">
        <v>1</v>
      </c>
      <c r="D464" s="66" t="s">
        <v>13</v>
      </c>
      <c r="E464" s="55">
        <v>95</v>
      </c>
    </row>
    <row r="465" spans="1:6" ht="15.75" thickBot="1" x14ac:dyDescent="0.3">
      <c r="A465" s="52"/>
      <c r="B465" s="14"/>
      <c r="C465" s="55">
        <v>2</v>
      </c>
      <c r="D465" s="66" t="s">
        <v>14</v>
      </c>
      <c r="E465" s="55">
        <v>141.6</v>
      </c>
    </row>
    <row r="466" spans="1:6" ht="23.25" thickBot="1" x14ac:dyDescent="0.3">
      <c r="A466" s="52"/>
      <c r="B466" s="14"/>
      <c r="C466" s="55">
        <v>3</v>
      </c>
      <c r="D466" s="66" t="s">
        <v>16</v>
      </c>
      <c r="E466" s="55">
        <v>383.5</v>
      </c>
    </row>
    <row r="467" spans="1:6" ht="15.75" thickBot="1" x14ac:dyDescent="0.3">
      <c r="A467" s="42"/>
      <c r="B467" s="68">
        <v>7</v>
      </c>
      <c r="C467" s="55">
        <v>4</v>
      </c>
      <c r="D467" s="66" t="s">
        <v>17</v>
      </c>
      <c r="E467" s="20">
        <v>2786.69</v>
      </c>
    </row>
    <row r="468" spans="1:6" ht="15.75" thickBot="1" x14ac:dyDescent="0.3">
      <c r="A468" s="41" t="s">
        <v>5</v>
      </c>
      <c r="B468" s="55" t="s">
        <v>6</v>
      </c>
      <c r="C468" s="16"/>
      <c r="D468" s="16" t="s">
        <v>7</v>
      </c>
      <c r="E468" s="16"/>
    </row>
    <row r="469" spans="1:6" x14ac:dyDescent="0.25">
      <c r="A469" s="52"/>
      <c r="B469" s="14"/>
      <c r="C469" s="139" t="s">
        <v>10</v>
      </c>
      <c r="D469" s="141" t="s">
        <v>71</v>
      </c>
      <c r="E469" s="60"/>
    </row>
    <row r="470" spans="1:6" x14ac:dyDescent="0.25">
      <c r="A470" s="52"/>
      <c r="B470" s="14" t="s">
        <v>9</v>
      </c>
      <c r="C470" s="150"/>
      <c r="D470" s="151"/>
      <c r="E470" s="60" t="s">
        <v>63</v>
      </c>
    </row>
    <row r="471" spans="1:6" x14ac:dyDescent="0.25">
      <c r="A471" s="52"/>
      <c r="B471" s="14"/>
      <c r="C471" s="150"/>
      <c r="D471" s="151"/>
      <c r="E471" s="63"/>
    </row>
    <row r="472" spans="1:6" x14ac:dyDescent="0.25">
      <c r="A472" s="52"/>
      <c r="B472" s="14"/>
      <c r="C472" s="150"/>
      <c r="D472" s="151"/>
      <c r="E472" s="63"/>
    </row>
    <row r="473" spans="1:6" x14ac:dyDescent="0.25">
      <c r="A473" s="52"/>
      <c r="B473" s="14"/>
      <c r="C473" s="150"/>
      <c r="D473" s="151"/>
      <c r="E473" s="63"/>
    </row>
    <row r="474" spans="1:6" x14ac:dyDescent="0.25">
      <c r="A474" s="52"/>
      <c r="B474" s="14">
        <v>8</v>
      </c>
      <c r="C474" s="150"/>
      <c r="D474" s="151"/>
      <c r="E474" s="63"/>
      <c r="F474">
        <v>800</v>
      </c>
    </row>
    <row r="475" spans="1:6" x14ac:dyDescent="0.25">
      <c r="A475" s="52"/>
      <c r="B475" s="63"/>
      <c r="C475" s="150"/>
      <c r="D475" s="151"/>
      <c r="E475" s="63"/>
    </row>
    <row r="476" spans="1:6" x14ac:dyDescent="0.25">
      <c r="A476" s="52"/>
      <c r="B476" s="63"/>
      <c r="C476" s="150"/>
      <c r="D476" s="151"/>
      <c r="E476" s="63"/>
    </row>
    <row r="477" spans="1:6" x14ac:dyDescent="0.25">
      <c r="A477" s="52"/>
      <c r="B477" s="63"/>
      <c r="C477" s="150"/>
      <c r="D477" s="151"/>
      <c r="E477" s="63"/>
    </row>
    <row r="478" spans="1:6" x14ac:dyDescent="0.25">
      <c r="A478" s="52"/>
      <c r="B478" s="63"/>
      <c r="C478" s="150"/>
      <c r="D478" s="151"/>
      <c r="E478" s="63"/>
    </row>
    <row r="479" spans="1:6" x14ac:dyDescent="0.25">
      <c r="A479" s="52"/>
      <c r="B479" s="63"/>
      <c r="C479" s="150"/>
      <c r="D479" s="151"/>
      <c r="E479" s="63"/>
    </row>
    <row r="480" spans="1:6" ht="15.75" thickBot="1" x14ac:dyDescent="0.3">
      <c r="A480" s="52"/>
      <c r="B480" s="63"/>
      <c r="C480" s="140"/>
      <c r="D480" s="142"/>
      <c r="E480" s="59"/>
    </row>
    <row r="481" spans="1:6" ht="15.75" thickBot="1" x14ac:dyDescent="0.3">
      <c r="A481" s="52">
        <v>2</v>
      </c>
      <c r="B481" s="63"/>
      <c r="C481" s="55">
        <v>1</v>
      </c>
      <c r="D481" s="66" t="s">
        <v>14</v>
      </c>
      <c r="E481" s="55">
        <v>649</v>
      </c>
    </row>
    <row r="482" spans="1:6" ht="15.75" thickBot="1" x14ac:dyDescent="0.3">
      <c r="A482" s="52"/>
      <c r="B482" s="63"/>
      <c r="C482" s="55">
        <v>2</v>
      </c>
      <c r="D482" s="66" t="s">
        <v>17</v>
      </c>
      <c r="E482" s="55">
        <v>839.85</v>
      </c>
    </row>
    <row r="483" spans="1:6" ht="23.25" thickBot="1" x14ac:dyDescent="0.3">
      <c r="A483" s="52"/>
      <c r="B483" s="63"/>
      <c r="C483" s="55">
        <v>3</v>
      </c>
      <c r="D483" s="66" t="s">
        <v>13</v>
      </c>
      <c r="E483" s="55">
        <v>984.99</v>
      </c>
    </row>
    <row r="484" spans="1:6" ht="23.25" thickBot="1" x14ac:dyDescent="0.3">
      <c r="A484" s="52"/>
      <c r="B484" s="59"/>
      <c r="C484" s="55">
        <v>4</v>
      </c>
      <c r="D484" s="66" t="s">
        <v>16</v>
      </c>
      <c r="E484" s="20">
        <v>1486.8</v>
      </c>
    </row>
    <row r="485" spans="1:6" ht="33" customHeight="1" x14ac:dyDescent="0.25">
      <c r="A485" s="52"/>
      <c r="B485" s="14"/>
      <c r="C485" s="139" t="s">
        <v>10</v>
      </c>
      <c r="D485" s="141" t="s">
        <v>72</v>
      </c>
      <c r="E485" s="60"/>
      <c r="F485">
        <v>600</v>
      </c>
    </row>
    <row r="486" spans="1:6" ht="15.75" thickBot="1" x14ac:dyDescent="0.3">
      <c r="A486" s="52"/>
      <c r="B486" s="14" t="s">
        <v>9</v>
      </c>
      <c r="C486" s="140"/>
      <c r="D486" s="142"/>
      <c r="E486" s="55" t="s">
        <v>63</v>
      </c>
    </row>
    <row r="487" spans="1:6" ht="15.75" thickBot="1" x14ac:dyDescent="0.3">
      <c r="A487" s="52"/>
      <c r="B487" s="14"/>
      <c r="C487" s="55">
        <v>1</v>
      </c>
      <c r="D487" s="66" t="s">
        <v>14</v>
      </c>
      <c r="E487" s="55">
        <v>253.7</v>
      </c>
    </row>
    <row r="488" spans="1:6" ht="15.75" thickBot="1" x14ac:dyDescent="0.3">
      <c r="A488" s="52"/>
      <c r="B488" s="14"/>
      <c r="C488" s="55">
        <v>2</v>
      </c>
      <c r="D488" s="66" t="s">
        <v>15</v>
      </c>
      <c r="E488" s="55">
        <v>271.39999999999998</v>
      </c>
    </row>
    <row r="489" spans="1:6" ht="23.25" thickBot="1" x14ac:dyDescent="0.3">
      <c r="A489" s="52"/>
      <c r="B489" s="14"/>
      <c r="C489" s="55">
        <v>3</v>
      </c>
      <c r="D489" s="66" t="s">
        <v>13</v>
      </c>
      <c r="E489" s="55">
        <v>450</v>
      </c>
    </row>
    <row r="490" spans="1:6" ht="15.75" thickBot="1" x14ac:dyDescent="0.3">
      <c r="A490" s="52"/>
      <c r="B490" s="14">
        <v>9</v>
      </c>
      <c r="C490" s="55">
        <v>4</v>
      </c>
      <c r="D490" s="66" t="s">
        <v>17</v>
      </c>
      <c r="E490" s="55">
        <v>912.88</v>
      </c>
    </row>
    <row r="491" spans="1:6" ht="23.25" thickBot="1" x14ac:dyDescent="0.3">
      <c r="A491" s="52"/>
      <c r="B491" s="59"/>
      <c r="C491" s="55">
        <v>5</v>
      </c>
      <c r="D491" s="66" t="s">
        <v>16</v>
      </c>
      <c r="E491" s="20">
        <v>1174.0999999999999</v>
      </c>
    </row>
    <row r="492" spans="1:6" ht="74.25" customHeight="1" x14ac:dyDescent="0.25">
      <c r="A492" s="52"/>
      <c r="B492" s="14"/>
      <c r="C492" s="139" t="s">
        <v>10</v>
      </c>
      <c r="D492" s="141" t="s">
        <v>73</v>
      </c>
      <c r="E492" s="60"/>
      <c r="F492">
        <v>1200</v>
      </c>
    </row>
    <row r="493" spans="1:6" x14ac:dyDescent="0.25">
      <c r="A493" s="52"/>
      <c r="B493" s="14" t="s">
        <v>9</v>
      </c>
      <c r="C493" s="150"/>
      <c r="D493" s="151"/>
      <c r="E493" s="60" t="s">
        <v>63</v>
      </c>
    </row>
    <row r="494" spans="1:6" ht="15.75" thickBot="1" x14ac:dyDescent="0.3">
      <c r="A494" s="52"/>
      <c r="B494" s="14"/>
      <c r="C494" s="140"/>
      <c r="D494" s="142"/>
      <c r="E494" s="59"/>
    </row>
    <row r="495" spans="1:6" ht="15.75" thickBot="1" x14ac:dyDescent="0.3">
      <c r="A495" s="12"/>
      <c r="B495" s="14"/>
      <c r="C495" s="55">
        <v>1</v>
      </c>
      <c r="D495" s="66" t="s">
        <v>14</v>
      </c>
      <c r="E495" s="55">
        <v>684.4</v>
      </c>
    </row>
    <row r="496" spans="1:6" ht="23.25" thickBot="1" x14ac:dyDescent="0.3">
      <c r="A496" s="12"/>
      <c r="B496" s="14"/>
      <c r="C496" s="55">
        <v>2</v>
      </c>
      <c r="D496" s="66" t="s">
        <v>16</v>
      </c>
      <c r="E496" s="20">
        <v>1764.1</v>
      </c>
    </row>
    <row r="497" spans="1:6" ht="15.75" thickBot="1" x14ac:dyDescent="0.3">
      <c r="A497" s="13"/>
      <c r="B497" s="68">
        <v>10</v>
      </c>
      <c r="C497" s="55">
        <v>3</v>
      </c>
      <c r="D497" s="66" t="s">
        <v>17</v>
      </c>
      <c r="E497" s="20">
        <v>5629.11</v>
      </c>
    </row>
    <row r="498" spans="1:6" ht="15.75" thickBot="1" x14ac:dyDescent="0.3">
      <c r="A498" s="29"/>
    </row>
    <row r="499" spans="1:6" ht="15.75" thickBot="1" x14ac:dyDescent="0.3">
      <c r="A499" s="37" t="s">
        <v>5</v>
      </c>
      <c r="B499" s="8" t="s">
        <v>6</v>
      </c>
      <c r="C499" s="9"/>
      <c r="D499" s="9" t="s">
        <v>7</v>
      </c>
      <c r="E499" s="9"/>
    </row>
    <row r="500" spans="1:6" ht="48" customHeight="1" x14ac:dyDescent="0.25">
      <c r="A500" s="52"/>
      <c r="B500" s="14"/>
      <c r="C500" s="139" t="s">
        <v>10</v>
      </c>
      <c r="D500" s="141" t="s">
        <v>74</v>
      </c>
      <c r="E500" s="152" t="s">
        <v>63</v>
      </c>
      <c r="F500">
        <v>900</v>
      </c>
    </row>
    <row r="501" spans="1:6" x14ac:dyDescent="0.25">
      <c r="A501" s="52"/>
      <c r="B501" s="14"/>
      <c r="C501" s="150"/>
      <c r="D501" s="151"/>
      <c r="E501" s="153"/>
    </row>
    <row r="502" spans="1:6" ht="15.75" thickBot="1" x14ac:dyDescent="0.3">
      <c r="A502" s="52"/>
      <c r="B502" s="14"/>
      <c r="C502" s="140"/>
      <c r="D502" s="142"/>
      <c r="E502" s="154"/>
    </row>
    <row r="503" spans="1:6" ht="15.75" thickBot="1" x14ac:dyDescent="0.3">
      <c r="A503" s="52"/>
      <c r="B503" s="14"/>
      <c r="C503" s="55">
        <v>1</v>
      </c>
      <c r="D503" s="66" t="s">
        <v>14</v>
      </c>
      <c r="E503" s="55">
        <v>684.4</v>
      </c>
    </row>
    <row r="504" spans="1:6" ht="23.25" thickBot="1" x14ac:dyDescent="0.3">
      <c r="A504" s="52"/>
      <c r="B504" s="14">
        <v>10</v>
      </c>
      <c r="C504" s="55">
        <v>2</v>
      </c>
      <c r="D504" s="66" t="s">
        <v>13</v>
      </c>
      <c r="E504" s="55">
        <v>990</v>
      </c>
    </row>
    <row r="505" spans="1:6" ht="23.25" thickBot="1" x14ac:dyDescent="0.3">
      <c r="A505" s="52"/>
      <c r="B505" s="63"/>
      <c r="C505" s="55">
        <v>3</v>
      </c>
      <c r="D505" s="66" t="s">
        <v>16</v>
      </c>
      <c r="E505" s="20">
        <v>1604.8</v>
      </c>
    </row>
    <row r="506" spans="1:6" ht="15.75" thickBot="1" x14ac:dyDescent="0.3">
      <c r="A506" s="52"/>
      <c r="B506" s="59"/>
      <c r="C506" s="55">
        <v>4</v>
      </c>
      <c r="D506" s="66" t="s">
        <v>17</v>
      </c>
      <c r="E506" s="20">
        <v>5629.11</v>
      </c>
    </row>
    <row r="507" spans="1:6" ht="111.75" customHeight="1" x14ac:dyDescent="0.25">
      <c r="A507" s="52"/>
      <c r="B507" s="14"/>
      <c r="C507" s="139" t="s">
        <v>10</v>
      </c>
      <c r="D507" s="141" t="s">
        <v>75</v>
      </c>
      <c r="E507" s="60"/>
      <c r="F507">
        <v>700</v>
      </c>
    </row>
    <row r="508" spans="1:6" ht="15.75" thickBot="1" x14ac:dyDescent="0.3">
      <c r="A508" s="52"/>
      <c r="B508" s="14" t="s">
        <v>9</v>
      </c>
      <c r="C508" s="140"/>
      <c r="D508" s="142"/>
      <c r="E508" s="55" t="s">
        <v>63</v>
      </c>
    </row>
    <row r="509" spans="1:6" ht="15.75" thickBot="1" x14ac:dyDescent="0.3">
      <c r="A509" s="52"/>
      <c r="B509" s="14"/>
      <c r="C509" s="55">
        <v>1</v>
      </c>
      <c r="D509" s="66" t="s">
        <v>14</v>
      </c>
      <c r="E509" s="55">
        <v>454.3</v>
      </c>
    </row>
    <row r="510" spans="1:6" ht="23.25" thickBot="1" x14ac:dyDescent="0.3">
      <c r="A510" s="52"/>
      <c r="B510" s="14"/>
      <c r="C510" s="55">
        <v>2</v>
      </c>
      <c r="D510" s="66" t="s">
        <v>13</v>
      </c>
      <c r="E510" s="55">
        <v>695</v>
      </c>
    </row>
    <row r="511" spans="1:6" ht="23.25" thickBot="1" x14ac:dyDescent="0.3">
      <c r="A511" s="52"/>
      <c r="B511" s="14"/>
      <c r="C511" s="55">
        <v>3</v>
      </c>
      <c r="D511" s="66" t="s">
        <v>16</v>
      </c>
      <c r="E511" s="55">
        <v>820.1</v>
      </c>
    </row>
    <row r="512" spans="1:6" ht="15.75" thickBot="1" x14ac:dyDescent="0.3">
      <c r="A512" s="52">
        <v>2</v>
      </c>
      <c r="B512" s="68">
        <v>11</v>
      </c>
      <c r="C512" s="55">
        <v>4</v>
      </c>
      <c r="D512" s="66" t="s">
        <v>17</v>
      </c>
      <c r="E512" s="20">
        <v>3353.63</v>
      </c>
    </row>
    <row r="513" spans="1:6" ht="78" customHeight="1" x14ac:dyDescent="0.25">
      <c r="A513" s="52"/>
      <c r="B513" s="14"/>
      <c r="C513" s="139" t="s">
        <v>10</v>
      </c>
      <c r="D513" s="141" t="s">
        <v>76</v>
      </c>
      <c r="E513" s="60"/>
      <c r="F513">
        <v>3000</v>
      </c>
    </row>
    <row r="514" spans="1:6" ht="15.75" thickBot="1" x14ac:dyDescent="0.3">
      <c r="A514" s="52"/>
      <c r="B514" s="14" t="s">
        <v>9</v>
      </c>
      <c r="C514" s="140"/>
      <c r="D514" s="142"/>
      <c r="E514" s="55" t="s">
        <v>63</v>
      </c>
    </row>
    <row r="515" spans="1:6" ht="15.75" thickBot="1" x14ac:dyDescent="0.3">
      <c r="A515" s="52"/>
      <c r="B515" s="14"/>
      <c r="C515" s="55">
        <v>1</v>
      </c>
      <c r="D515" s="66" t="s">
        <v>17</v>
      </c>
      <c r="E515" s="20">
        <v>2652.16</v>
      </c>
    </row>
    <row r="516" spans="1:6" ht="15.75" thickBot="1" x14ac:dyDescent="0.3">
      <c r="A516" s="52"/>
      <c r="B516" s="14"/>
      <c r="C516" s="55">
        <v>2</v>
      </c>
      <c r="D516" s="66" t="s">
        <v>14</v>
      </c>
      <c r="E516" s="20">
        <v>3186</v>
      </c>
    </row>
    <row r="517" spans="1:6" ht="23.25" thickBot="1" x14ac:dyDescent="0.3">
      <c r="A517" s="12"/>
      <c r="B517" s="14">
        <v>12</v>
      </c>
      <c r="C517" s="55">
        <v>3</v>
      </c>
      <c r="D517" s="66" t="s">
        <v>16</v>
      </c>
      <c r="E517" s="20">
        <v>4366</v>
      </c>
    </row>
    <row r="518" spans="1:6" ht="23.25" thickBot="1" x14ac:dyDescent="0.3">
      <c r="A518" s="38"/>
      <c r="B518" s="59"/>
      <c r="C518" s="55">
        <v>4</v>
      </c>
      <c r="D518" s="66" t="s">
        <v>13</v>
      </c>
      <c r="E518" s="20">
        <v>4500</v>
      </c>
    </row>
    <row r="519" spans="1:6" ht="15.75" thickBot="1" x14ac:dyDescent="0.3">
      <c r="A519" s="41" t="s">
        <v>5</v>
      </c>
      <c r="B519" s="55" t="s">
        <v>6</v>
      </c>
      <c r="C519" s="16"/>
      <c r="D519" s="16" t="s">
        <v>7</v>
      </c>
      <c r="E519" s="16"/>
    </row>
    <row r="520" spans="1:6" x14ac:dyDescent="0.25">
      <c r="A520" s="52"/>
      <c r="B520" s="14"/>
      <c r="C520" s="15"/>
      <c r="D520" s="141" t="s">
        <v>77</v>
      </c>
      <c r="E520" s="60"/>
    </row>
    <row r="521" spans="1:6" ht="22.5" x14ac:dyDescent="0.25">
      <c r="A521" s="52"/>
      <c r="B521" s="14" t="s">
        <v>9</v>
      </c>
      <c r="C521" s="15" t="s">
        <v>10</v>
      </c>
      <c r="D521" s="151"/>
      <c r="E521" s="60" t="s">
        <v>63</v>
      </c>
    </row>
    <row r="522" spans="1:6" x14ac:dyDescent="0.25">
      <c r="A522" s="52"/>
      <c r="B522" s="14"/>
      <c r="C522" s="39"/>
      <c r="D522" s="151"/>
      <c r="E522" s="63"/>
    </row>
    <row r="523" spans="1:6" x14ac:dyDescent="0.25">
      <c r="A523" s="52"/>
      <c r="B523" s="14"/>
      <c r="C523" s="39"/>
      <c r="D523" s="151"/>
      <c r="E523" s="63"/>
    </row>
    <row r="524" spans="1:6" x14ac:dyDescent="0.25">
      <c r="A524" s="52"/>
      <c r="B524" s="14"/>
      <c r="C524" s="39"/>
      <c r="D524" s="151"/>
      <c r="E524" s="63"/>
    </row>
    <row r="525" spans="1:6" x14ac:dyDescent="0.25">
      <c r="A525" s="52"/>
      <c r="B525" s="14">
        <v>12</v>
      </c>
      <c r="C525" s="39"/>
      <c r="D525" s="151"/>
      <c r="E525" s="63"/>
      <c r="F525">
        <v>300</v>
      </c>
    </row>
    <row r="526" spans="1:6" x14ac:dyDescent="0.25">
      <c r="A526" s="52"/>
      <c r="B526" s="63"/>
      <c r="C526" s="39"/>
      <c r="D526" s="151"/>
      <c r="E526" s="63"/>
    </row>
    <row r="527" spans="1:6" x14ac:dyDescent="0.25">
      <c r="A527" s="52"/>
      <c r="B527" s="63"/>
      <c r="C527" s="39"/>
      <c r="D527" s="151"/>
      <c r="E527" s="63"/>
    </row>
    <row r="528" spans="1:6" x14ac:dyDescent="0.25">
      <c r="A528" s="52"/>
      <c r="B528" s="63"/>
      <c r="C528" s="39"/>
      <c r="D528" s="151"/>
      <c r="E528" s="63"/>
    </row>
    <row r="529" spans="1:6" x14ac:dyDescent="0.25">
      <c r="A529" s="52"/>
      <c r="B529" s="63"/>
      <c r="C529" s="39"/>
      <c r="D529" s="151"/>
      <c r="E529" s="63"/>
    </row>
    <row r="530" spans="1:6" x14ac:dyDescent="0.25">
      <c r="A530" s="52"/>
      <c r="B530" s="63"/>
      <c r="C530" s="39"/>
      <c r="D530" s="151"/>
      <c r="E530" s="63"/>
    </row>
    <row r="531" spans="1:6" x14ac:dyDescent="0.25">
      <c r="A531" s="52"/>
      <c r="B531" s="63"/>
      <c r="C531" s="39"/>
      <c r="D531" s="151"/>
      <c r="E531" s="63"/>
    </row>
    <row r="532" spans="1:6" ht="15.75" thickBot="1" x14ac:dyDescent="0.3">
      <c r="A532" s="52">
        <v>2</v>
      </c>
      <c r="B532" s="63"/>
      <c r="C532" s="40"/>
      <c r="D532" s="142"/>
      <c r="E532" s="59"/>
    </row>
    <row r="533" spans="1:6" ht="18" customHeight="1" x14ac:dyDescent="0.25">
      <c r="A533" s="52"/>
      <c r="B533" s="63"/>
      <c r="C533" s="18"/>
      <c r="D533" s="146" t="s">
        <v>13</v>
      </c>
      <c r="E533" s="148">
        <v>180</v>
      </c>
    </row>
    <row r="534" spans="1:6" ht="15.75" thickBot="1" x14ac:dyDescent="0.3">
      <c r="A534" s="52"/>
      <c r="B534" s="63"/>
      <c r="C534" s="55">
        <v>1</v>
      </c>
      <c r="D534" s="147"/>
      <c r="E534" s="149"/>
    </row>
    <row r="535" spans="1:6" ht="15.75" thickBot="1" x14ac:dyDescent="0.3">
      <c r="A535" s="52"/>
      <c r="B535" s="63"/>
      <c r="C535" s="55">
        <v>2</v>
      </c>
      <c r="D535" s="66" t="s">
        <v>14</v>
      </c>
      <c r="E535" s="55">
        <v>324.5</v>
      </c>
    </row>
    <row r="536" spans="1:6" ht="23.25" thickBot="1" x14ac:dyDescent="0.3">
      <c r="A536" s="52"/>
      <c r="B536" s="59"/>
      <c r="C536" s="55">
        <v>3</v>
      </c>
      <c r="D536" s="66" t="s">
        <v>16</v>
      </c>
      <c r="E536" s="55">
        <v>702.1</v>
      </c>
    </row>
    <row r="537" spans="1:6" ht="111.75" customHeight="1" x14ac:dyDescent="0.25">
      <c r="A537" s="52"/>
      <c r="B537" s="14"/>
      <c r="C537" s="15"/>
      <c r="D537" s="141" t="s">
        <v>78</v>
      </c>
      <c r="E537" s="60"/>
      <c r="F537">
        <v>300</v>
      </c>
    </row>
    <row r="538" spans="1:6" ht="23.25" thickBot="1" x14ac:dyDescent="0.3">
      <c r="A538" s="52"/>
      <c r="B538" s="14" t="s">
        <v>9</v>
      </c>
      <c r="C538" s="16" t="s">
        <v>10</v>
      </c>
      <c r="D538" s="142"/>
      <c r="E538" s="55" t="s">
        <v>63</v>
      </c>
    </row>
    <row r="539" spans="1:6" ht="18" customHeight="1" x14ac:dyDescent="0.25">
      <c r="A539" s="52"/>
      <c r="B539" s="14"/>
      <c r="C539" s="18"/>
      <c r="D539" s="146" t="s">
        <v>13</v>
      </c>
      <c r="E539" s="148">
        <v>195</v>
      </c>
    </row>
    <row r="540" spans="1:6" ht="15.75" thickBot="1" x14ac:dyDescent="0.3">
      <c r="A540" s="52"/>
      <c r="B540" s="14"/>
      <c r="C540" s="55">
        <v>1</v>
      </c>
      <c r="D540" s="147"/>
      <c r="E540" s="149"/>
    </row>
    <row r="541" spans="1:6" ht="15.75" thickBot="1" x14ac:dyDescent="0.3">
      <c r="A541" s="52"/>
      <c r="B541" s="14"/>
      <c r="C541" s="55">
        <v>2</v>
      </c>
      <c r="D541" s="66" t="s">
        <v>14</v>
      </c>
      <c r="E541" s="55">
        <v>230.1</v>
      </c>
    </row>
    <row r="542" spans="1:6" ht="23.25" thickBot="1" x14ac:dyDescent="0.3">
      <c r="A542" s="52"/>
      <c r="B542" s="14">
        <v>13</v>
      </c>
      <c r="C542" s="55">
        <v>3</v>
      </c>
      <c r="D542" s="66" t="s">
        <v>16</v>
      </c>
      <c r="E542" s="55">
        <v>348.1</v>
      </c>
    </row>
    <row r="543" spans="1:6" ht="15.75" thickBot="1" x14ac:dyDescent="0.3">
      <c r="A543" s="52"/>
      <c r="B543" s="59"/>
      <c r="C543" s="55">
        <v>4</v>
      </c>
      <c r="D543" s="66" t="s">
        <v>17</v>
      </c>
      <c r="E543" s="55">
        <v>634.21</v>
      </c>
    </row>
    <row r="544" spans="1:6" ht="123" customHeight="1" x14ac:dyDescent="0.25">
      <c r="A544" s="52"/>
      <c r="B544" s="14"/>
      <c r="C544" s="15"/>
      <c r="D544" s="141" t="s">
        <v>79</v>
      </c>
      <c r="E544" s="60"/>
      <c r="F544">
        <v>350</v>
      </c>
    </row>
    <row r="545" spans="1:6" ht="23.25" thickBot="1" x14ac:dyDescent="0.3">
      <c r="A545" s="52"/>
      <c r="B545" s="14" t="s">
        <v>9</v>
      </c>
      <c r="C545" s="16" t="s">
        <v>10</v>
      </c>
      <c r="D545" s="142"/>
      <c r="E545" s="55" t="s">
        <v>63</v>
      </c>
    </row>
    <row r="546" spans="1:6" ht="15.75" thickBot="1" x14ac:dyDescent="0.3">
      <c r="A546" s="12"/>
      <c r="B546" s="14"/>
      <c r="C546" s="55">
        <v>1</v>
      </c>
      <c r="D546" s="66" t="s">
        <v>14</v>
      </c>
      <c r="E546" s="55">
        <v>289.10000000000002</v>
      </c>
    </row>
    <row r="547" spans="1:6" ht="23.25" thickBot="1" x14ac:dyDescent="0.3">
      <c r="A547" s="12"/>
      <c r="B547" s="14"/>
      <c r="C547" s="55">
        <v>2</v>
      </c>
      <c r="D547" s="66" t="s">
        <v>13</v>
      </c>
      <c r="E547" s="55">
        <v>522.65</v>
      </c>
    </row>
    <row r="548" spans="1:6" ht="15.75" thickBot="1" x14ac:dyDescent="0.3">
      <c r="A548" s="12"/>
      <c r="B548" s="14"/>
      <c r="C548" s="55">
        <v>3</v>
      </c>
      <c r="D548" s="66" t="s">
        <v>17</v>
      </c>
      <c r="E548" s="55">
        <v>614.99</v>
      </c>
    </row>
    <row r="549" spans="1:6" ht="23.25" thickBot="1" x14ac:dyDescent="0.3">
      <c r="A549" s="38"/>
      <c r="B549" s="68">
        <v>14</v>
      </c>
      <c r="C549" s="55">
        <v>4</v>
      </c>
      <c r="D549" s="66" t="s">
        <v>16</v>
      </c>
      <c r="E549" s="55">
        <v>619.5</v>
      </c>
    </row>
    <row r="550" spans="1:6" ht="15.75" thickBot="1" x14ac:dyDescent="0.3">
      <c r="A550" s="41" t="s">
        <v>5</v>
      </c>
      <c r="B550" s="55" t="s">
        <v>6</v>
      </c>
      <c r="C550" s="16"/>
      <c r="D550" s="16" t="s">
        <v>7</v>
      </c>
      <c r="E550" s="16"/>
    </row>
    <row r="551" spans="1:6" x14ac:dyDescent="0.25">
      <c r="A551" s="52"/>
      <c r="B551" s="14"/>
      <c r="C551" s="139" t="s">
        <v>10</v>
      </c>
      <c r="D551" s="141" t="s">
        <v>80</v>
      </c>
      <c r="E551" s="60"/>
    </row>
    <row r="552" spans="1:6" x14ac:dyDescent="0.25">
      <c r="A552" s="52"/>
      <c r="B552" s="14" t="s">
        <v>9</v>
      </c>
      <c r="C552" s="150"/>
      <c r="D552" s="151"/>
      <c r="E552" s="60" t="s">
        <v>63</v>
      </c>
    </row>
    <row r="553" spans="1:6" x14ac:dyDescent="0.25">
      <c r="A553" s="52"/>
      <c r="B553" s="14"/>
      <c r="C553" s="150"/>
      <c r="D553" s="151"/>
      <c r="E553" s="63"/>
    </row>
    <row r="554" spans="1:6" x14ac:dyDescent="0.25">
      <c r="A554" s="52"/>
      <c r="B554" s="14"/>
      <c r="C554" s="150"/>
      <c r="D554" s="151"/>
      <c r="E554" s="63"/>
    </row>
    <row r="555" spans="1:6" x14ac:dyDescent="0.25">
      <c r="A555" s="52"/>
      <c r="B555" s="14"/>
      <c r="C555" s="150"/>
      <c r="D555" s="151"/>
      <c r="E555" s="63"/>
    </row>
    <row r="556" spans="1:6" x14ac:dyDescent="0.25">
      <c r="A556" s="52"/>
      <c r="B556" s="14">
        <v>15</v>
      </c>
      <c r="C556" s="150"/>
      <c r="D556" s="151"/>
      <c r="E556" s="63"/>
      <c r="F556">
        <v>4400</v>
      </c>
    </row>
    <row r="557" spans="1:6" x14ac:dyDescent="0.25">
      <c r="A557" s="52"/>
      <c r="B557" s="63"/>
      <c r="C557" s="150"/>
      <c r="D557" s="151"/>
      <c r="E557" s="63"/>
    </row>
    <row r="558" spans="1:6" x14ac:dyDescent="0.25">
      <c r="A558" s="52"/>
      <c r="B558" s="63"/>
      <c r="C558" s="150"/>
      <c r="D558" s="151"/>
      <c r="E558" s="63"/>
    </row>
    <row r="559" spans="1:6" x14ac:dyDescent="0.25">
      <c r="A559" s="52"/>
      <c r="B559" s="63"/>
      <c r="C559" s="150"/>
      <c r="D559" s="151"/>
      <c r="E559" s="63"/>
    </row>
    <row r="560" spans="1:6" x14ac:dyDescent="0.25">
      <c r="A560" s="52"/>
      <c r="B560" s="63"/>
      <c r="C560" s="150"/>
      <c r="D560" s="151"/>
      <c r="E560" s="63"/>
    </row>
    <row r="561" spans="1:6" ht="15.75" thickBot="1" x14ac:dyDescent="0.3">
      <c r="A561" s="52"/>
      <c r="B561" s="63"/>
      <c r="C561" s="140"/>
      <c r="D561" s="142"/>
      <c r="E561" s="59"/>
    </row>
    <row r="562" spans="1:6" ht="15.75" thickBot="1" x14ac:dyDescent="0.3">
      <c r="A562" s="52"/>
      <c r="B562" s="63"/>
      <c r="C562" s="55">
        <v>1</v>
      </c>
      <c r="D562" s="66" t="s">
        <v>14</v>
      </c>
      <c r="E562" s="20">
        <v>2708.1</v>
      </c>
    </row>
    <row r="563" spans="1:6" ht="15.75" thickBot="1" x14ac:dyDescent="0.3">
      <c r="A563" s="52"/>
      <c r="B563" s="63"/>
      <c r="C563" s="55">
        <v>2</v>
      </c>
      <c r="D563" s="66" t="s">
        <v>17</v>
      </c>
      <c r="E563" s="20">
        <v>5285.09</v>
      </c>
    </row>
    <row r="564" spans="1:6" ht="23.25" thickBot="1" x14ac:dyDescent="0.3">
      <c r="A564" s="52">
        <v>2</v>
      </c>
      <c r="B564" s="63"/>
      <c r="C564" s="55">
        <v>3</v>
      </c>
      <c r="D564" s="66" t="s">
        <v>16</v>
      </c>
      <c r="E564" s="20">
        <v>5298.2</v>
      </c>
    </row>
    <row r="565" spans="1:6" ht="23.25" thickBot="1" x14ac:dyDescent="0.3">
      <c r="A565" s="52"/>
      <c r="B565" s="59"/>
      <c r="C565" s="55">
        <v>4</v>
      </c>
      <c r="D565" s="66" t="s">
        <v>13</v>
      </c>
      <c r="E565" s="20">
        <v>9345</v>
      </c>
    </row>
    <row r="566" spans="1:6" ht="89.25" customHeight="1" x14ac:dyDescent="0.25">
      <c r="A566" s="52"/>
      <c r="B566" s="14"/>
      <c r="C566" s="139" t="s">
        <v>10</v>
      </c>
      <c r="D566" s="141" t="s">
        <v>81</v>
      </c>
      <c r="E566" s="60"/>
      <c r="F566">
        <v>900</v>
      </c>
    </row>
    <row r="567" spans="1:6" ht="15.75" thickBot="1" x14ac:dyDescent="0.3">
      <c r="A567" s="52"/>
      <c r="B567" s="14" t="s">
        <v>9</v>
      </c>
      <c r="C567" s="140"/>
      <c r="D567" s="142"/>
      <c r="E567" s="55" t="s">
        <v>63</v>
      </c>
    </row>
    <row r="568" spans="1:6" ht="15.75" thickBot="1" x14ac:dyDescent="0.3">
      <c r="A568" s="52"/>
      <c r="B568" s="14"/>
      <c r="C568" s="55">
        <v>1</v>
      </c>
      <c r="D568" s="66" t="s">
        <v>17</v>
      </c>
      <c r="E568" s="55">
        <v>707.24</v>
      </c>
    </row>
    <row r="569" spans="1:6" ht="15.75" thickBot="1" x14ac:dyDescent="0.3">
      <c r="A569" s="52"/>
      <c r="B569" s="14"/>
      <c r="C569" s="55">
        <v>2</v>
      </c>
      <c r="D569" s="66" t="s">
        <v>15</v>
      </c>
      <c r="E569" s="55">
        <v>940</v>
      </c>
    </row>
    <row r="570" spans="1:6" ht="15.75" thickBot="1" x14ac:dyDescent="0.3">
      <c r="A570" s="52"/>
      <c r="B570" s="14"/>
      <c r="C570" s="55">
        <v>3</v>
      </c>
      <c r="D570" s="66" t="s">
        <v>14</v>
      </c>
      <c r="E570" s="20">
        <v>1056.0999999999999</v>
      </c>
    </row>
    <row r="571" spans="1:6" ht="23.25" thickBot="1" x14ac:dyDescent="0.3">
      <c r="A571" s="52"/>
      <c r="B571" s="14">
        <v>16</v>
      </c>
      <c r="C571" s="55">
        <v>4</v>
      </c>
      <c r="D571" s="66" t="s">
        <v>13</v>
      </c>
      <c r="E571" s="20">
        <v>1345</v>
      </c>
    </row>
    <row r="572" spans="1:6" ht="23.25" thickBot="1" x14ac:dyDescent="0.3">
      <c r="A572" s="52"/>
      <c r="B572" s="59"/>
      <c r="C572" s="55">
        <v>5</v>
      </c>
      <c r="D572" s="66" t="s">
        <v>16</v>
      </c>
      <c r="E572" s="20">
        <v>1416</v>
      </c>
    </row>
    <row r="573" spans="1:6" ht="123" customHeight="1" x14ac:dyDescent="0.25">
      <c r="A573" s="52"/>
      <c r="B573" s="14"/>
      <c r="C573" s="139" t="s">
        <v>10</v>
      </c>
      <c r="D573" s="141" t="s">
        <v>82</v>
      </c>
      <c r="E573" s="60"/>
      <c r="F573">
        <v>1200</v>
      </c>
    </row>
    <row r="574" spans="1:6" ht="15.75" thickBot="1" x14ac:dyDescent="0.3">
      <c r="A574" s="52"/>
      <c r="B574" s="14" t="s">
        <v>9</v>
      </c>
      <c r="C574" s="140"/>
      <c r="D574" s="142"/>
      <c r="E574" s="55" t="s">
        <v>63</v>
      </c>
    </row>
    <row r="575" spans="1:6" x14ac:dyDescent="0.25">
      <c r="A575" s="52"/>
      <c r="B575" s="14"/>
      <c r="C575" s="18"/>
      <c r="D575" s="146" t="s">
        <v>17</v>
      </c>
      <c r="E575" s="148">
        <v>768.75</v>
      </c>
    </row>
    <row r="576" spans="1:6" ht="15.75" thickBot="1" x14ac:dyDescent="0.3">
      <c r="A576" s="52"/>
      <c r="B576" s="14"/>
      <c r="C576" s="55">
        <v>1</v>
      </c>
      <c r="D576" s="147"/>
      <c r="E576" s="149"/>
    </row>
    <row r="577" spans="1:6" ht="23.25" thickBot="1" x14ac:dyDescent="0.3">
      <c r="A577" s="12"/>
      <c r="B577" s="14"/>
      <c r="C577" s="55">
        <v>2</v>
      </c>
      <c r="D577" s="66" t="s">
        <v>16</v>
      </c>
      <c r="E577" s="20">
        <v>1539.9</v>
      </c>
    </row>
    <row r="578" spans="1:6" ht="15.75" thickBot="1" x14ac:dyDescent="0.3">
      <c r="A578" s="12"/>
      <c r="B578" s="14">
        <v>17</v>
      </c>
      <c r="C578" s="55">
        <v>3</v>
      </c>
      <c r="D578" s="66" t="s">
        <v>14</v>
      </c>
      <c r="E578" s="20">
        <v>1593</v>
      </c>
    </row>
    <row r="579" spans="1:6" ht="23.25" thickBot="1" x14ac:dyDescent="0.3">
      <c r="A579" s="13"/>
      <c r="B579" s="59"/>
      <c r="C579" s="55">
        <v>4</v>
      </c>
      <c r="D579" s="66" t="s">
        <v>13</v>
      </c>
      <c r="E579" s="20">
        <v>3982</v>
      </c>
    </row>
    <row r="580" spans="1:6" ht="15.75" thickBot="1" x14ac:dyDescent="0.3">
      <c r="A580" s="41" t="s">
        <v>5</v>
      </c>
      <c r="B580" s="55" t="s">
        <v>6</v>
      </c>
      <c r="C580" s="16"/>
      <c r="D580" s="16" t="s">
        <v>7</v>
      </c>
      <c r="E580" s="16"/>
    </row>
    <row r="581" spans="1:6" x14ac:dyDescent="0.25">
      <c r="A581" s="52"/>
      <c r="B581" s="14"/>
      <c r="C581" s="139" t="s">
        <v>10</v>
      </c>
      <c r="D581" s="141" t="s">
        <v>83</v>
      </c>
      <c r="E581" s="60"/>
    </row>
    <row r="582" spans="1:6" x14ac:dyDescent="0.25">
      <c r="A582" s="52"/>
      <c r="B582" s="14" t="s">
        <v>9</v>
      </c>
      <c r="C582" s="150"/>
      <c r="D582" s="151"/>
      <c r="E582" s="60" t="s">
        <v>63</v>
      </c>
    </row>
    <row r="583" spans="1:6" x14ac:dyDescent="0.25">
      <c r="A583" s="52"/>
      <c r="B583" s="14"/>
      <c r="C583" s="150"/>
      <c r="D583" s="151"/>
      <c r="E583" s="63"/>
    </row>
    <row r="584" spans="1:6" x14ac:dyDescent="0.25">
      <c r="A584" s="52"/>
      <c r="B584" s="14"/>
      <c r="C584" s="150"/>
      <c r="D584" s="151"/>
      <c r="E584" s="63"/>
    </row>
    <row r="585" spans="1:6" x14ac:dyDescent="0.25">
      <c r="A585" s="52"/>
      <c r="B585" s="14"/>
      <c r="C585" s="150"/>
      <c r="D585" s="151"/>
      <c r="E585" s="63"/>
      <c r="F585">
        <v>300</v>
      </c>
    </row>
    <row r="586" spans="1:6" x14ac:dyDescent="0.25">
      <c r="A586" s="52"/>
      <c r="B586" s="14">
        <v>18</v>
      </c>
      <c r="C586" s="150"/>
      <c r="D586" s="151"/>
      <c r="E586" s="63"/>
    </row>
    <row r="587" spans="1:6" x14ac:dyDescent="0.25">
      <c r="A587" s="52"/>
      <c r="B587" s="63"/>
      <c r="C587" s="150"/>
      <c r="D587" s="151"/>
      <c r="E587" s="63"/>
    </row>
    <row r="588" spans="1:6" x14ac:dyDescent="0.25">
      <c r="A588" s="52"/>
      <c r="B588" s="63"/>
      <c r="C588" s="150"/>
      <c r="D588" s="151"/>
      <c r="E588" s="63"/>
    </row>
    <row r="589" spans="1:6" x14ac:dyDescent="0.25">
      <c r="A589" s="52"/>
      <c r="B589" s="63"/>
      <c r="C589" s="150"/>
      <c r="D589" s="151"/>
      <c r="E589" s="63"/>
    </row>
    <row r="590" spans="1:6" x14ac:dyDescent="0.25">
      <c r="A590" s="52"/>
      <c r="B590" s="63"/>
      <c r="C590" s="150"/>
      <c r="D590" s="151"/>
      <c r="E590" s="63"/>
    </row>
    <row r="591" spans="1:6" x14ac:dyDescent="0.25">
      <c r="A591" s="52"/>
      <c r="B591" s="63"/>
      <c r="C591" s="150"/>
      <c r="D591" s="151"/>
      <c r="E591" s="63"/>
    </row>
    <row r="592" spans="1:6" ht="15.75" thickBot="1" x14ac:dyDescent="0.3">
      <c r="A592" s="52"/>
      <c r="B592" s="63"/>
      <c r="C592" s="140"/>
      <c r="D592" s="142"/>
      <c r="E592" s="59"/>
    </row>
    <row r="593" spans="1:6" ht="15.75" thickBot="1" x14ac:dyDescent="0.3">
      <c r="A593" s="52">
        <v>2</v>
      </c>
      <c r="B593" s="63"/>
      <c r="C593" s="55">
        <v>1</v>
      </c>
      <c r="D593" s="66" t="s">
        <v>14</v>
      </c>
      <c r="E593" s="55">
        <v>165.2</v>
      </c>
    </row>
    <row r="594" spans="1:6" ht="23.25" thickBot="1" x14ac:dyDescent="0.3">
      <c r="A594" s="52"/>
      <c r="B594" s="63"/>
      <c r="C594" s="55">
        <v>2</v>
      </c>
      <c r="D594" s="66" t="s">
        <v>13</v>
      </c>
      <c r="E594" s="55">
        <v>275</v>
      </c>
    </row>
    <row r="595" spans="1:6" ht="23.25" thickBot="1" x14ac:dyDescent="0.3">
      <c r="A595" s="52"/>
      <c r="B595" s="63"/>
      <c r="C595" s="55">
        <v>3</v>
      </c>
      <c r="D595" s="66" t="s">
        <v>16</v>
      </c>
      <c r="E595" s="55">
        <v>324.5</v>
      </c>
    </row>
    <row r="596" spans="1:6" ht="15.75" thickBot="1" x14ac:dyDescent="0.3">
      <c r="A596" s="52"/>
      <c r="B596" s="59"/>
      <c r="C596" s="55">
        <v>4</v>
      </c>
      <c r="D596" s="66" t="s">
        <v>35</v>
      </c>
      <c r="E596" s="55">
        <v>763.81</v>
      </c>
    </row>
    <row r="597" spans="1:6" ht="100.5" customHeight="1" x14ac:dyDescent="0.25">
      <c r="A597" s="52"/>
      <c r="B597" s="14"/>
      <c r="C597" s="139" t="s">
        <v>10</v>
      </c>
      <c r="D597" s="141" t="s">
        <v>84</v>
      </c>
      <c r="E597" s="60"/>
      <c r="F597">
        <v>164</v>
      </c>
    </row>
    <row r="598" spans="1:6" ht="15.75" thickBot="1" x14ac:dyDescent="0.3">
      <c r="A598" s="52"/>
      <c r="B598" s="14" t="s">
        <v>9</v>
      </c>
      <c r="C598" s="140"/>
      <c r="D598" s="142"/>
      <c r="E598" s="55" t="s">
        <v>63</v>
      </c>
    </row>
    <row r="599" spans="1:6" ht="15.75" thickBot="1" x14ac:dyDescent="0.3">
      <c r="A599" s="52"/>
      <c r="B599" s="14"/>
      <c r="C599" s="55">
        <v>1</v>
      </c>
      <c r="D599" s="66" t="s">
        <v>14</v>
      </c>
      <c r="E599" s="55">
        <v>129.80000000000001</v>
      </c>
    </row>
    <row r="600" spans="1:6" ht="15.75" thickBot="1" x14ac:dyDescent="0.3">
      <c r="A600" s="52"/>
      <c r="B600" s="14"/>
      <c r="C600" s="55">
        <v>2</v>
      </c>
      <c r="D600" s="66" t="s">
        <v>17</v>
      </c>
      <c r="E600" s="55">
        <v>168.12</v>
      </c>
    </row>
    <row r="601" spans="1:6" ht="23.25" thickBot="1" x14ac:dyDescent="0.3">
      <c r="A601" s="52"/>
      <c r="B601" s="14"/>
      <c r="C601" s="55">
        <v>3</v>
      </c>
      <c r="D601" s="66" t="s">
        <v>13</v>
      </c>
      <c r="E601" s="55">
        <v>195</v>
      </c>
    </row>
    <row r="602" spans="1:6" ht="23.25" thickBot="1" x14ac:dyDescent="0.3">
      <c r="A602" s="52"/>
      <c r="B602" s="68">
        <v>19</v>
      </c>
      <c r="C602" s="55">
        <v>4</v>
      </c>
      <c r="D602" s="66" t="s">
        <v>16</v>
      </c>
      <c r="E602" s="55">
        <v>324.5</v>
      </c>
    </row>
    <row r="603" spans="1:6" ht="33" customHeight="1" x14ac:dyDescent="0.25">
      <c r="A603" s="52"/>
      <c r="B603" s="14"/>
      <c r="C603" s="139" t="s">
        <v>10</v>
      </c>
      <c r="D603" s="141" t="s">
        <v>85</v>
      </c>
      <c r="E603" s="60"/>
      <c r="F603">
        <v>200</v>
      </c>
    </row>
    <row r="604" spans="1:6" ht="15.75" thickBot="1" x14ac:dyDescent="0.3">
      <c r="A604" s="52"/>
      <c r="B604" s="14" t="s">
        <v>9</v>
      </c>
      <c r="C604" s="140"/>
      <c r="D604" s="142"/>
      <c r="E604" s="55" t="s">
        <v>63</v>
      </c>
    </row>
    <row r="605" spans="1:6" ht="15.75" thickBot="1" x14ac:dyDescent="0.3">
      <c r="A605" s="52"/>
      <c r="B605" s="14"/>
      <c r="C605" s="55">
        <v>1</v>
      </c>
      <c r="D605" s="66" t="s">
        <v>14</v>
      </c>
      <c r="E605" s="55">
        <v>129.80000000000001</v>
      </c>
    </row>
    <row r="606" spans="1:6" ht="23.25" thickBot="1" x14ac:dyDescent="0.3">
      <c r="A606" s="52"/>
      <c r="B606" s="14"/>
      <c r="C606" s="55">
        <v>2</v>
      </c>
      <c r="D606" s="66" t="s">
        <v>13</v>
      </c>
      <c r="E606" s="55">
        <v>225</v>
      </c>
    </row>
    <row r="607" spans="1:6" ht="23.25" thickBot="1" x14ac:dyDescent="0.3">
      <c r="A607" s="12"/>
      <c r="B607" s="14"/>
      <c r="C607" s="55">
        <v>3</v>
      </c>
      <c r="D607" s="66" t="s">
        <v>86</v>
      </c>
      <c r="E607" s="55">
        <v>584.1</v>
      </c>
    </row>
    <row r="608" spans="1:6" ht="15.75" thickBot="1" x14ac:dyDescent="0.3">
      <c r="A608" s="38"/>
      <c r="B608" s="68">
        <v>20</v>
      </c>
      <c r="C608" s="55">
        <v>4</v>
      </c>
      <c r="D608" s="66" t="s">
        <v>17</v>
      </c>
      <c r="E608" s="55">
        <v>787.96</v>
      </c>
    </row>
    <row r="609" spans="1:6" ht="15.75" thickBot="1" x14ac:dyDescent="0.3">
      <c r="A609" s="29"/>
    </row>
    <row r="610" spans="1:6" ht="15.75" thickBot="1" x14ac:dyDescent="0.3">
      <c r="A610" s="37" t="s">
        <v>5</v>
      </c>
      <c r="B610" s="8" t="s">
        <v>6</v>
      </c>
      <c r="C610" s="9"/>
      <c r="D610" s="9" t="s">
        <v>7</v>
      </c>
      <c r="E610" s="9"/>
    </row>
    <row r="611" spans="1:6" ht="29.25" customHeight="1" x14ac:dyDescent="0.25">
      <c r="A611" s="52"/>
      <c r="B611" s="14"/>
      <c r="C611" s="139" t="s">
        <v>10</v>
      </c>
      <c r="D611" s="141" t="s">
        <v>87</v>
      </c>
      <c r="E611" s="60"/>
    </row>
    <row r="612" spans="1:6" x14ac:dyDescent="0.25">
      <c r="A612" s="52"/>
      <c r="B612" s="14" t="s">
        <v>9</v>
      </c>
      <c r="C612" s="150"/>
      <c r="D612" s="151"/>
      <c r="E612" s="60" t="s">
        <v>63</v>
      </c>
      <c r="F612">
        <v>1700</v>
      </c>
    </row>
    <row r="613" spans="1:6" x14ac:dyDescent="0.25">
      <c r="A613" s="52"/>
      <c r="B613" s="14"/>
      <c r="C613" s="150"/>
      <c r="D613" s="151"/>
      <c r="E613" s="63"/>
    </row>
    <row r="614" spans="1:6" x14ac:dyDescent="0.25">
      <c r="A614" s="52"/>
      <c r="B614" s="14"/>
      <c r="C614" s="150"/>
      <c r="D614" s="151"/>
      <c r="E614" s="63"/>
    </row>
    <row r="615" spans="1:6" x14ac:dyDescent="0.25">
      <c r="A615" s="52"/>
      <c r="B615" s="14"/>
      <c r="C615" s="150"/>
      <c r="D615" s="151"/>
      <c r="E615" s="63"/>
    </row>
    <row r="616" spans="1:6" x14ac:dyDescent="0.25">
      <c r="A616" s="52"/>
      <c r="B616" s="14">
        <v>21</v>
      </c>
      <c r="C616" s="150"/>
      <c r="D616" s="151"/>
      <c r="E616" s="63"/>
    </row>
    <row r="617" spans="1:6" x14ac:dyDescent="0.25">
      <c r="A617" s="52"/>
      <c r="B617" s="63"/>
      <c r="C617" s="150"/>
      <c r="D617" s="151"/>
      <c r="E617" s="63"/>
    </row>
    <row r="618" spans="1:6" x14ac:dyDescent="0.25">
      <c r="A618" s="52"/>
      <c r="B618" s="63"/>
      <c r="C618" s="150"/>
      <c r="D618" s="151"/>
      <c r="E618" s="63"/>
    </row>
    <row r="619" spans="1:6" ht="15.75" thickBot="1" x14ac:dyDescent="0.3">
      <c r="A619" s="52"/>
      <c r="B619" s="63"/>
      <c r="C619" s="140"/>
      <c r="D619" s="142"/>
      <c r="E619" s="59"/>
    </row>
    <row r="620" spans="1:6" ht="15.75" thickBot="1" x14ac:dyDescent="0.3">
      <c r="A620" s="52"/>
      <c r="B620" s="63"/>
      <c r="C620" s="55">
        <v>1</v>
      </c>
      <c r="D620" s="66" t="s">
        <v>14</v>
      </c>
      <c r="E620" s="55">
        <v>702.1</v>
      </c>
    </row>
    <row r="621" spans="1:6" ht="23.25" thickBot="1" x14ac:dyDescent="0.3">
      <c r="A621" s="52"/>
      <c r="B621" s="63"/>
      <c r="C621" s="55">
        <v>2</v>
      </c>
      <c r="D621" s="66" t="s">
        <v>13</v>
      </c>
      <c r="E621" s="20">
        <v>1100</v>
      </c>
    </row>
    <row r="622" spans="1:6" ht="23.25" thickBot="1" x14ac:dyDescent="0.3">
      <c r="A622" s="52">
        <v>2</v>
      </c>
      <c r="B622" s="63"/>
      <c r="C622" s="55">
        <v>3</v>
      </c>
      <c r="D622" s="66" t="s">
        <v>86</v>
      </c>
      <c r="E622" s="20">
        <v>2463.1999999999998</v>
      </c>
    </row>
    <row r="623" spans="1:6" ht="15.75" thickBot="1" x14ac:dyDescent="0.3">
      <c r="A623" s="52"/>
      <c r="B623" s="59"/>
      <c r="C623" s="55">
        <v>4</v>
      </c>
      <c r="D623" s="66" t="s">
        <v>17</v>
      </c>
      <c r="E623" s="20">
        <v>2488.81</v>
      </c>
    </row>
    <row r="624" spans="1:6" ht="145.5" customHeight="1" x14ac:dyDescent="0.25">
      <c r="A624" s="52"/>
      <c r="B624" s="14"/>
      <c r="C624" s="139" t="s">
        <v>10</v>
      </c>
      <c r="D624" s="141" t="s">
        <v>88</v>
      </c>
      <c r="E624" s="60"/>
      <c r="F624">
        <v>100</v>
      </c>
    </row>
    <row r="625" spans="1:6" ht="15.75" thickBot="1" x14ac:dyDescent="0.3">
      <c r="A625" s="52"/>
      <c r="B625" s="14" t="s">
        <v>9</v>
      </c>
      <c r="C625" s="140"/>
      <c r="D625" s="142"/>
      <c r="E625" s="55" t="s">
        <v>63</v>
      </c>
    </row>
    <row r="626" spans="1:6" ht="15.75" thickBot="1" x14ac:dyDescent="0.3">
      <c r="A626" s="52"/>
      <c r="B626" s="14"/>
      <c r="C626" s="55">
        <v>1</v>
      </c>
      <c r="D626" s="66" t="s">
        <v>35</v>
      </c>
      <c r="E626" s="55">
        <v>64.34</v>
      </c>
    </row>
    <row r="627" spans="1:6" ht="15.75" thickBot="1" x14ac:dyDescent="0.3">
      <c r="A627" s="52"/>
      <c r="B627" s="14"/>
      <c r="C627" s="55">
        <v>2</v>
      </c>
      <c r="D627" s="66" t="s">
        <v>15</v>
      </c>
      <c r="E627" s="55">
        <v>82.6</v>
      </c>
    </row>
    <row r="628" spans="1:6" ht="45.75" thickBot="1" x14ac:dyDescent="0.3">
      <c r="A628" s="52"/>
      <c r="B628" s="14"/>
      <c r="C628" s="55">
        <v>3</v>
      </c>
      <c r="D628" s="66" t="s">
        <v>89</v>
      </c>
      <c r="E628" s="55">
        <v>82.6</v>
      </c>
    </row>
    <row r="629" spans="1:6" ht="23.25" thickBot="1" x14ac:dyDescent="0.3">
      <c r="A629" s="52"/>
      <c r="B629" s="14">
        <v>22</v>
      </c>
      <c r="C629" s="55">
        <v>4</v>
      </c>
      <c r="D629" s="66" t="s">
        <v>13</v>
      </c>
      <c r="E629" s="55">
        <v>90</v>
      </c>
    </row>
    <row r="630" spans="1:6" ht="23.25" thickBot="1" x14ac:dyDescent="0.3">
      <c r="A630" s="52"/>
      <c r="B630" s="63"/>
      <c r="C630" s="55">
        <v>5</v>
      </c>
      <c r="D630" s="66" t="s">
        <v>16</v>
      </c>
      <c r="E630" s="55">
        <v>91.92</v>
      </c>
    </row>
    <row r="631" spans="1:6" ht="15.75" thickBot="1" x14ac:dyDescent="0.3">
      <c r="A631" s="52"/>
      <c r="B631" s="59"/>
      <c r="C631" s="55">
        <v>6</v>
      </c>
      <c r="D631" s="66" t="s">
        <v>90</v>
      </c>
      <c r="E631" s="55">
        <v>96.76</v>
      </c>
    </row>
    <row r="632" spans="1:6" ht="123" customHeight="1" x14ac:dyDescent="0.25">
      <c r="A632" s="52"/>
      <c r="B632" s="14"/>
      <c r="C632" s="139" t="s">
        <v>10</v>
      </c>
      <c r="D632" s="141" t="s">
        <v>91</v>
      </c>
      <c r="E632" s="60"/>
      <c r="F632">
        <v>1300</v>
      </c>
    </row>
    <row r="633" spans="1:6" ht="15.75" thickBot="1" x14ac:dyDescent="0.3">
      <c r="A633" s="52"/>
      <c r="B633" s="14" t="s">
        <v>9</v>
      </c>
      <c r="C633" s="140"/>
      <c r="D633" s="142"/>
      <c r="E633" s="55" t="s">
        <v>63</v>
      </c>
    </row>
    <row r="634" spans="1:6" ht="23.25" thickBot="1" x14ac:dyDescent="0.3">
      <c r="A634" s="52"/>
      <c r="B634" s="14"/>
      <c r="C634" s="55">
        <v>1</v>
      </c>
      <c r="D634" s="66" t="s">
        <v>92</v>
      </c>
      <c r="E634" s="55">
        <v>76</v>
      </c>
    </row>
    <row r="635" spans="1:6" ht="15.75" thickBot="1" x14ac:dyDescent="0.3">
      <c r="A635" s="52"/>
      <c r="B635" s="14"/>
      <c r="C635" s="55">
        <v>2</v>
      </c>
      <c r="D635" s="66" t="s">
        <v>93</v>
      </c>
      <c r="E635" s="55">
        <v>761.1</v>
      </c>
    </row>
    <row r="636" spans="1:6" ht="23.25" thickBot="1" x14ac:dyDescent="0.3">
      <c r="A636" s="12"/>
      <c r="B636" s="14"/>
      <c r="C636" s="55">
        <v>3</v>
      </c>
      <c r="D636" s="66" t="s">
        <v>16</v>
      </c>
      <c r="E636" s="55">
        <v>1846.7</v>
      </c>
    </row>
    <row r="637" spans="1:6" ht="15.75" thickBot="1" x14ac:dyDescent="0.3">
      <c r="A637" s="13"/>
      <c r="B637" s="68">
        <v>23</v>
      </c>
      <c r="C637" s="55">
        <v>4</v>
      </c>
      <c r="D637" s="66" t="s">
        <v>17</v>
      </c>
      <c r="E637" s="20">
        <v>4614.76</v>
      </c>
    </row>
    <row r="638" spans="1:6" ht="15.75" thickBot="1" x14ac:dyDescent="0.3">
      <c r="A638" s="41" t="s">
        <v>5</v>
      </c>
      <c r="B638" s="55" t="s">
        <v>6</v>
      </c>
      <c r="C638" s="16"/>
      <c r="D638" s="16" t="s">
        <v>7</v>
      </c>
      <c r="E638" s="16"/>
    </row>
    <row r="639" spans="1:6" x14ac:dyDescent="0.25">
      <c r="A639" s="52"/>
      <c r="B639" s="14"/>
      <c r="C639" s="139" t="s">
        <v>10</v>
      </c>
      <c r="D639" s="141" t="s">
        <v>94</v>
      </c>
      <c r="E639" s="60"/>
    </row>
    <row r="640" spans="1:6" x14ac:dyDescent="0.25">
      <c r="A640" s="52"/>
      <c r="B640" s="14" t="s">
        <v>9</v>
      </c>
      <c r="C640" s="150"/>
      <c r="D640" s="151"/>
      <c r="E640" s="60" t="s">
        <v>63</v>
      </c>
    </row>
    <row r="641" spans="1:6" x14ac:dyDescent="0.25">
      <c r="A641" s="52"/>
      <c r="B641" s="14"/>
      <c r="C641" s="150"/>
      <c r="D641" s="151"/>
      <c r="E641" s="63"/>
    </row>
    <row r="642" spans="1:6" x14ac:dyDescent="0.25">
      <c r="A642" s="52"/>
      <c r="B642" s="14"/>
      <c r="C642" s="150"/>
      <c r="D642" s="151"/>
      <c r="E642" s="63"/>
    </row>
    <row r="643" spans="1:6" x14ac:dyDescent="0.25">
      <c r="A643" s="52"/>
      <c r="B643" s="14"/>
      <c r="C643" s="150"/>
      <c r="D643" s="151"/>
      <c r="E643" s="63"/>
      <c r="F643">
        <v>500</v>
      </c>
    </row>
    <row r="644" spans="1:6" x14ac:dyDescent="0.25">
      <c r="A644" s="52"/>
      <c r="B644" s="14">
        <v>24</v>
      </c>
      <c r="C644" s="150"/>
      <c r="D644" s="151"/>
      <c r="E644" s="63"/>
    </row>
    <row r="645" spans="1:6" x14ac:dyDescent="0.25">
      <c r="A645" s="52"/>
      <c r="B645" s="63"/>
      <c r="C645" s="150"/>
      <c r="D645" s="151"/>
      <c r="E645" s="63"/>
    </row>
    <row r="646" spans="1:6" x14ac:dyDescent="0.25">
      <c r="A646" s="52"/>
      <c r="B646" s="63"/>
      <c r="C646" s="150"/>
      <c r="D646" s="151"/>
      <c r="E646" s="63"/>
    </row>
    <row r="647" spans="1:6" x14ac:dyDescent="0.25">
      <c r="A647" s="52"/>
      <c r="B647" s="63"/>
      <c r="C647" s="150"/>
      <c r="D647" s="151"/>
      <c r="E647" s="63"/>
    </row>
    <row r="648" spans="1:6" x14ac:dyDescent="0.25">
      <c r="A648" s="52"/>
      <c r="B648" s="63"/>
      <c r="C648" s="150"/>
      <c r="D648" s="151"/>
      <c r="E648" s="63"/>
    </row>
    <row r="649" spans="1:6" x14ac:dyDescent="0.25">
      <c r="A649" s="52"/>
      <c r="B649" s="63"/>
      <c r="C649" s="150"/>
      <c r="D649" s="151"/>
      <c r="E649" s="63"/>
    </row>
    <row r="650" spans="1:6" ht="15.75" thickBot="1" x14ac:dyDescent="0.3">
      <c r="A650" s="52"/>
      <c r="B650" s="63"/>
      <c r="C650" s="140"/>
      <c r="D650" s="142"/>
      <c r="E650" s="59"/>
    </row>
    <row r="651" spans="1:6" x14ac:dyDescent="0.25">
      <c r="A651" s="52">
        <v>2</v>
      </c>
      <c r="B651" s="63"/>
      <c r="C651" s="18"/>
      <c r="D651" s="146" t="s">
        <v>14</v>
      </c>
      <c r="E651" s="148">
        <v>265.5</v>
      </c>
    </row>
    <row r="652" spans="1:6" ht="15.75" thickBot="1" x14ac:dyDescent="0.3">
      <c r="A652" s="52"/>
      <c r="B652" s="63"/>
      <c r="C652" s="55">
        <v>1</v>
      </c>
      <c r="D652" s="147"/>
      <c r="E652" s="149"/>
    </row>
    <row r="653" spans="1:6" ht="23.25" thickBot="1" x14ac:dyDescent="0.3">
      <c r="A653" s="52"/>
      <c r="B653" s="63"/>
      <c r="C653" s="55">
        <v>2</v>
      </c>
      <c r="D653" s="66" t="s">
        <v>86</v>
      </c>
      <c r="E653" s="55">
        <v>401.2</v>
      </c>
    </row>
    <row r="654" spans="1:6" ht="23.25" thickBot="1" x14ac:dyDescent="0.3">
      <c r="A654" s="52"/>
      <c r="B654" s="63"/>
      <c r="C654" s="55">
        <v>3</v>
      </c>
      <c r="D654" s="66" t="s">
        <v>13</v>
      </c>
      <c r="E654" s="55">
        <v>420</v>
      </c>
    </row>
    <row r="655" spans="1:6" ht="15.75" thickBot="1" x14ac:dyDescent="0.3">
      <c r="A655" s="52"/>
      <c r="B655" s="59"/>
      <c r="C655" s="55">
        <v>4</v>
      </c>
      <c r="D655" s="66" t="s">
        <v>17</v>
      </c>
      <c r="E655" s="55">
        <v>956.12</v>
      </c>
    </row>
    <row r="656" spans="1:6" ht="44.25" customHeight="1" x14ac:dyDescent="0.25">
      <c r="A656" s="52"/>
      <c r="B656" s="14"/>
      <c r="C656" s="139" t="s">
        <v>10</v>
      </c>
      <c r="D656" s="141" t="s">
        <v>95</v>
      </c>
      <c r="E656" s="60"/>
      <c r="F656">
        <v>800</v>
      </c>
    </row>
    <row r="657" spans="1:6" ht="15.75" thickBot="1" x14ac:dyDescent="0.3">
      <c r="A657" s="52"/>
      <c r="B657" s="14" t="s">
        <v>9</v>
      </c>
      <c r="C657" s="140"/>
      <c r="D657" s="142"/>
      <c r="E657" s="55" t="s">
        <v>63</v>
      </c>
    </row>
    <row r="658" spans="1:6" x14ac:dyDescent="0.25">
      <c r="A658" s="52"/>
      <c r="B658" s="14"/>
      <c r="C658" s="18"/>
      <c r="D658" s="146" t="s">
        <v>14</v>
      </c>
      <c r="E658" s="148">
        <v>489.7</v>
      </c>
    </row>
    <row r="659" spans="1:6" ht="15.75" thickBot="1" x14ac:dyDescent="0.3">
      <c r="A659" s="52"/>
      <c r="B659" s="14"/>
      <c r="C659" s="55">
        <v>1</v>
      </c>
      <c r="D659" s="147"/>
      <c r="E659" s="149"/>
    </row>
    <row r="660" spans="1:6" ht="23.25" thickBot="1" x14ac:dyDescent="0.3">
      <c r="A660" s="52"/>
      <c r="B660" s="14"/>
      <c r="C660" s="55">
        <v>2</v>
      </c>
      <c r="D660" s="66" t="s">
        <v>86</v>
      </c>
      <c r="E660" s="55">
        <v>584.1</v>
      </c>
    </row>
    <row r="661" spans="1:6" ht="23.25" thickBot="1" x14ac:dyDescent="0.3">
      <c r="A661" s="52"/>
      <c r="B661" s="14">
        <v>25</v>
      </c>
      <c r="C661" s="55">
        <v>3</v>
      </c>
      <c r="D661" s="66" t="s">
        <v>13</v>
      </c>
      <c r="E661" s="20">
        <v>1007</v>
      </c>
    </row>
    <row r="662" spans="1:6" ht="15.75" thickBot="1" x14ac:dyDescent="0.3">
      <c r="A662" s="52"/>
      <c r="B662" s="59"/>
      <c r="C662" s="55">
        <v>4</v>
      </c>
      <c r="D662" s="66" t="s">
        <v>17</v>
      </c>
      <c r="E662" s="20">
        <v>1047.4000000000001</v>
      </c>
    </row>
    <row r="663" spans="1:6" ht="134.25" customHeight="1" x14ac:dyDescent="0.25">
      <c r="A663" s="52"/>
      <c r="B663" s="14"/>
      <c r="C663" s="139" t="s">
        <v>10</v>
      </c>
      <c r="D663" s="141" t="s">
        <v>96</v>
      </c>
      <c r="E663" s="60"/>
      <c r="F663">
        <v>900</v>
      </c>
    </row>
    <row r="664" spans="1:6" ht="15.75" thickBot="1" x14ac:dyDescent="0.3">
      <c r="A664" s="52"/>
      <c r="B664" s="14" t="s">
        <v>9</v>
      </c>
      <c r="C664" s="140"/>
      <c r="D664" s="142"/>
      <c r="E664" s="55" t="s">
        <v>63</v>
      </c>
    </row>
    <row r="665" spans="1:6" x14ac:dyDescent="0.25">
      <c r="A665" s="12"/>
      <c r="B665" s="14"/>
      <c r="C665" s="18"/>
      <c r="D665" s="146" t="s">
        <v>14</v>
      </c>
      <c r="E665" s="148">
        <v>283.2</v>
      </c>
    </row>
    <row r="666" spans="1:6" ht="15.75" thickBot="1" x14ac:dyDescent="0.3">
      <c r="A666" s="12"/>
      <c r="B666" s="14"/>
      <c r="C666" s="55">
        <v>1</v>
      </c>
      <c r="D666" s="147"/>
      <c r="E666" s="149"/>
    </row>
    <row r="667" spans="1:6" ht="23.25" thickBot="1" x14ac:dyDescent="0.3">
      <c r="A667" s="12"/>
      <c r="B667" s="14"/>
      <c r="C667" s="55">
        <v>2</v>
      </c>
      <c r="D667" s="66" t="s">
        <v>92</v>
      </c>
      <c r="E667" s="55">
        <v>590</v>
      </c>
    </row>
    <row r="668" spans="1:6" ht="23.25" thickBot="1" x14ac:dyDescent="0.3">
      <c r="A668" s="12"/>
      <c r="B668" s="14">
        <v>26</v>
      </c>
      <c r="C668" s="55">
        <v>3</v>
      </c>
      <c r="D668" s="66" t="s">
        <v>16</v>
      </c>
      <c r="E668" s="55">
        <v>820.1</v>
      </c>
    </row>
    <row r="669" spans="1:6" ht="15.75" thickBot="1" x14ac:dyDescent="0.3">
      <c r="A669" s="38"/>
      <c r="B669" s="59"/>
      <c r="C669" s="55">
        <v>4</v>
      </c>
      <c r="D669" s="66" t="s">
        <v>17</v>
      </c>
      <c r="E669" s="20">
        <v>2594.5</v>
      </c>
    </row>
    <row r="670" spans="1:6" ht="15.75" thickBot="1" x14ac:dyDescent="0.3">
      <c r="A670" s="29"/>
    </row>
    <row r="671" spans="1:6" ht="15.75" thickBot="1" x14ac:dyDescent="0.3">
      <c r="A671" s="37" t="s">
        <v>5</v>
      </c>
      <c r="B671" s="8" t="s">
        <v>6</v>
      </c>
      <c r="C671" s="9"/>
      <c r="D671" s="9" t="s">
        <v>7</v>
      </c>
      <c r="E671" s="9"/>
    </row>
    <row r="672" spans="1:6" x14ac:dyDescent="0.25">
      <c r="A672" s="52"/>
      <c r="B672" s="14"/>
      <c r="C672" s="139" t="s">
        <v>10</v>
      </c>
      <c r="D672" s="141" t="s">
        <v>97</v>
      </c>
      <c r="E672" s="60"/>
    </row>
    <row r="673" spans="1:6" x14ac:dyDescent="0.25">
      <c r="A673" s="52"/>
      <c r="B673" s="14" t="s">
        <v>9</v>
      </c>
      <c r="C673" s="150"/>
      <c r="D673" s="151"/>
      <c r="E673" s="60" t="s">
        <v>63</v>
      </c>
    </row>
    <row r="674" spans="1:6" x14ac:dyDescent="0.25">
      <c r="A674" s="52"/>
      <c r="B674" s="14"/>
      <c r="C674" s="150"/>
      <c r="D674" s="151"/>
      <c r="E674" s="63"/>
    </row>
    <row r="675" spans="1:6" x14ac:dyDescent="0.25">
      <c r="A675" s="52"/>
      <c r="B675" s="14"/>
      <c r="C675" s="150"/>
      <c r="D675" s="151"/>
      <c r="E675" s="63"/>
    </row>
    <row r="676" spans="1:6" x14ac:dyDescent="0.25">
      <c r="A676" s="52"/>
      <c r="B676" s="14"/>
      <c r="C676" s="150"/>
      <c r="D676" s="151"/>
      <c r="E676" s="63"/>
    </row>
    <row r="677" spans="1:6" x14ac:dyDescent="0.25">
      <c r="A677" s="52"/>
      <c r="B677" s="14"/>
      <c r="C677" s="150"/>
      <c r="D677" s="151"/>
      <c r="E677" s="63"/>
    </row>
    <row r="678" spans="1:6" x14ac:dyDescent="0.25">
      <c r="A678" s="52"/>
      <c r="B678" s="14" t="s">
        <v>9</v>
      </c>
      <c r="C678" s="150"/>
      <c r="D678" s="151"/>
      <c r="E678" s="63"/>
      <c r="F678">
        <v>700</v>
      </c>
    </row>
    <row r="679" spans="1:6" x14ac:dyDescent="0.25">
      <c r="A679" s="52"/>
      <c r="B679" s="14"/>
      <c r="C679" s="150"/>
      <c r="D679" s="151"/>
      <c r="E679" s="63"/>
    </row>
    <row r="680" spans="1:6" x14ac:dyDescent="0.25">
      <c r="A680" s="52"/>
      <c r="B680" s="14"/>
      <c r="C680" s="150"/>
      <c r="D680" s="151"/>
      <c r="E680" s="63"/>
    </row>
    <row r="681" spans="1:6" x14ac:dyDescent="0.25">
      <c r="A681" s="52"/>
      <c r="B681" s="14"/>
      <c r="C681" s="150"/>
      <c r="D681" s="151"/>
      <c r="E681" s="63"/>
    </row>
    <row r="682" spans="1:6" x14ac:dyDescent="0.25">
      <c r="A682" s="52"/>
      <c r="B682" s="14"/>
      <c r="C682" s="150"/>
      <c r="D682" s="151"/>
      <c r="E682" s="63"/>
    </row>
    <row r="683" spans="1:6" x14ac:dyDescent="0.25">
      <c r="A683" s="52"/>
      <c r="B683" s="14"/>
      <c r="C683" s="150"/>
      <c r="D683" s="151"/>
      <c r="E683" s="63"/>
    </row>
    <row r="684" spans="1:6" x14ac:dyDescent="0.25">
      <c r="A684" s="52">
        <v>2</v>
      </c>
      <c r="B684" s="14">
        <v>27</v>
      </c>
      <c r="C684" s="150"/>
      <c r="D684" s="151"/>
      <c r="E684" s="63"/>
    </row>
    <row r="685" spans="1:6" x14ac:dyDescent="0.25">
      <c r="A685" s="52"/>
      <c r="B685" s="14"/>
      <c r="C685" s="150"/>
      <c r="D685" s="151"/>
      <c r="E685" s="63"/>
    </row>
    <row r="686" spans="1:6" ht="15.75" thickBot="1" x14ac:dyDescent="0.3">
      <c r="A686" s="52"/>
      <c r="B686" s="14" t="s">
        <v>9</v>
      </c>
      <c r="C686" s="140"/>
      <c r="D686" s="142"/>
      <c r="E686" s="59"/>
    </row>
    <row r="687" spans="1:6" ht="18" customHeight="1" x14ac:dyDescent="0.25">
      <c r="A687" s="52"/>
      <c r="B687" s="14"/>
      <c r="C687" s="18"/>
      <c r="D687" s="146" t="s">
        <v>92</v>
      </c>
      <c r="E687" s="148">
        <v>495</v>
      </c>
    </row>
    <row r="688" spans="1:6" ht="15.75" thickBot="1" x14ac:dyDescent="0.3">
      <c r="A688" s="52"/>
      <c r="B688" s="14"/>
      <c r="C688" s="55">
        <v>1</v>
      </c>
      <c r="D688" s="147"/>
      <c r="E688" s="149"/>
    </row>
    <row r="689" spans="1:6" ht="23.25" thickBot="1" x14ac:dyDescent="0.3">
      <c r="A689" s="52"/>
      <c r="B689" s="14"/>
      <c r="C689" s="55">
        <v>2</v>
      </c>
      <c r="D689" s="66" t="s">
        <v>16</v>
      </c>
      <c r="E689" s="55">
        <v>678.5</v>
      </c>
    </row>
    <row r="690" spans="1:6" ht="15.75" thickBot="1" x14ac:dyDescent="0.3">
      <c r="A690" s="52"/>
      <c r="B690" s="14"/>
      <c r="C690" s="55">
        <v>3</v>
      </c>
      <c r="D690" s="66" t="s">
        <v>17</v>
      </c>
      <c r="E690" s="20">
        <v>1441.5</v>
      </c>
    </row>
    <row r="691" spans="1:6" ht="55.5" customHeight="1" x14ac:dyDescent="0.25">
      <c r="A691" s="52"/>
      <c r="B691" s="63"/>
      <c r="C691" s="139" t="s">
        <v>10</v>
      </c>
      <c r="D691" s="141" t="s">
        <v>98</v>
      </c>
      <c r="E691" s="60"/>
      <c r="F691">
        <v>450</v>
      </c>
    </row>
    <row r="692" spans="1:6" ht="15.75" thickBot="1" x14ac:dyDescent="0.3">
      <c r="A692" s="52"/>
      <c r="B692" s="63"/>
      <c r="C692" s="140"/>
      <c r="D692" s="142"/>
      <c r="E692" s="55" t="s">
        <v>63</v>
      </c>
    </row>
    <row r="693" spans="1:6" ht="18" customHeight="1" x14ac:dyDescent="0.25">
      <c r="A693" s="52"/>
      <c r="B693" s="63"/>
      <c r="C693" s="18"/>
      <c r="D693" s="146" t="s">
        <v>92</v>
      </c>
      <c r="E693" s="148">
        <v>394.99</v>
      </c>
    </row>
    <row r="694" spans="1:6" ht="15.75" thickBot="1" x14ac:dyDescent="0.3">
      <c r="A694" s="52"/>
      <c r="B694" s="63"/>
      <c r="C694" s="55">
        <v>1</v>
      </c>
      <c r="D694" s="147"/>
      <c r="E694" s="149"/>
    </row>
    <row r="695" spans="1:6" ht="23.25" thickBot="1" x14ac:dyDescent="0.3">
      <c r="A695" s="52"/>
      <c r="B695" s="63"/>
      <c r="C695" s="55">
        <v>2</v>
      </c>
      <c r="D695" s="66" t="s">
        <v>16</v>
      </c>
      <c r="E695" s="55">
        <v>495.6</v>
      </c>
    </row>
    <row r="696" spans="1:6" ht="15.75" thickBot="1" x14ac:dyDescent="0.3">
      <c r="A696" s="52"/>
      <c r="B696" s="63"/>
      <c r="C696" s="55">
        <v>3</v>
      </c>
      <c r="D696" s="66" t="s">
        <v>17</v>
      </c>
      <c r="E696" s="55">
        <v>503.33</v>
      </c>
    </row>
    <row r="697" spans="1:6" ht="55.5" customHeight="1" x14ac:dyDescent="0.25">
      <c r="A697" s="52"/>
      <c r="B697" s="63"/>
      <c r="C697" s="139" t="s">
        <v>10</v>
      </c>
      <c r="D697" s="141" t="s">
        <v>99</v>
      </c>
      <c r="E697" s="60"/>
      <c r="F697">
        <v>450</v>
      </c>
    </row>
    <row r="698" spans="1:6" ht="15.75" thickBot="1" x14ac:dyDescent="0.3">
      <c r="A698" s="12"/>
      <c r="B698" s="63"/>
      <c r="C698" s="140"/>
      <c r="D698" s="142"/>
      <c r="E698" s="55" t="s">
        <v>63</v>
      </c>
    </row>
    <row r="699" spans="1:6" ht="18" customHeight="1" x14ac:dyDescent="0.25">
      <c r="A699" s="12"/>
      <c r="B699" s="63"/>
      <c r="C699" s="18"/>
      <c r="D699" s="146" t="s">
        <v>92</v>
      </c>
      <c r="E699" s="148">
        <v>394.99</v>
      </c>
    </row>
    <row r="700" spans="1:6" ht="15.75" thickBot="1" x14ac:dyDescent="0.3">
      <c r="A700" s="12"/>
      <c r="B700" s="63"/>
      <c r="C700" s="55">
        <v>1</v>
      </c>
      <c r="D700" s="147"/>
      <c r="E700" s="149"/>
    </row>
    <row r="701" spans="1:6" ht="23.25" thickBot="1" x14ac:dyDescent="0.3">
      <c r="A701" s="12"/>
      <c r="B701" s="63"/>
      <c r="C701" s="55">
        <v>2</v>
      </c>
      <c r="D701" s="66" t="s">
        <v>16</v>
      </c>
      <c r="E701" s="55">
        <v>495.6</v>
      </c>
    </row>
    <row r="702" spans="1:6" ht="15.75" thickBot="1" x14ac:dyDescent="0.3">
      <c r="A702" s="13"/>
      <c r="B702" s="59"/>
      <c r="C702" s="55">
        <v>3</v>
      </c>
      <c r="D702" s="66" t="s">
        <v>17</v>
      </c>
      <c r="E702" s="55">
        <v>503.33</v>
      </c>
    </row>
    <row r="703" spans="1:6" ht="15.75" thickBot="1" x14ac:dyDescent="0.3">
      <c r="A703" s="41" t="s">
        <v>5</v>
      </c>
      <c r="B703" s="55" t="s">
        <v>6</v>
      </c>
      <c r="C703" s="16"/>
      <c r="D703" s="16" t="s">
        <v>7</v>
      </c>
      <c r="E703" s="16"/>
    </row>
    <row r="704" spans="1:6" x14ac:dyDescent="0.25">
      <c r="A704" s="52"/>
      <c r="B704" s="14"/>
      <c r="C704" s="139" t="s">
        <v>10</v>
      </c>
      <c r="D704" s="141" t="s">
        <v>100</v>
      </c>
      <c r="E704" s="60"/>
    </row>
    <row r="705" spans="1:6" x14ac:dyDescent="0.25">
      <c r="A705" s="52"/>
      <c r="B705" s="14" t="s">
        <v>9</v>
      </c>
      <c r="C705" s="150"/>
      <c r="D705" s="151"/>
      <c r="E705" s="60" t="s">
        <v>63</v>
      </c>
    </row>
    <row r="706" spans="1:6" x14ac:dyDescent="0.25">
      <c r="A706" s="52"/>
      <c r="B706" s="14"/>
      <c r="C706" s="150"/>
      <c r="D706" s="151"/>
      <c r="E706" s="63"/>
    </row>
    <row r="707" spans="1:6" x14ac:dyDescent="0.25">
      <c r="A707" s="52"/>
      <c r="B707" s="14" t="s">
        <v>9</v>
      </c>
      <c r="C707" s="150"/>
      <c r="D707" s="151"/>
      <c r="E707" s="63"/>
    </row>
    <row r="708" spans="1:6" x14ac:dyDescent="0.25">
      <c r="A708" s="52"/>
      <c r="B708" s="14"/>
      <c r="C708" s="150"/>
      <c r="D708" s="151"/>
      <c r="E708" s="63"/>
    </row>
    <row r="709" spans="1:6" x14ac:dyDescent="0.25">
      <c r="A709" s="52"/>
      <c r="B709" s="14"/>
      <c r="C709" s="150"/>
      <c r="D709" s="151"/>
      <c r="E709" s="63"/>
    </row>
    <row r="710" spans="1:6" x14ac:dyDescent="0.25">
      <c r="A710" s="52"/>
      <c r="B710" s="14"/>
      <c r="C710" s="150"/>
      <c r="D710" s="151"/>
      <c r="E710" s="63"/>
      <c r="F710">
        <v>800</v>
      </c>
    </row>
    <row r="711" spans="1:6" x14ac:dyDescent="0.25">
      <c r="A711" s="52"/>
      <c r="B711" s="14">
        <v>28</v>
      </c>
      <c r="C711" s="150"/>
      <c r="D711" s="151"/>
      <c r="E711" s="63"/>
    </row>
    <row r="712" spans="1:6" x14ac:dyDescent="0.25">
      <c r="A712" s="52"/>
      <c r="B712" s="63"/>
      <c r="C712" s="150"/>
      <c r="D712" s="151"/>
      <c r="E712" s="63"/>
    </row>
    <row r="713" spans="1:6" x14ac:dyDescent="0.25">
      <c r="A713" s="52"/>
      <c r="B713" s="63"/>
      <c r="C713" s="150"/>
      <c r="D713" s="151"/>
      <c r="E713" s="63"/>
    </row>
    <row r="714" spans="1:6" x14ac:dyDescent="0.25">
      <c r="A714" s="52"/>
      <c r="B714" s="63"/>
      <c r="C714" s="150"/>
      <c r="D714" s="151"/>
      <c r="E714" s="63"/>
    </row>
    <row r="715" spans="1:6" x14ac:dyDescent="0.25">
      <c r="A715" s="52"/>
      <c r="B715" s="63"/>
      <c r="C715" s="150"/>
      <c r="D715" s="151"/>
      <c r="E715" s="63"/>
    </row>
    <row r="716" spans="1:6" ht="15.75" thickBot="1" x14ac:dyDescent="0.3">
      <c r="A716" s="52">
        <v>2</v>
      </c>
      <c r="B716" s="63"/>
      <c r="C716" s="140"/>
      <c r="D716" s="142"/>
      <c r="E716" s="59"/>
    </row>
    <row r="717" spans="1:6" x14ac:dyDescent="0.25">
      <c r="A717" s="52"/>
      <c r="B717" s="63"/>
      <c r="C717" s="18"/>
      <c r="D717" s="146" t="s">
        <v>14</v>
      </c>
      <c r="E717" s="148">
        <v>572.29999999999995</v>
      </c>
    </row>
    <row r="718" spans="1:6" ht="15.75" thickBot="1" x14ac:dyDescent="0.3">
      <c r="A718" s="52"/>
      <c r="B718" s="63"/>
      <c r="C718" s="55">
        <v>1</v>
      </c>
      <c r="D718" s="147"/>
      <c r="E718" s="149"/>
    </row>
    <row r="719" spans="1:6" ht="23.25" thickBot="1" x14ac:dyDescent="0.3">
      <c r="A719" s="52"/>
      <c r="B719" s="63"/>
      <c r="C719" s="55">
        <v>2</v>
      </c>
      <c r="D719" s="66" t="s">
        <v>13</v>
      </c>
      <c r="E719" s="55">
        <v>688</v>
      </c>
    </row>
    <row r="720" spans="1:6" ht="23.25" thickBot="1" x14ac:dyDescent="0.3">
      <c r="A720" s="52"/>
      <c r="B720" s="63"/>
      <c r="C720" s="55">
        <v>3</v>
      </c>
      <c r="D720" s="66" t="s">
        <v>16</v>
      </c>
      <c r="E720" s="20">
        <v>1014.8</v>
      </c>
    </row>
    <row r="721" spans="1:6" ht="78" customHeight="1" x14ac:dyDescent="0.25">
      <c r="A721" s="52"/>
      <c r="B721" s="63"/>
      <c r="C721" s="139" t="s">
        <v>10</v>
      </c>
      <c r="D721" s="141" t="s">
        <v>101</v>
      </c>
      <c r="E721" s="60"/>
      <c r="F721">
        <v>300</v>
      </c>
    </row>
    <row r="722" spans="1:6" ht="15.75" thickBot="1" x14ac:dyDescent="0.3">
      <c r="A722" s="52"/>
      <c r="B722" s="63"/>
      <c r="C722" s="140"/>
      <c r="D722" s="142"/>
      <c r="E722" s="55" t="s">
        <v>63</v>
      </c>
    </row>
    <row r="723" spans="1:6" ht="15.75" thickBot="1" x14ac:dyDescent="0.3">
      <c r="A723" s="52"/>
      <c r="B723" s="63"/>
      <c r="C723" s="55">
        <v>1</v>
      </c>
      <c r="D723" s="66" t="s">
        <v>14</v>
      </c>
      <c r="E723" s="55">
        <v>159.30000000000001</v>
      </c>
    </row>
    <row r="724" spans="1:6" ht="23.25" thickBot="1" x14ac:dyDescent="0.3">
      <c r="A724" s="52"/>
      <c r="B724" s="63"/>
      <c r="C724" s="55">
        <v>2</v>
      </c>
      <c r="D724" s="66" t="s">
        <v>86</v>
      </c>
      <c r="E724" s="55">
        <v>289.10000000000002</v>
      </c>
    </row>
    <row r="725" spans="1:6" ht="23.25" thickBot="1" x14ac:dyDescent="0.3">
      <c r="A725" s="52"/>
      <c r="B725" s="59"/>
      <c r="C725" s="55">
        <v>3</v>
      </c>
      <c r="D725" s="66" t="s">
        <v>13</v>
      </c>
      <c r="E725" s="55">
        <v>316</v>
      </c>
    </row>
    <row r="726" spans="1:6" ht="78" customHeight="1" x14ac:dyDescent="0.25">
      <c r="A726" s="52"/>
      <c r="B726" s="14"/>
      <c r="C726" s="139" t="s">
        <v>10</v>
      </c>
      <c r="D726" s="141" t="s">
        <v>102</v>
      </c>
      <c r="E726" s="60"/>
      <c r="F726">
        <v>200</v>
      </c>
    </row>
    <row r="727" spans="1:6" ht="15.75" thickBot="1" x14ac:dyDescent="0.3">
      <c r="A727" s="52"/>
      <c r="B727" s="14" t="s">
        <v>9</v>
      </c>
      <c r="C727" s="140"/>
      <c r="D727" s="142"/>
      <c r="E727" s="55" t="s">
        <v>63</v>
      </c>
    </row>
    <row r="728" spans="1:6" ht="15.75" thickBot="1" x14ac:dyDescent="0.3">
      <c r="A728" s="52"/>
      <c r="B728" s="14"/>
      <c r="C728" s="55">
        <v>1</v>
      </c>
      <c r="D728" s="66" t="s">
        <v>15</v>
      </c>
      <c r="E728" s="55">
        <v>56.64</v>
      </c>
    </row>
    <row r="729" spans="1:6" ht="15.75" thickBot="1" x14ac:dyDescent="0.3">
      <c r="A729" s="52"/>
      <c r="B729" s="14"/>
      <c r="C729" s="55">
        <v>2</v>
      </c>
      <c r="D729" s="66" t="s">
        <v>14</v>
      </c>
      <c r="E729" s="55">
        <v>152.22</v>
      </c>
    </row>
    <row r="730" spans="1:6" ht="23.25" thickBot="1" x14ac:dyDescent="0.3">
      <c r="A730" s="12"/>
      <c r="B730" s="14"/>
      <c r="C730" s="55">
        <v>3</v>
      </c>
      <c r="D730" s="66" t="s">
        <v>16</v>
      </c>
      <c r="E730" s="55">
        <v>196.67</v>
      </c>
    </row>
    <row r="731" spans="1:6" ht="23.25" thickBot="1" x14ac:dyDescent="0.3">
      <c r="A731" s="12"/>
      <c r="B731" s="14">
        <v>29</v>
      </c>
      <c r="C731" s="55">
        <v>4</v>
      </c>
      <c r="D731" s="66" t="s">
        <v>13</v>
      </c>
      <c r="E731" s="55">
        <v>225</v>
      </c>
    </row>
    <row r="732" spans="1:6" ht="15.75" thickBot="1" x14ac:dyDescent="0.3">
      <c r="A732" s="13"/>
      <c r="B732" s="59"/>
      <c r="C732" s="55">
        <v>5</v>
      </c>
      <c r="D732" s="66" t="s">
        <v>17</v>
      </c>
      <c r="E732" s="55">
        <v>339.47</v>
      </c>
    </row>
    <row r="733" spans="1:6" ht="15.75" thickBot="1" x14ac:dyDescent="0.3">
      <c r="A733" s="29"/>
    </row>
    <row r="734" spans="1:6" ht="15.75" thickBot="1" x14ac:dyDescent="0.3">
      <c r="A734" s="37" t="s">
        <v>5</v>
      </c>
      <c r="B734" s="8" t="s">
        <v>6</v>
      </c>
      <c r="C734" s="9"/>
      <c r="D734" s="9" t="s">
        <v>7</v>
      </c>
      <c r="E734" s="9"/>
    </row>
    <row r="735" spans="1:6" x14ac:dyDescent="0.25">
      <c r="A735" s="52"/>
      <c r="B735" s="14"/>
      <c r="C735" s="139" t="s">
        <v>10</v>
      </c>
      <c r="D735" s="141" t="s">
        <v>103</v>
      </c>
      <c r="E735" s="60"/>
    </row>
    <row r="736" spans="1:6" x14ac:dyDescent="0.25">
      <c r="A736" s="52"/>
      <c r="B736" s="14" t="s">
        <v>9</v>
      </c>
      <c r="C736" s="150"/>
      <c r="D736" s="151"/>
      <c r="E736" s="60" t="s">
        <v>63</v>
      </c>
    </row>
    <row r="737" spans="1:6" x14ac:dyDescent="0.25">
      <c r="A737" s="52"/>
      <c r="B737" s="14"/>
      <c r="C737" s="150"/>
      <c r="D737" s="151"/>
      <c r="E737" s="63"/>
    </row>
    <row r="738" spans="1:6" x14ac:dyDescent="0.25">
      <c r="A738" s="52"/>
      <c r="B738" s="14"/>
      <c r="C738" s="150"/>
      <c r="D738" s="151"/>
      <c r="E738" s="63"/>
    </row>
    <row r="739" spans="1:6" x14ac:dyDescent="0.25">
      <c r="A739" s="52"/>
      <c r="B739" s="14"/>
      <c r="C739" s="150"/>
      <c r="D739" s="151"/>
      <c r="E739" s="63"/>
      <c r="F739">
        <v>700</v>
      </c>
    </row>
    <row r="740" spans="1:6" x14ac:dyDescent="0.25">
      <c r="A740" s="52"/>
      <c r="B740" s="14">
        <v>30</v>
      </c>
      <c r="C740" s="150"/>
      <c r="D740" s="151"/>
      <c r="E740" s="63"/>
    </row>
    <row r="741" spans="1:6" x14ac:dyDescent="0.25">
      <c r="A741" s="52"/>
      <c r="B741" s="63"/>
      <c r="C741" s="150"/>
      <c r="D741" s="151"/>
      <c r="E741" s="63"/>
    </row>
    <row r="742" spans="1:6" x14ac:dyDescent="0.25">
      <c r="A742" s="52"/>
      <c r="B742" s="63"/>
      <c r="C742" s="150"/>
      <c r="D742" s="151"/>
      <c r="E742" s="63"/>
    </row>
    <row r="743" spans="1:6" x14ac:dyDescent="0.25">
      <c r="A743" s="52"/>
      <c r="B743" s="63"/>
      <c r="C743" s="150"/>
      <c r="D743" s="151"/>
      <c r="E743" s="63"/>
    </row>
    <row r="744" spans="1:6" x14ac:dyDescent="0.25">
      <c r="A744" s="52"/>
      <c r="B744" s="63"/>
      <c r="C744" s="150"/>
      <c r="D744" s="151"/>
      <c r="E744" s="63"/>
    </row>
    <row r="745" spans="1:6" x14ac:dyDescent="0.25">
      <c r="A745" s="52"/>
      <c r="B745" s="63"/>
      <c r="C745" s="150"/>
      <c r="D745" s="151"/>
      <c r="E745" s="63"/>
    </row>
    <row r="746" spans="1:6" ht="15.75" thickBot="1" x14ac:dyDescent="0.3">
      <c r="A746" s="52"/>
      <c r="B746" s="63"/>
      <c r="C746" s="140"/>
      <c r="D746" s="142"/>
      <c r="E746" s="59"/>
    </row>
    <row r="747" spans="1:6" x14ac:dyDescent="0.25">
      <c r="A747" s="52">
        <v>2</v>
      </c>
      <c r="B747" s="63"/>
      <c r="C747" s="18"/>
      <c r="D747" s="146" t="s">
        <v>14</v>
      </c>
      <c r="E747" s="148">
        <v>259.60000000000002</v>
      </c>
    </row>
    <row r="748" spans="1:6" ht="15.75" thickBot="1" x14ac:dyDescent="0.3">
      <c r="A748" s="52"/>
      <c r="B748" s="63"/>
      <c r="C748" s="55">
        <v>1</v>
      </c>
      <c r="D748" s="147"/>
      <c r="E748" s="149"/>
    </row>
    <row r="749" spans="1:6" ht="23.25" thickBot="1" x14ac:dyDescent="0.3">
      <c r="A749" s="52"/>
      <c r="B749" s="63"/>
      <c r="C749" s="55">
        <v>2</v>
      </c>
      <c r="D749" s="66" t="s">
        <v>13</v>
      </c>
      <c r="E749" s="55">
        <v>394.99</v>
      </c>
    </row>
    <row r="750" spans="1:6" ht="23.25" thickBot="1" x14ac:dyDescent="0.3">
      <c r="A750" s="52"/>
      <c r="B750" s="63"/>
      <c r="C750" s="55">
        <v>3</v>
      </c>
      <c r="D750" s="66" t="s">
        <v>86</v>
      </c>
      <c r="E750" s="55">
        <v>407.1</v>
      </c>
    </row>
    <row r="751" spans="1:6" ht="15.75" thickBot="1" x14ac:dyDescent="0.3">
      <c r="A751" s="52"/>
      <c r="B751" s="59"/>
      <c r="C751" s="55">
        <v>4</v>
      </c>
      <c r="D751" s="66" t="s">
        <v>17</v>
      </c>
      <c r="E751" s="20">
        <v>1705.74</v>
      </c>
    </row>
    <row r="752" spans="1:6" ht="89.25" customHeight="1" x14ac:dyDescent="0.25">
      <c r="A752" s="52"/>
      <c r="B752" s="14"/>
      <c r="C752" s="139" t="s">
        <v>10</v>
      </c>
      <c r="D752" s="141" t="s">
        <v>104</v>
      </c>
      <c r="E752" s="60"/>
      <c r="F752">
        <v>250</v>
      </c>
    </row>
    <row r="753" spans="1:6" ht="15.75" thickBot="1" x14ac:dyDescent="0.3">
      <c r="A753" s="52"/>
      <c r="B753" s="14" t="s">
        <v>9</v>
      </c>
      <c r="C753" s="140"/>
      <c r="D753" s="142"/>
      <c r="E753" s="55" t="s">
        <v>63</v>
      </c>
    </row>
    <row r="754" spans="1:6" ht="18" customHeight="1" x14ac:dyDescent="0.25">
      <c r="A754" s="52"/>
      <c r="B754" s="14"/>
      <c r="C754" s="18"/>
      <c r="D754" s="146" t="s">
        <v>92</v>
      </c>
      <c r="E754" s="148">
        <v>64.989999999999995</v>
      </c>
    </row>
    <row r="755" spans="1:6" ht="15.75" thickBot="1" x14ac:dyDescent="0.3">
      <c r="A755" s="52"/>
      <c r="B755" s="14"/>
      <c r="C755" s="55">
        <v>1</v>
      </c>
      <c r="D755" s="147"/>
      <c r="E755" s="149"/>
    </row>
    <row r="756" spans="1:6" ht="15.75" thickBot="1" x14ac:dyDescent="0.3">
      <c r="A756" s="52"/>
      <c r="B756" s="14"/>
      <c r="C756" s="55">
        <v>2</v>
      </c>
      <c r="D756" s="66" t="s">
        <v>14</v>
      </c>
      <c r="E756" s="55">
        <v>135.69999999999999</v>
      </c>
    </row>
    <row r="757" spans="1:6" ht="23.25" thickBot="1" x14ac:dyDescent="0.3">
      <c r="A757" s="52"/>
      <c r="B757" s="14">
        <v>31</v>
      </c>
      <c r="C757" s="55">
        <v>3</v>
      </c>
      <c r="D757" s="66" t="s">
        <v>86</v>
      </c>
      <c r="E757" s="55">
        <v>177</v>
      </c>
    </row>
    <row r="758" spans="1:6" ht="15.75" thickBot="1" x14ac:dyDescent="0.3">
      <c r="A758" s="52"/>
      <c r="B758" s="59"/>
      <c r="C758" s="55">
        <v>4</v>
      </c>
      <c r="D758" s="66" t="s">
        <v>17</v>
      </c>
      <c r="E758" s="55">
        <v>605.39</v>
      </c>
    </row>
    <row r="759" spans="1:6" ht="33" customHeight="1" x14ac:dyDescent="0.25">
      <c r="A759" s="52"/>
      <c r="B759" s="14"/>
      <c r="C759" s="139" t="s">
        <v>10</v>
      </c>
      <c r="D759" s="141" t="s">
        <v>105</v>
      </c>
      <c r="E759" s="60"/>
      <c r="F759">
        <v>300</v>
      </c>
    </row>
    <row r="760" spans="1:6" ht="15.75" thickBot="1" x14ac:dyDescent="0.3">
      <c r="A760" s="52"/>
      <c r="B760" s="14" t="s">
        <v>9</v>
      </c>
      <c r="C760" s="140"/>
      <c r="D760" s="142"/>
      <c r="E760" s="55" t="s">
        <v>63</v>
      </c>
    </row>
    <row r="761" spans="1:6" x14ac:dyDescent="0.25">
      <c r="A761" s="12"/>
      <c r="B761" s="14"/>
      <c r="C761" s="18"/>
      <c r="D761" s="146" t="s">
        <v>93</v>
      </c>
      <c r="E761" s="148">
        <v>165.2</v>
      </c>
    </row>
    <row r="762" spans="1:6" ht="15.75" thickBot="1" x14ac:dyDescent="0.3">
      <c r="A762" s="12"/>
      <c r="B762" s="14"/>
      <c r="C762" s="55">
        <v>1</v>
      </c>
      <c r="D762" s="147"/>
      <c r="E762" s="149"/>
    </row>
    <row r="763" spans="1:6" ht="23.25" thickBot="1" x14ac:dyDescent="0.3">
      <c r="A763" s="12"/>
      <c r="B763" s="14"/>
      <c r="C763" s="55">
        <v>2</v>
      </c>
      <c r="D763" s="66" t="s">
        <v>13</v>
      </c>
      <c r="E763" s="55">
        <v>249.99</v>
      </c>
    </row>
    <row r="764" spans="1:6" ht="23.25" thickBot="1" x14ac:dyDescent="0.3">
      <c r="A764" s="12"/>
      <c r="B764" s="14">
        <v>32</v>
      </c>
      <c r="C764" s="55">
        <v>3</v>
      </c>
      <c r="D764" s="66" t="s">
        <v>86</v>
      </c>
      <c r="E764" s="55">
        <v>507.4</v>
      </c>
    </row>
    <row r="765" spans="1:6" ht="15.75" thickBot="1" x14ac:dyDescent="0.3">
      <c r="A765" s="38"/>
      <c r="B765" s="59"/>
      <c r="C765" s="55">
        <v>4</v>
      </c>
      <c r="D765" s="66" t="s">
        <v>17</v>
      </c>
      <c r="E765" s="20">
        <v>5659.85</v>
      </c>
    </row>
    <row r="766" spans="1:6" ht="15.75" thickBot="1" x14ac:dyDescent="0.3">
      <c r="A766" s="41" t="s">
        <v>5</v>
      </c>
      <c r="B766" s="55" t="s">
        <v>6</v>
      </c>
      <c r="C766" s="16"/>
      <c r="D766" s="16" t="s">
        <v>7</v>
      </c>
      <c r="E766" s="16"/>
    </row>
    <row r="767" spans="1:6" x14ac:dyDescent="0.25">
      <c r="A767" s="52"/>
      <c r="B767" s="14"/>
      <c r="C767" s="139" t="s">
        <v>10</v>
      </c>
      <c r="D767" s="141" t="s">
        <v>106</v>
      </c>
      <c r="E767" s="60"/>
    </row>
    <row r="768" spans="1:6" x14ac:dyDescent="0.25">
      <c r="A768" s="52"/>
      <c r="B768" s="14" t="s">
        <v>9</v>
      </c>
      <c r="C768" s="150"/>
      <c r="D768" s="151"/>
      <c r="E768" s="60" t="s">
        <v>63</v>
      </c>
    </row>
    <row r="769" spans="1:6" x14ac:dyDescent="0.25">
      <c r="A769" s="52"/>
      <c r="B769" s="14"/>
      <c r="C769" s="150"/>
      <c r="D769" s="151"/>
      <c r="E769" s="63"/>
    </row>
    <row r="770" spans="1:6" x14ac:dyDescent="0.25">
      <c r="A770" s="52"/>
      <c r="B770" s="14"/>
      <c r="C770" s="150"/>
      <c r="D770" s="151"/>
      <c r="E770" s="63"/>
    </row>
    <row r="771" spans="1:6" x14ac:dyDescent="0.25">
      <c r="A771" s="52"/>
      <c r="B771" s="14"/>
      <c r="C771" s="150"/>
      <c r="D771" s="151"/>
      <c r="E771" s="63"/>
      <c r="F771">
        <v>500</v>
      </c>
    </row>
    <row r="772" spans="1:6" x14ac:dyDescent="0.25">
      <c r="A772" s="52"/>
      <c r="B772" s="14">
        <v>33</v>
      </c>
      <c r="C772" s="150"/>
      <c r="D772" s="151"/>
      <c r="E772" s="63"/>
    </row>
    <row r="773" spans="1:6" x14ac:dyDescent="0.25">
      <c r="A773" s="52"/>
      <c r="B773" s="63"/>
      <c r="C773" s="150"/>
      <c r="D773" s="151"/>
      <c r="E773" s="63"/>
    </row>
    <row r="774" spans="1:6" x14ac:dyDescent="0.25">
      <c r="A774" s="52"/>
      <c r="B774" s="63"/>
      <c r="C774" s="150"/>
      <c r="D774" s="151"/>
      <c r="E774" s="63"/>
    </row>
    <row r="775" spans="1:6" x14ac:dyDescent="0.25">
      <c r="A775" s="52"/>
      <c r="B775" s="63"/>
      <c r="C775" s="150"/>
      <c r="D775" s="151"/>
      <c r="E775" s="63"/>
    </row>
    <row r="776" spans="1:6" x14ac:dyDescent="0.25">
      <c r="A776" s="52"/>
      <c r="B776" s="63"/>
      <c r="C776" s="150"/>
      <c r="D776" s="151"/>
      <c r="E776" s="63"/>
    </row>
    <row r="777" spans="1:6" x14ac:dyDescent="0.25">
      <c r="A777" s="52"/>
      <c r="B777" s="63"/>
      <c r="C777" s="150"/>
      <c r="D777" s="151"/>
      <c r="E777" s="63"/>
    </row>
    <row r="778" spans="1:6" ht="15.75" thickBot="1" x14ac:dyDescent="0.3">
      <c r="A778" s="52"/>
      <c r="B778" s="63"/>
      <c r="C778" s="140"/>
      <c r="D778" s="142"/>
      <c r="E778" s="59"/>
    </row>
    <row r="779" spans="1:6" x14ac:dyDescent="0.25">
      <c r="A779" s="52">
        <v>2</v>
      </c>
      <c r="B779" s="63"/>
      <c r="C779" s="18"/>
      <c r="D779" s="146" t="s">
        <v>14</v>
      </c>
      <c r="E779" s="148">
        <v>135.69999999999999</v>
      </c>
    </row>
    <row r="780" spans="1:6" ht="15.75" thickBot="1" x14ac:dyDescent="0.3">
      <c r="A780" s="52"/>
      <c r="B780" s="63"/>
      <c r="C780" s="55">
        <v>1</v>
      </c>
      <c r="D780" s="147"/>
      <c r="E780" s="149"/>
    </row>
    <row r="781" spans="1:6" ht="23.25" thickBot="1" x14ac:dyDescent="0.3">
      <c r="A781" s="52"/>
      <c r="B781" s="63"/>
      <c r="C781" s="55">
        <v>2</v>
      </c>
      <c r="D781" s="66" t="s">
        <v>86</v>
      </c>
      <c r="E781" s="55">
        <v>371.7</v>
      </c>
    </row>
    <row r="782" spans="1:6" ht="15.75" thickBot="1" x14ac:dyDescent="0.3">
      <c r="A782" s="52"/>
      <c r="B782" s="63"/>
      <c r="C782" s="55">
        <v>3</v>
      </c>
      <c r="D782" s="66" t="s">
        <v>17</v>
      </c>
      <c r="E782" s="20">
        <v>1060.8699999999999</v>
      </c>
    </row>
    <row r="783" spans="1:6" ht="23.25" thickBot="1" x14ac:dyDescent="0.3">
      <c r="A783" s="52"/>
      <c r="B783" s="59"/>
      <c r="C783" s="55">
        <v>4</v>
      </c>
      <c r="D783" s="66" t="s">
        <v>13</v>
      </c>
      <c r="E783" s="20">
        <v>3095</v>
      </c>
    </row>
    <row r="784" spans="1:6" ht="21.75" customHeight="1" x14ac:dyDescent="0.25">
      <c r="A784" s="52"/>
      <c r="B784" s="14"/>
      <c r="C784" s="139" t="s">
        <v>10</v>
      </c>
      <c r="D784" s="141" t="s">
        <v>107</v>
      </c>
      <c r="E784" s="60"/>
      <c r="F784">
        <v>220</v>
      </c>
    </row>
    <row r="785" spans="1:6" ht="15.75" thickBot="1" x14ac:dyDescent="0.3">
      <c r="A785" s="52"/>
      <c r="B785" s="14" t="s">
        <v>9</v>
      </c>
      <c r="C785" s="140"/>
      <c r="D785" s="142"/>
      <c r="E785" s="55" t="s">
        <v>63</v>
      </c>
    </row>
    <row r="786" spans="1:6" x14ac:dyDescent="0.25">
      <c r="A786" s="52"/>
      <c r="B786" s="14"/>
      <c r="C786" s="18"/>
      <c r="D786" s="146" t="s">
        <v>14</v>
      </c>
      <c r="E786" s="148">
        <v>141.6</v>
      </c>
    </row>
    <row r="787" spans="1:6" ht="15.75" thickBot="1" x14ac:dyDescent="0.3">
      <c r="A787" s="52"/>
      <c r="B787" s="14"/>
      <c r="C787" s="55">
        <v>1</v>
      </c>
      <c r="D787" s="147"/>
      <c r="E787" s="149"/>
    </row>
    <row r="788" spans="1:6" ht="23.25" thickBot="1" x14ac:dyDescent="0.3">
      <c r="A788" s="52"/>
      <c r="B788" s="14"/>
      <c r="C788" s="55">
        <v>2</v>
      </c>
      <c r="D788" s="66" t="s">
        <v>86</v>
      </c>
      <c r="E788" s="55">
        <v>230.1</v>
      </c>
    </row>
    <row r="789" spans="1:6" ht="23.25" thickBot="1" x14ac:dyDescent="0.3">
      <c r="A789" s="52"/>
      <c r="B789" s="14">
        <v>34</v>
      </c>
      <c r="C789" s="55">
        <v>3</v>
      </c>
      <c r="D789" s="66" t="s">
        <v>92</v>
      </c>
      <c r="E789" s="55">
        <v>275</v>
      </c>
    </row>
    <row r="790" spans="1:6" ht="15.75" thickBot="1" x14ac:dyDescent="0.3">
      <c r="A790" s="52"/>
      <c r="B790" s="59"/>
      <c r="C790" s="55">
        <v>4</v>
      </c>
      <c r="D790" s="66" t="s">
        <v>17</v>
      </c>
      <c r="E790" s="20">
        <v>2392.71</v>
      </c>
    </row>
    <row r="791" spans="1:6" ht="213" customHeight="1" x14ac:dyDescent="0.25">
      <c r="A791" s="52"/>
      <c r="B791" s="14"/>
      <c r="C791" s="139" t="s">
        <v>10</v>
      </c>
      <c r="D791" s="141" t="s">
        <v>108</v>
      </c>
      <c r="E791" s="60"/>
      <c r="F791">
        <v>800</v>
      </c>
    </row>
    <row r="792" spans="1:6" ht="15.75" thickBot="1" x14ac:dyDescent="0.3">
      <c r="A792" s="52"/>
      <c r="B792" s="14" t="s">
        <v>9</v>
      </c>
      <c r="C792" s="140"/>
      <c r="D792" s="142"/>
      <c r="E792" s="55" t="s">
        <v>63</v>
      </c>
    </row>
    <row r="793" spans="1:6" x14ac:dyDescent="0.25">
      <c r="A793" s="12"/>
      <c r="B793" s="14"/>
      <c r="C793" s="18"/>
      <c r="D793" s="146" t="s">
        <v>14</v>
      </c>
      <c r="E793" s="148">
        <v>531</v>
      </c>
    </row>
    <row r="794" spans="1:6" ht="15.75" thickBot="1" x14ac:dyDescent="0.3">
      <c r="A794" s="12"/>
      <c r="B794" s="14"/>
      <c r="C794" s="55">
        <v>1</v>
      </c>
      <c r="D794" s="147"/>
      <c r="E794" s="149"/>
    </row>
    <row r="795" spans="1:6" ht="23.25" thickBot="1" x14ac:dyDescent="0.3">
      <c r="A795" s="12"/>
      <c r="B795" s="14"/>
      <c r="C795" s="55">
        <v>2</v>
      </c>
      <c r="D795" s="66" t="s">
        <v>92</v>
      </c>
      <c r="E795" s="55">
        <v>654.99</v>
      </c>
    </row>
    <row r="796" spans="1:6" ht="23.25" thickBot="1" x14ac:dyDescent="0.3">
      <c r="A796" s="12"/>
      <c r="B796" s="14">
        <v>35</v>
      </c>
      <c r="C796" s="55">
        <v>3</v>
      </c>
      <c r="D796" s="66" t="s">
        <v>16</v>
      </c>
      <c r="E796" s="55">
        <v>1085.5999999999999</v>
      </c>
    </row>
    <row r="797" spans="1:6" ht="15.75" thickBot="1" x14ac:dyDescent="0.3">
      <c r="A797" s="38"/>
      <c r="B797" s="59"/>
      <c r="C797" s="55">
        <v>4</v>
      </c>
      <c r="D797" s="66" t="s">
        <v>17</v>
      </c>
      <c r="E797" s="20">
        <v>2306.23</v>
      </c>
    </row>
    <row r="798" spans="1:6" ht="15.75" thickBot="1" x14ac:dyDescent="0.3">
      <c r="A798" s="41" t="s">
        <v>5</v>
      </c>
      <c r="B798" s="55" t="s">
        <v>6</v>
      </c>
      <c r="C798" s="16"/>
      <c r="D798" s="16" t="s">
        <v>7</v>
      </c>
      <c r="E798" s="16"/>
    </row>
    <row r="799" spans="1:6" x14ac:dyDescent="0.25">
      <c r="A799" s="52"/>
      <c r="B799" s="14"/>
      <c r="C799" s="139" t="s">
        <v>10</v>
      </c>
      <c r="D799" s="141" t="s">
        <v>109</v>
      </c>
      <c r="E799" s="60"/>
    </row>
    <row r="800" spans="1:6" x14ac:dyDescent="0.25">
      <c r="A800" s="52"/>
      <c r="B800" s="14" t="s">
        <v>9</v>
      </c>
      <c r="C800" s="150"/>
      <c r="D800" s="151"/>
      <c r="E800" s="60" t="s">
        <v>63</v>
      </c>
    </row>
    <row r="801" spans="1:6" x14ac:dyDescent="0.25">
      <c r="A801" s="52"/>
      <c r="B801" s="14"/>
      <c r="C801" s="150"/>
      <c r="D801" s="151"/>
      <c r="E801" s="63"/>
    </row>
    <row r="802" spans="1:6" x14ac:dyDescent="0.25">
      <c r="A802" s="52"/>
      <c r="B802" s="14"/>
      <c r="C802" s="150"/>
      <c r="D802" s="151"/>
      <c r="E802" s="63"/>
      <c r="F802">
        <v>350</v>
      </c>
    </row>
    <row r="803" spans="1:6" x14ac:dyDescent="0.25">
      <c r="A803" s="52"/>
      <c r="B803" s="14"/>
      <c r="C803" s="150"/>
      <c r="D803" s="151"/>
      <c r="E803" s="63"/>
    </row>
    <row r="804" spans="1:6" x14ac:dyDescent="0.25">
      <c r="A804" s="52"/>
      <c r="B804" s="14">
        <v>36</v>
      </c>
      <c r="C804" s="150"/>
      <c r="D804" s="151"/>
      <c r="E804" s="63"/>
    </row>
    <row r="805" spans="1:6" x14ac:dyDescent="0.25">
      <c r="A805" s="52"/>
      <c r="B805" s="63"/>
      <c r="C805" s="150"/>
      <c r="D805" s="151"/>
      <c r="E805" s="63"/>
    </row>
    <row r="806" spans="1:6" x14ac:dyDescent="0.25">
      <c r="A806" s="52"/>
      <c r="B806" s="63"/>
      <c r="C806" s="150"/>
      <c r="D806" s="151"/>
      <c r="E806" s="63"/>
    </row>
    <row r="807" spans="1:6" x14ac:dyDescent="0.25">
      <c r="A807" s="52"/>
      <c r="B807" s="63"/>
      <c r="C807" s="150"/>
      <c r="D807" s="151"/>
      <c r="E807" s="63"/>
    </row>
    <row r="808" spans="1:6" x14ac:dyDescent="0.25">
      <c r="A808" s="52"/>
      <c r="B808" s="63"/>
      <c r="C808" s="150"/>
      <c r="D808" s="151"/>
      <c r="E808" s="63"/>
    </row>
    <row r="809" spans="1:6" ht="15.75" thickBot="1" x14ac:dyDescent="0.3">
      <c r="A809" s="52"/>
      <c r="B809" s="63"/>
      <c r="C809" s="140"/>
      <c r="D809" s="142"/>
      <c r="E809" s="59"/>
    </row>
    <row r="810" spans="1:6" ht="15.75" thickBot="1" x14ac:dyDescent="0.3">
      <c r="A810" s="52"/>
      <c r="B810" s="63"/>
      <c r="C810" s="16">
        <v>1</v>
      </c>
      <c r="D810" s="43" t="s">
        <v>15</v>
      </c>
      <c r="E810" s="55">
        <v>115.64</v>
      </c>
    </row>
    <row r="811" spans="1:6" x14ac:dyDescent="0.25">
      <c r="A811" s="52">
        <v>2</v>
      </c>
      <c r="B811" s="63"/>
      <c r="C811" s="18"/>
      <c r="D811" s="146" t="s">
        <v>14</v>
      </c>
      <c r="E811" s="148">
        <v>147.5</v>
      </c>
    </row>
    <row r="812" spans="1:6" ht="15.75" thickBot="1" x14ac:dyDescent="0.3">
      <c r="A812" s="52"/>
      <c r="B812" s="63"/>
      <c r="C812" s="55">
        <v>2</v>
      </c>
      <c r="D812" s="147"/>
      <c r="E812" s="149"/>
    </row>
    <row r="813" spans="1:6" ht="23.25" thickBot="1" x14ac:dyDescent="0.3">
      <c r="A813" s="52"/>
      <c r="B813" s="63"/>
      <c r="C813" s="55">
        <v>3</v>
      </c>
      <c r="D813" s="66" t="s">
        <v>86</v>
      </c>
      <c r="E813" s="55">
        <v>354</v>
      </c>
    </row>
    <row r="814" spans="1:6" ht="23.25" thickBot="1" x14ac:dyDescent="0.3">
      <c r="A814" s="52"/>
      <c r="B814" s="63"/>
      <c r="C814" s="55">
        <v>4</v>
      </c>
      <c r="D814" s="66" t="s">
        <v>13</v>
      </c>
      <c r="E814" s="55">
        <v>505</v>
      </c>
    </row>
    <row r="815" spans="1:6" ht="15.75" thickBot="1" x14ac:dyDescent="0.3">
      <c r="A815" s="52"/>
      <c r="B815" s="59"/>
      <c r="C815" s="55">
        <v>5</v>
      </c>
      <c r="D815" s="66" t="s">
        <v>17</v>
      </c>
      <c r="E815" s="55">
        <v>605.39</v>
      </c>
    </row>
    <row r="816" spans="1:6" ht="123" customHeight="1" x14ac:dyDescent="0.25">
      <c r="A816" s="52"/>
      <c r="B816" s="14"/>
      <c r="C816" s="139" t="s">
        <v>10</v>
      </c>
      <c r="D816" s="141" t="s">
        <v>110</v>
      </c>
      <c r="E816" s="60"/>
      <c r="F816">
        <v>1000</v>
      </c>
    </row>
    <row r="817" spans="1:6" ht="15.75" thickBot="1" x14ac:dyDescent="0.3">
      <c r="A817" s="52"/>
      <c r="B817" s="14" t="s">
        <v>9</v>
      </c>
      <c r="C817" s="140"/>
      <c r="D817" s="142"/>
      <c r="E817" s="55" t="s">
        <v>63</v>
      </c>
    </row>
    <row r="818" spans="1:6" ht="23.25" thickBot="1" x14ac:dyDescent="0.3">
      <c r="A818" s="52"/>
      <c r="B818" s="14"/>
      <c r="C818" s="16">
        <v>1</v>
      </c>
      <c r="D818" s="43" t="s">
        <v>86</v>
      </c>
      <c r="E818" s="55">
        <v>767</v>
      </c>
    </row>
    <row r="819" spans="1:6" x14ac:dyDescent="0.25">
      <c r="A819" s="52"/>
      <c r="B819" s="14"/>
      <c r="C819" s="18"/>
      <c r="D819" s="146" t="s">
        <v>14</v>
      </c>
      <c r="E819" s="148">
        <v>885</v>
      </c>
    </row>
    <row r="820" spans="1:6" ht="15.75" thickBot="1" x14ac:dyDescent="0.3">
      <c r="A820" s="52"/>
      <c r="B820" s="14">
        <v>37</v>
      </c>
      <c r="C820" s="55">
        <v>2</v>
      </c>
      <c r="D820" s="147"/>
      <c r="E820" s="149"/>
    </row>
    <row r="821" spans="1:6" ht="23.25" thickBot="1" x14ac:dyDescent="0.3">
      <c r="A821" s="52"/>
      <c r="B821" s="63"/>
      <c r="C821" s="55">
        <v>3</v>
      </c>
      <c r="D821" s="66" t="s">
        <v>13</v>
      </c>
      <c r="E821" s="20">
        <v>1195</v>
      </c>
    </row>
    <row r="822" spans="1:6" ht="15.75" thickBot="1" x14ac:dyDescent="0.3">
      <c r="A822" s="52"/>
      <c r="B822" s="59"/>
      <c r="C822" s="55">
        <v>4</v>
      </c>
      <c r="D822" s="66" t="s">
        <v>17</v>
      </c>
      <c r="E822" s="20">
        <v>2248.56</v>
      </c>
    </row>
    <row r="823" spans="1:6" ht="21.75" customHeight="1" x14ac:dyDescent="0.25">
      <c r="A823" s="52"/>
      <c r="B823" s="14"/>
      <c r="C823" s="139" t="s">
        <v>10</v>
      </c>
      <c r="D823" s="141" t="s">
        <v>111</v>
      </c>
      <c r="E823" s="60"/>
    </row>
    <row r="824" spans="1:6" ht="15.75" thickBot="1" x14ac:dyDescent="0.3">
      <c r="A824" s="52"/>
      <c r="B824" s="14" t="s">
        <v>9</v>
      </c>
      <c r="C824" s="140"/>
      <c r="D824" s="142"/>
      <c r="E824" s="55" t="s">
        <v>63</v>
      </c>
      <c r="F824">
        <v>2000</v>
      </c>
    </row>
    <row r="825" spans="1:6" ht="15.75" thickBot="1" x14ac:dyDescent="0.3">
      <c r="A825" s="12"/>
      <c r="B825" s="14"/>
      <c r="C825" s="16">
        <v>1</v>
      </c>
      <c r="D825" s="43" t="s">
        <v>93</v>
      </c>
      <c r="E825" s="55">
        <v>826</v>
      </c>
    </row>
    <row r="826" spans="1:6" ht="15.75" thickBot="1" x14ac:dyDescent="0.3">
      <c r="A826" s="12"/>
      <c r="B826" s="14"/>
      <c r="C826" s="55">
        <v>2</v>
      </c>
      <c r="D826" s="66" t="s">
        <v>35</v>
      </c>
      <c r="E826" s="20">
        <v>3363.25</v>
      </c>
    </row>
    <row r="827" spans="1:6" ht="23.25" thickBot="1" x14ac:dyDescent="0.3">
      <c r="A827" s="13"/>
      <c r="B827" s="68"/>
      <c r="C827" s="55">
        <v>3</v>
      </c>
      <c r="D827" s="66" t="s">
        <v>13</v>
      </c>
      <c r="E827" s="20">
        <v>3366</v>
      </c>
    </row>
  </sheetData>
  <mergeCells count="537">
    <mergeCell ref="A47:A48"/>
    <mergeCell ref="A49:A50"/>
    <mergeCell ref="A51:A52"/>
    <mergeCell ref="A53:A54"/>
    <mergeCell ref="A58:B58"/>
    <mergeCell ref="A59:B59"/>
    <mergeCell ref="A37:A38"/>
    <mergeCell ref="A39:A40"/>
    <mergeCell ref="A41:A42"/>
    <mergeCell ref="A43:A44"/>
    <mergeCell ref="A45:A46"/>
    <mergeCell ref="B45:B46"/>
    <mergeCell ref="C64:D64"/>
    <mergeCell ref="C65:D65"/>
    <mergeCell ref="C66:D66"/>
    <mergeCell ref="C67:D67"/>
    <mergeCell ref="E58:F59"/>
    <mergeCell ref="H58:H59"/>
    <mergeCell ref="E65:F65"/>
    <mergeCell ref="E66:F66"/>
    <mergeCell ref="E67:F67"/>
    <mergeCell ref="C58:D58"/>
    <mergeCell ref="C59:D59"/>
    <mergeCell ref="C60:D60"/>
    <mergeCell ref="C61:D61"/>
    <mergeCell ref="C62:D62"/>
    <mergeCell ref="C63:D63"/>
    <mergeCell ref="A68:B68"/>
    <mergeCell ref="A69:B69"/>
    <mergeCell ref="A70:B70"/>
    <mergeCell ref="A71:B71"/>
    <mergeCell ref="A60:B60"/>
    <mergeCell ref="A61:B61"/>
    <mergeCell ref="A62:B62"/>
    <mergeCell ref="A63:B63"/>
    <mergeCell ref="A64:B64"/>
    <mergeCell ref="A65:B65"/>
    <mergeCell ref="A84:B84"/>
    <mergeCell ref="A85:B85"/>
    <mergeCell ref="A86:B86"/>
    <mergeCell ref="A87:B87"/>
    <mergeCell ref="A88:B88"/>
    <mergeCell ref="E60:F60"/>
    <mergeCell ref="E61:F61"/>
    <mergeCell ref="E62:F62"/>
    <mergeCell ref="E63:F63"/>
    <mergeCell ref="E64:F64"/>
    <mergeCell ref="A78:B78"/>
    <mergeCell ref="A79:B79"/>
    <mergeCell ref="A80:B80"/>
    <mergeCell ref="A81:B81"/>
    <mergeCell ref="A82:B82"/>
    <mergeCell ref="A83:B83"/>
    <mergeCell ref="A72:B72"/>
    <mergeCell ref="A73:B73"/>
    <mergeCell ref="A74:B74"/>
    <mergeCell ref="A75:B75"/>
    <mergeCell ref="A76:B76"/>
    <mergeCell ref="A77:B77"/>
    <mergeCell ref="A66:B66"/>
    <mergeCell ref="A67:B67"/>
    <mergeCell ref="E68:F70"/>
    <mergeCell ref="E71:F71"/>
    <mergeCell ref="E72:F72"/>
    <mergeCell ref="E73:F73"/>
    <mergeCell ref="E74:F74"/>
    <mergeCell ref="C68:D68"/>
    <mergeCell ref="C69:D69"/>
    <mergeCell ref="C70:D70"/>
    <mergeCell ref="C71:D71"/>
    <mergeCell ref="C72:D72"/>
    <mergeCell ref="C73:D73"/>
    <mergeCell ref="E75:F75"/>
    <mergeCell ref="E76:F76"/>
    <mergeCell ref="E77:F77"/>
    <mergeCell ref="E78:F78"/>
    <mergeCell ref="C79:D79"/>
    <mergeCell ref="C80:D80"/>
    <mergeCell ref="C74:D74"/>
    <mergeCell ref="C75:D75"/>
    <mergeCell ref="C76:D76"/>
    <mergeCell ref="C77:D77"/>
    <mergeCell ref="C78:D78"/>
    <mergeCell ref="C87:D87"/>
    <mergeCell ref="C88:D88"/>
    <mergeCell ref="E79:F80"/>
    <mergeCell ref="E81:F81"/>
    <mergeCell ref="E82:F82"/>
    <mergeCell ref="E83:F83"/>
    <mergeCell ref="E84:F84"/>
    <mergeCell ref="E85:F85"/>
    <mergeCell ref="E86:F86"/>
    <mergeCell ref="E87:F87"/>
    <mergeCell ref="C81:D81"/>
    <mergeCell ref="C82:D82"/>
    <mergeCell ref="C83:D83"/>
    <mergeCell ref="C84:D84"/>
    <mergeCell ref="C85:D85"/>
    <mergeCell ref="C86:D86"/>
    <mergeCell ref="E88:F88"/>
    <mergeCell ref="B89:C89"/>
    <mergeCell ref="B90:C90"/>
    <mergeCell ref="B91:C91"/>
    <mergeCell ref="B92:C92"/>
    <mergeCell ref="B93:C93"/>
    <mergeCell ref="D89:E90"/>
    <mergeCell ref="F89:G89"/>
    <mergeCell ref="F90:G90"/>
    <mergeCell ref="D91:E91"/>
    <mergeCell ref="D92:E92"/>
    <mergeCell ref="D93:E93"/>
    <mergeCell ref="F91:G91"/>
    <mergeCell ref="F92:G92"/>
    <mergeCell ref="F93:G93"/>
    <mergeCell ref="B101:C101"/>
    <mergeCell ref="D95:E95"/>
    <mergeCell ref="F94:G94"/>
    <mergeCell ref="F95:G95"/>
    <mergeCell ref="D96:E96"/>
    <mergeCell ref="D97:E97"/>
    <mergeCell ref="F96:G96"/>
    <mergeCell ref="F97:G97"/>
    <mergeCell ref="B97:C97"/>
    <mergeCell ref="B98:C98"/>
    <mergeCell ref="B99:C99"/>
    <mergeCell ref="D94:E94"/>
    <mergeCell ref="B94:C94"/>
    <mergeCell ref="B95:C95"/>
    <mergeCell ref="B96:C96"/>
    <mergeCell ref="D98:E98"/>
    <mergeCell ref="D99:E99"/>
    <mergeCell ref="F98:G98"/>
    <mergeCell ref="F99:G99"/>
    <mergeCell ref="B100:C100"/>
    <mergeCell ref="B108:C108"/>
    <mergeCell ref="B109:C109"/>
    <mergeCell ref="B110:C110"/>
    <mergeCell ref="D100:E102"/>
    <mergeCell ref="F100:G100"/>
    <mergeCell ref="F101:G101"/>
    <mergeCell ref="F102:G102"/>
    <mergeCell ref="D103:E103"/>
    <mergeCell ref="D104:E104"/>
    <mergeCell ref="F103:G103"/>
    <mergeCell ref="B102:C102"/>
    <mergeCell ref="B103:C103"/>
    <mergeCell ref="B104:C104"/>
    <mergeCell ref="B105:C105"/>
    <mergeCell ref="B106:C106"/>
    <mergeCell ref="B107:C107"/>
    <mergeCell ref="D108:E108"/>
    <mergeCell ref="F107:G107"/>
    <mergeCell ref="F108:G108"/>
    <mergeCell ref="D109:E109"/>
    <mergeCell ref="D110:E110"/>
    <mergeCell ref="F109:G109"/>
    <mergeCell ref="F110:G110"/>
    <mergeCell ref="F104:G104"/>
    <mergeCell ref="D105:E105"/>
    <mergeCell ref="D106:E106"/>
    <mergeCell ref="F105:G105"/>
    <mergeCell ref="F106:G106"/>
    <mergeCell ref="D107:E107"/>
    <mergeCell ref="B119:C119"/>
    <mergeCell ref="B120:C120"/>
    <mergeCell ref="B121:C121"/>
    <mergeCell ref="B122:C122"/>
    <mergeCell ref="B111:C111"/>
    <mergeCell ref="B112:C112"/>
    <mergeCell ref="B113:C113"/>
    <mergeCell ref="B114:C114"/>
    <mergeCell ref="B115:C115"/>
    <mergeCell ref="B116:C116"/>
    <mergeCell ref="D111:E112"/>
    <mergeCell ref="F111:G111"/>
    <mergeCell ref="F112:G112"/>
    <mergeCell ref="D113:E113"/>
    <mergeCell ref="D114:E114"/>
    <mergeCell ref="F113:G113"/>
    <mergeCell ref="F114:G114"/>
    <mergeCell ref="B117:C117"/>
    <mergeCell ref="B118:C118"/>
    <mergeCell ref="D119:E119"/>
    <mergeCell ref="D120:E120"/>
    <mergeCell ref="F119:G119"/>
    <mergeCell ref="F120:G120"/>
    <mergeCell ref="D121:E121"/>
    <mergeCell ref="D122:E122"/>
    <mergeCell ref="F121:G121"/>
    <mergeCell ref="F122:G122"/>
    <mergeCell ref="D115:E115"/>
    <mergeCell ref="D116:E116"/>
    <mergeCell ref="F115:G115"/>
    <mergeCell ref="F116:G116"/>
    <mergeCell ref="D117:E117"/>
    <mergeCell ref="D118:E118"/>
    <mergeCell ref="F117:G117"/>
    <mergeCell ref="F118:G118"/>
    <mergeCell ref="D123:E124"/>
    <mergeCell ref="F123:G123"/>
    <mergeCell ref="F124:G124"/>
    <mergeCell ref="D125:E125"/>
    <mergeCell ref="D126:E126"/>
    <mergeCell ref="F125:G125"/>
    <mergeCell ref="B123:C123"/>
    <mergeCell ref="B124:C124"/>
    <mergeCell ref="B125:C125"/>
    <mergeCell ref="B126:C126"/>
    <mergeCell ref="F126:G126"/>
    <mergeCell ref="D130:E130"/>
    <mergeCell ref="F129:G129"/>
    <mergeCell ref="F130:G130"/>
    <mergeCell ref="D131:E131"/>
    <mergeCell ref="D132:E132"/>
    <mergeCell ref="F131:G131"/>
    <mergeCell ref="F132:G132"/>
    <mergeCell ref="B132:C132"/>
    <mergeCell ref="D127:E127"/>
    <mergeCell ref="D128:E128"/>
    <mergeCell ref="F127:G127"/>
    <mergeCell ref="F128:G128"/>
    <mergeCell ref="D129:E129"/>
    <mergeCell ref="B129:C129"/>
    <mergeCell ref="B130:C130"/>
    <mergeCell ref="B131:C131"/>
    <mergeCell ref="B127:C127"/>
    <mergeCell ref="B128:C128"/>
    <mergeCell ref="D142:E142"/>
    <mergeCell ref="D143:E143"/>
    <mergeCell ref="F142:G142"/>
    <mergeCell ref="F143:G143"/>
    <mergeCell ref="D144:E144"/>
    <mergeCell ref="D145:E145"/>
    <mergeCell ref="F144:G144"/>
    <mergeCell ref="F145:G145"/>
    <mergeCell ref="B133:C134"/>
    <mergeCell ref="D133:E133"/>
    <mergeCell ref="D134:E134"/>
    <mergeCell ref="F133:G133"/>
    <mergeCell ref="F134:G134"/>
    <mergeCell ref="B135:C135"/>
    <mergeCell ref="D135:E137"/>
    <mergeCell ref="F135:G135"/>
    <mergeCell ref="F136:G136"/>
    <mergeCell ref="F137:G137"/>
    <mergeCell ref="D138:E138"/>
    <mergeCell ref="D139:E139"/>
    <mergeCell ref="B136:C136"/>
    <mergeCell ref="B137:C137"/>
    <mergeCell ref="B138:C138"/>
    <mergeCell ref="B139:C139"/>
    <mergeCell ref="F138:G138"/>
    <mergeCell ref="F139:G139"/>
    <mergeCell ref="D140:E140"/>
    <mergeCell ref="D141:E141"/>
    <mergeCell ref="F140:G140"/>
    <mergeCell ref="F141:G141"/>
    <mergeCell ref="B152:C152"/>
    <mergeCell ref="B153:C153"/>
    <mergeCell ref="B154:C154"/>
    <mergeCell ref="F151:G151"/>
    <mergeCell ref="F152:G152"/>
    <mergeCell ref="F153:G153"/>
    <mergeCell ref="F154:G154"/>
    <mergeCell ref="F146:G146"/>
    <mergeCell ref="F147:G147"/>
    <mergeCell ref="F148:G148"/>
    <mergeCell ref="F149:G149"/>
    <mergeCell ref="F150:G150"/>
    <mergeCell ref="B142:C142"/>
    <mergeCell ref="B143:C143"/>
    <mergeCell ref="B144:C144"/>
    <mergeCell ref="B145:C145"/>
    <mergeCell ref="B140:C140"/>
    <mergeCell ref="B141:C141"/>
    <mergeCell ref="B155:C155"/>
    <mergeCell ref="B156:C156"/>
    <mergeCell ref="D146:E148"/>
    <mergeCell ref="D151:E151"/>
    <mergeCell ref="D152:E152"/>
    <mergeCell ref="D155:E155"/>
    <mergeCell ref="D156:E156"/>
    <mergeCell ref="B146:C146"/>
    <mergeCell ref="B147:C147"/>
    <mergeCell ref="B148:C148"/>
    <mergeCell ref="B149:C149"/>
    <mergeCell ref="B150:C150"/>
    <mergeCell ref="B151:C151"/>
    <mergeCell ref="D153:E153"/>
    <mergeCell ref="D154:E154"/>
    <mergeCell ref="D149:E149"/>
    <mergeCell ref="D150:E150"/>
    <mergeCell ref="B164:C164"/>
    <mergeCell ref="B165:C165"/>
    <mergeCell ref="B166:C166"/>
    <mergeCell ref="F155:G155"/>
    <mergeCell ref="F156:G156"/>
    <mergeCell ref="B157:C157"/>
    <mergeCell ref="B158:C158"/>
    <mergeCell ref="B159:C159"/>
    <mergeCell ref="B160:C160"/>
    <mergeCell ref="D157:E158"/>
    <mergeCell ref="F157:G157"/>
    <mergeCell ref="F158:G158"/>
    <mergeCell ref="D159:E159"/>
    <mergeCell ref="F159:G159"/>
    <mergeCell ref="F160:G160"/>
    <mergeCell ref="D161:E161"/>
    <mergeCell ref="D162:E162"/>
    <mergeCell ref="F161:G161"/>
    <mergeCell ref="F162:G162"/>
    <mergeCell ref="B161:C161"/>
    <mergeCell ref="B162:C162"/>
    <mergeCell ref="B163:C163"/>
    <mergeCell ref="D163:E163"/>
    <mergeCell ref="D164:E164"/>
    <mergeCell ref="F163:G163"/>
    <mergeCell ref="F164:G164"/>
    <mergeCell ref="D165:E165"/>
    <mergeCell ref="D166:E166"/>
    <mergeCell ref="F165:G165"/>
    <mergeCell ref="F166:G166"/>
    <mergeCell ref="D160:E160"/>
    <mergeCell ref="F167:G167"/>
    <mergeCell ref="F168:G168"/>
    <mergeCell ref="F169:G169"/>
    <mergeCell ref="D170:E170"/>
    <mergeCell ref="D171:E171"/>
    <mergeCell ref="F170:G170"/>
    <mergeCell ref="F171:G171"/>
    <mergeCell ref="B173:C173"/>
    <mergeCell ref="B174:C174"/>
    <mergeCell ref="D167:E169"/>
    <mergeCell ref="D172:E172"/>
    <mergeCell ref="D173:E173"/>
    <mergeCell ref="B167:C167"/>
    <mergeCell ref="B168:C168"/>
    <mergeCell ref="B169:C169"/>
    <mergeCell ref="B170:C170"/>
    <mergeCell ref="B171:C171"/>
    <mergeCell ref="B172:C172"/>
    <mergeCell ref="F176:G176"/>
    <mergeCell ref="F177:G177"/>
    <mergeCell ref="B178:C178"/>
    <mergeCell ref="B179:C179"/>
    <mergeCell ref="B180:C180"/>
    <mergeCell ref="B181:C181"/>
    <mergeCell ref="F172:G172"/>
    <mergeCell ref="F173:G173"/>
    <mergeCell ref="D174:E174"/>
    <mergeCell ref="D175:E175"/>
    <mergeCell ref="F174:G174"/>
    <mergeCell ref="F175:G175"/>
    <mergeCell ref="B175:C175"/>
    <mergeCell ref="B176:C176"/>
    <mergeCell ref="B177:C177"/>
    <mergeCell ref="D176:E176"/>
    <mergeCell ref="D177:E177"/>
    <mergeCell ref="D184:E184"/>
    <mergeCell ref="F183:G183"/>
    <mergeCell ref="F184:G184"/>
    <mergeCell ref="D185:E185"/>
    <mergeCell ref="D186:E186"/>
    <mergeCell ref="F185:G185"/>
    <mergeCell ref="F186:G186"/>
    <mergeCell ref="B188:C188"/>
    <mergeCell ref="D178:E180"/>
    <mergeCell ref="F178:G178"/>
    <mergeCell ref="F179:G179"/>
    <mergeCell ref="F180:G180"/>
    <mergeCell ref="D181:E181"/>
    <mergeCell ref="D182:E182"/>
    <mergeCell ref="F181:G181"/>
    <mergeCell ref="F182:G182"/>
    <mergeCell ref="D183:E183"/>
    <mergeCell ref="B182:C182"/>
    <mergeCell ref="B183:C183"/>
    <mergeCell ref="B184:C184"/>
    <mergeCell ref="B185:C185"/>
    <mergeCell ref="B186:C186"/>
    <mergeCell ref="B187:C187"/>
    <mergeCell ref="C211:C213"/>
    <mergeCell ref="C224:C226"/>
    <mergeCell ref="C233:C234"/>
    <mergeCell ref="C239:C240"/>
    <mergeCell ref="C254:C255"/>
    <mergeCell ref="C264:C265"/>
    <mergeCell ref="D187:E187"/>
    <mergeCell ref="D188:E188"/>
    <mergeCell ref="F187:G187"/>
    <mergeCell ref="F188:G188"/>
    <mergeCell ref="C191:C192"/>
    <mergeCell ref="C201:C204"/>
    <mergeCell ref="C319:C320"/>
    <mergeCell ref="C329:C331"/>
    <mergeCell ref="C334:C336"/>
    <mergeCell ref="C348:C351"/>
    <mergeCell ref="C361:C362"/>
    <mergeCell ref="D363:D364"/>
    <mergeCell ref="C268:C269"/>
    <mergeCell ref="C276:C277"/>
    <mergeCell ref="E276:E277"/>
    <mergeCell ref="C286:C288"/>
    <mergeCell ref="C295:C298"/>
    <mergeCell ref="C307:C309"/>
    <mergeCell ref="E390:E391"/>
    <mergeCell ref="D395:D399"/>
    <mergeCell ref="D400:D401"/>
    <mergeCell ref="E400:E401"/>
    <mergeCell ref="C409:C419"/>
    <mergeCell ref="D409:D419"/>
    <mergeCell ref="C365:C366"/>
    <mergeCell ref="C367:C368"/>
    <mergeCell ref="C369:C370"/>
    <mergeCell ref="C371:C372"/>
    <mergeCell ref="D384:D389"/>
    <mergeCell ref="D390:D391"/>
    <mergeCell ref="E434:E435"/>
    <mergeCell ref="C440:C451"/>
    <mergeCell ref="D440:D451"/>
    <mergeCell ref="E440:E451"/>
    <mergeCell ref="D420:D421"/>
    <mergeCell ref="E420:E421"/>
    <mergeCell ref="C425:C426"/>
    <mergeCell ref="D425:D426"/>
    <mergeCell ref="D427:D428"/>
    <mergeCell ref="E427:E428"/>
    <mergeCell ref="C469:C480"/>
    <mergeCell ref="D469:D480"/>
    <mergeCell ref="C485:C486"/>
    <mergeCell ref="D485:D486"/>
    <mergeCell ref="C492:C494"/>
    <mergeCell ref="D492:D494"/>
    <mergeCell ref="C432:C433"/>
    <mergeCell ref="D432:D433"/>
    <mergeCell ref="D434:D435"/>
    <mergeCell ref="E533:E534"/>
    <mergeCell ref="D537:D538"/>
    <mergeCell ref="D539:D540"/>
    <mergeCell ref="E539:E540"/>
    <mergeCell ref="C500:C502"/>
    <mergeCell ref="D500:D502"/>
    <mergeCell ref="E500:E502"/>
    <mergeCell ref="C507:C508"/>
    <mergeCell ref="D507:D508"/>
    <mergeCell ref="C513:C514"/>
    <mergeCell ref="D513:D514"/>
    <mergeCell ref="D544:D545"/>
    <mergeCell ref="C551:C561"/>
    <mergeCell ref="D551:D561"/>
    <mergeCell ref="C566:C567"/>
    <mergeCell ref="D566:D567"/>
    <mergeCell ref="C573:C574"/>
    <mergeCell ref="D573:D574"/>
    <mergeCell ref="D520:D532"/>
    <mergeCell ref="D533:D534"/>
    <mergeCell ref="C603:C604"/>
    <mergeCell ref="D603:D604"/>
    <mergeCell ref="C611:C619"/>
    <mergeCell ref="D611:D619"/>
    <mergeCell ref="C624:C625"/>
    <mergeCell ref="D624:D625"/>
    <mergeCell ref="D575:D576"/>
    <mergeCell ref="E575:E576"/>
    <mergeCell ref="C581:C592"/>
    <mergeCell ref="D581:D592"/>
    <mergeCell ref="C597:C598"/>
    <mergeCell ref="D597:D598"/>
    <mergeCell ref="C656:C657"/>
    <mergeCell ref="D656:D657"/>
    <mergeCell ref="D658:D659"/>
    <mergeCell ref="E658:E659"/>
    <mergeCell ref="C663:C664"/>
    <mergeCell ref="D663:D664"/>
    <mergeCell ref="C632:C633"/>
    <mergeCell ref="D632:D633"/>
    <mergeCell ref="C639:C650"/>
    <mergeCell ref="D639:D650"/>
    <mergeCell ref="D651:D652"/>
    <mergeCell ref="E651:E652"/>
    <mergeCell ref="C691:C692"/>
    <mergeCell ref="D691:D692"/>
    <mergeCell ref="D693:D694"/>
    <mergeCell ref="E693:E694"/>
    <mergeCell ref="C697:C698"/>
    <mergeCell ref="D697:D698"/>
    <mergeCell ref="D665:D666"/>
    <mergeCell ref="E665:E666"/>
    <mergeCell ref="C672:C686"/>
    <mergeCell ref="D672:D686"/>
    <mergeCell ref="D687:D688"/>
    <mergeCell ref="E687:E688"/>
    <mergeCell ref="C721:C722"/>
    <mergeCell ref="D721:D722"/>
    <mergeCell ref="C726:C727"/>
    <mergeCell ref="D726:D727"/>
    <mergeCell ref="C735:C746"/>
    <mergeCell ref="D735:D746"/>
    <mergeCell ref="D699:D700"/>
    <mergeCell ref="E699:E700"/>
    <mergeCell ref="C704:C716"/>
    <mergeCell ref="D704:D716"/>
    <mergeCell ref="D717:D718"/>
    <mergeCell ref="E717:E718"/>
    <mergeCell ref="E761:E762"/>
    <mergeCell ref="C767:C778"/>
    <mergeCell ref="D767:D778"/>
    <mergeCell ref="D747:D748"/>
    <mergeCell ref="E747:E748"/>
    <mergeCell ref="C752:C753"/>
    <mergeCell ref="D752:D753"/>
    <mergeCell ref="D754:D755"/>
    <mergeCell ref="E754:E755"/>
    <mergeCell ref="C823:C824"/>
    <mergeCell ref="D823:D824"/>
    <mergeCell ref="A395:A404"/>
    <mergeCell ref="D811:D812"/>
    <mergeCell ref="E811:E812"/>
    <mergeCell ref="C816:C817"/>
    <mergeCell ref="D816:D817"/>
    <mergeCell ref="D819:D820"/>
    <mergeCell ref="E819:E820"/>
    <mergeCell ref="C791:C792"/>
    <mergeCell ref="D791:D792"/>
    <mergeCell ref="D793:D794"/>
    <mergeCell ref="E793:E794"/>
    <mergeCell ref="C799:C809"/>
    <mergeCell ref="D799:D809"/>
    <mergeCell ref="D779:D780"/>
    <mergeCell ref="E779:E780"/>
    <mergeCell ref="C784:C785"/>
    <mergeCell ref="D784:D785"/>
    <mergeCell ref="D786:D787"/>
    <mergeCell ref="E786:E787"/>
    <mergeCell ref="C759:C760"/>
    <mergeCell ref="D759:D760"/>
    <mergeCell ref="D761:D76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31"/>
  <sheetViews>
    <sheetView tabSelected="1" view="pageBreakPreview" topLeftCell="E1" zoomScaleNormal="100" zoomScaleSheetLayoutView="100" workbookViewId="0">
      <selection activeCell="K2" sqref="K2"/>
    </sheetView>
  </sheetViews>
  <sheetFormatPr baseColWidth="10" defaultColWidth="9.140625" defaultRowHeight="15" x14ac:dyDescent="0.25"/>
  <cols>
    <col min="2" max="2" width="13.7109375" customWidth="1"/>
    <col min="3" max="3" width="15.85546875" customWidth="1"/>
    <col min="4" max="4" width="105.42578125" customWidth="1"/>
    <col min="5" max="5" width="22.140625" customWidth="1"/>
    <col min="6" max="6" width="17.28515625" customWidth="1"/>
    <col min="7" max="7" width="18.7109375" customWidth="1"/>
    <col min="8" max="8" width="11.140625" customWidth="1"/>
    <col min="9" max="9" width="14.28515625" customWidth="1"/>
    <col min="11" max="12" width="15.140625" bestFit="1" customWidth="1"/>
    <col min="13" max="13" width="15.7109375" bestFit="1" customWidth="1"/>
  </cols>
  <sheetData>
    <row r="1" spans="1:13" ht="16.5" x14ac:dyDescent="0.25">
      <c r="A1" s="193" t="s">
        <v>430</v>
      </c>
      <c r="B1" s="193"/>
      <c r="C1" s="193"/>
      <c r="D1" s="193"/>
      <c r="E1" s="193"/>
      <c r="F1" s="193"/>
      <c r="G1" s="193"/>
      <c r="H1" s="193"/>
      <c r="I1" s="193"/>
    </row>
    <row r="2" spans="1:13" x14ac:dyDescent="0.25">
      <c r="A2" s="192" t="s">
        <v>433</v>
      </c>
      <c r="B2" s="192"/>
      <c r="C2" s="192"/>
      <c r="D2" s="192"/>
      <c r="E2" s="192"/>
      <c r="F2" s="192"/>
      <c r="G2" s="192"/>
      <c r="H2" s="192"/>
      <c r="I2" s="192"/>
    </row>
    <row r="3" spans="1:13" ht="15.75" thickBot="1" x14ac:dyDescent="0.3">
      <c r="A3" s="80" t="s">
        <v>291</v>
      </c>
      <c r="B3" s="81"/>
      <c r="C3" s="81"/>
      <c r="D3" s="81"/>
      <c r="E3" s="81"/>
      <c r="F3" s="81"/>
      <c r="G3" s="81"/>
      <c r="H3" s="81"/>
      <c r="I3" s="81"/>
    </row>
    <row r="4" spans="1:13" ht="39" thickBot="1" x14ac:dyDescent="0.3">
      <c r="A4" s="87" t="s">
        <v>276</v>
      </c>
      <c r="B4" s="88" t="s">
        <v>2</v>
      </c>
      <c r="C4" s="89" t="s">
        <v>172</v>
      </c>
      <c r="D4" s="88" t="s">
        <v>4</v>
      </c>
      <c r="E4" s="90" t="s">
        <v>431</v>
      </c>
      <c r="F4" s="90" t="s">
        <v>277</v>
      </c>
      <c r="G4" s="90" t="s">
        <v>278</v>
      </c>
      <c r="H4" s="90" t="s">
        <v>279</v>
      </c>
      <c r="I4" s="90" t="s">
        <v>183</v>
      </c>
    </row>
    <row r="5" spans="1:13" ht="399.75" customHeight="1" x14ac:dyDescent="0.25">
      <c r="A5" s="103">
        <v>1</v>
      </c>
      <c r="B5" s="104">
        <v>200</v>
      </c>
      <c r="C5" s="126" t="s">
        <v>160</v>
      </c>
      <c r="D5" s="118" t="s">
        <v>363</v>
      </c>
      <c r="E5" s="103" t="s">
        <v>192</v>
      </c>
      <c r="F5" s="107" t="s">
        <v>193</v>
      </c>
      <c r="G5" s="107" t="s">
        <v>187</v>
      </c>
      <c r="H5" s="107" t="s">
        <v>303</v>
      </c>
      <c r="I5" s="108">
        <v>0.95</v>
      </c>
    </row>
    <row r="6" spans="1:13" x14ac:dyDescent="0.25">
      <c r="A6" s="82"/>
      <c r="B6" s="70"/>
      <c r="C6" s="71"/>
      <c r="D6" s="72"/>
      <c r="E6" s="82"/>
      <c r="F6" s="72"/>
      <c r="G6" s="72"/>
      <c r="H6" s="82"/>
      <c r="I6" s="83"/>
    </row>
    <row r="8" spans="1:13" ht="15.75" thickBot="1" x14ac:dyDescent="0.3">
      <c r="A8" s="80" t="s">
        <v>292</v>
      </c>
    </row>
    <row r="9" spans="1:13" ht="39" thickBot="1" x14ac:dyDescent="0.3">
      <c r="A9" s="87" t="s">
        <v>276</v>
      </c>
      <c r="B9" s="88" t="s">
        <v>2</v>
      </c>
      <c r="C9" s="89" t="s">
        <v>172</v>
      </c>
      <c r="D9" s="88" t="s">
        <v>4</v>
      </c>
      <c r="E9" s="90" t="s">
        <v>275</v>
      </c>
      <c r="F9" s="90" t="s">
        <v>277</v>
      </c>
      <c r="G9" s="90" t="s">
        <v>278</v>
      </c>
      <c r="H9" s="90" t="s">
        <v>279</v>
      </c>
      <c r="I9" s="90" t="s">
        <v>183</v>
      </c>
    </row>
    <row r="10" spans="1:13" ht="33.75" customHeight="1" x14ac:dyDescent="0.25">
      <c r="A10" s="113">
        <v>1</v>
      </c>
      <c r="B10" s="127">
        <v>1</v>
      </c>
      <c r="C10" s="128" t="s">
        <v>304</v>
      </c>
      <c r="D10" s="129" t="s">
        <v>364</v>
      </c>
      <c r="E10" s="103" t="s">
        <v>192</v>
      </c>
      <c r="F10" s="107" t="s">
        <v>186</v>
      </c>
      <c r="G10" s="107" t="s">
        <v>187</v>
      </c>
      <c r="H10" s="103" t="s">
        <v>184</v>
      </c>
      <c r="I10" s="108">
        <v>0.95</v>
      </c>
      <c r="M10" s="91"/>
    </row>
    <row r="11" spans="1:13" ht="49.5" customHeight="1" x14ac:dyDescent="0.25">
      <c r="A11" s="113">
        <v>2</v>
      </c>
      <c r="B11" s="127">
        <v>1</v>
      </c>
      <c r="C11" s="128" t="s">
        <v>293</v>
      </c>
      <c r="D11" s="130" t="s">
        <v>365</v>
      </c>
      <c r="E11" s="103" t="s">
        <v>192</v>
      </c>
      <c r="F11" s="107" t="s">
        <v>186</v>
      </c>
      <c r="G11" s="107" t="s">
        <v>187</v>
      </c>
      <c r="H11" s="103" t="s">
        <v>195</v>
      </c>
      <c r="I11" s="108">
        <v>0.95</v>
      </c>
    </row>
    <row r="12" spans="1:13" ht="31.5" customHeight="1" x14ac:dyDescent="0.25">
      <c r="A12" s="107">
        <v>3</v>
      </c>
      <c r="B12" s="131">
        <v>5</v>
      </c>
      <c r="C12" s="128" t="s">
        <v>301</v>
      </c>
      <c r="D12" s="132" t="s">
        <v>300</v>
      </c>
      <c r="E12" s="103" t="s">
        <v>192</v>
      </c>
      <c r="F12" s="107" t="s">
        <v>186</v>
      </c>
      <c r="G12" s="107" t="s">
        <v>187</v>
      </c>
      <c r="H12" s="103" t="s">
        <v>184</v>
      </c>
      <c r="I12" s="108">
        <v>0.95</v>
      </c>
    </row>
    <row r="13" spans="1:13" ht="45" x14ac:dyDescent="0.25">
      <c r="A13" s="113">
        <v>4</v>
      </c>
      <c r="B13" s="127">
        <v>200</v>
      </c>
      <c r="C13" s="128" t="s">
        <v>294</v>
      </c>
      <c r="D13" s="133" t="s">
        <v>380</v>
      </c>
      <c r="E13" s="103" t="s">
        <v>192</v>
      </c>
      <c r="F13" s="107" t="s">
        <v>186</v>
      </c>
      <c r="G13" s="107" t="s">
        <v>187</v>
      </c>
      <c r="H13" s="103" t="s">
        <v>184</v>
      </c>
      <c r="I13" s="108">
        <v>0.95</v>
      </c>
    </row>
    <row r="15" spans="1:13" x14ac:dyDescent="0.25">
      <c r="D15" s="91"/>
    </row>
    <row r="16" spans="1:13" x14ac:dyDescent="0.25">
      <c r="D16" s="91"/>
    </row>
    <row r="17" spans="1:11" ht="15.75" thickBot="1" x14ac:dyDescent="0.3">
      <c r="A17" s="80" t="s">
        <v>296</v>
      </c>
      <c r="K17" s="91"/>
    </row>
    <row r="18" spans="1:11" ht="39" thickBot="1" x14ac:dyDescent="0.3">
      <c r="A18" s="87" t="s">
        <v>276</v>
      </c>
      <c r="B18" s="88" t="s">
        <v>2</v>
      </c>
      <c r="C18" s="89" t="s">
        <v>172</v>
      </c>
      <c r="D18" s="88" t="s">
        <v>4</v>
      </c>
      <c r="E18" s="90" t="s">
        <v>432</v>
      </c>
      <c r="F18" s="90" t="s">
        <v>277</v>
      </c>
      <c r="G18" s="90" t="s">
        <v>278</v>
      </c>
      <c r="H18" s="90" t="s">
        <v>279</v>
      </c>
      <c r="I18" s="90" t="s">
        <v>183</v>
      </c>
      <c r="K18" s="91"/>
    </row>
    <row r="19" spans="1:11" ht="77.25" customHeight="1" x14ac:dyDescent="0.25">
      <c r="A19" s="107">
        <v>1</v>
      </c>
      <c r="B19" s="104">
        <v>1</v>
      </c>
      <c r="C19" s="109" t="s">
        <v>295</v>
      </c>
      <c r="D19" s="134" t="s">
        <v>367</v>
      </c>
      <c r="E19" s="103" t="s">
        <v>366</v>
      </c>
      <c r="F19" s="107" t="s">
        <v>193</v>
      </c>
      <c r="G19" s="107" t="s">
        <v>194</v>
      </c>
      <c r="H19" s="107" t="s">
        <v>195</v>
      </c>
      <c r="I19" s="108">
        <v>0.95</v>
      </c>
    </row>
    <row r="22" spans="1:11" ht="15.75" thickBot="1" x14ac:dyDescent="0.3">
      <c r="A22" s="80" t="s">
        <v>297</v>
      </c>
    </row>
    <row r="23" spans="1:11" ht="39" thickBot="1" x14ac:dyDescent="0.3">
      <c r="A23" s="87" t="s">
        <v>276</v>
      </c>
      <c r="B23" s="88" t="s">
        <v>2</v>
      </c>
      <c r="C23" s="89" t="s">
        <v>172</v>
      </c>
      <c r="D23" s="88" t="s">
        <v>4</v>
      </c>
      <c r="E23" s="90" t="s">
        <v>432</v>
      </c>
      <c r="F23" s="90" t="s">
        <v>277</v>
      </c>
      <c r="G23" s="90" t="s">
        <v>278</v>
      </c>
      <c r="H23" s="90" t="s">
        <v>279</v>
      </c>
      <c r="I23" s="90" t="s">
        <v>183</v>
      </c>
    </row>
    <row r="24" spans="1:11" ht="82.5" customHeight="1" x14ac:dyDescent="0.25">
      <c r="A24" s="107">
        <v>1</v>
      </c>
      <c r="B24" s="104">
        <v>1</v>
      </c>
      <c r="C24" s="109" t="s">
        <v>302</v>
      </c>
      <c r="D24" s="135" t="s">
        <v>371</v>
      </c>
      <c r="E24" s="107" t="s">
        <v>192</v>
      </c>
      <c r="F24" s="106" t="s">
        <v>193</v>
      </c>
      <c r="G24" s="107" t="s">
        <v>187</v>
      </c>
      <c r="H24" s="107" t="s">
        <v>195</v>
      </c>
      <c r="I24" s="111">
        <v>0.95</v>
      </c>
    </row>
    <row r="25" spans="1:11" ht="76.5" customHeight="1" x14ac:dyDescent="0.25">
      <c r="A25" s="107">
        <v>2</v>
      </c>
      <c r="B25" s="104">
        <v>2</v>
      </c>
      <c r="C25" s="109" t="s">
        <v>299</v>
      </c>
      <c r="D25" s="135" t="s">
        <v>368</v>
      </c>
      <c r="E25" s="107" t="s">
        <v>192</v>
      </c>
      <c r="F25" s="106" t="s">
        <v>193</v>
      </c>
      <c r="G25" s="107" t="s">
        <v>187</v>
      </c>
      <c r="H25" s="107" t="s">
        <v>195</v>
      </c>
      <c r="I25" s="111">
        <v>0.95</v>
      </c>
    </row>
    <row r="26" spans="1:11" ht="76.5" customHeight="1" x14ac:dyDescent="0.25">
      <c r="A26" s="136">
        <v>3</v>
      </c>
      <c r="B26" s="104">
        <v>1</v>
      </c>
      <c r="C26" s="109" t="s">
        <v>372</v>
      </c>
      <c r="D26" s="135" t="s">
        <v>373</v>
      </c>
      <c r="E26" s="107" t="s">
        <v>192</v>
      </c>
      <c r="F26" s="106" t="s">
        <v>193</v>
      </c>
      <c r="G26" s="107" t="s">
        <v>187</v>
      </c>
      <c r="H26" s="107" t="s">
        <v>195</v>
      </c>
      <c r="I26" s="111">
        <v>0.95</v>
      </c>
    </row>
    <row r="28" spans="1:11" ht="15.75" thickBot="1" x14ac:dyDescent="0.3">
      <c r="A28" s="80" t="s">
        <v>298</v>
      </c>
    </row>
    <row r="29" spans="1:11" ht="38.25" x14ac:dyDescent="0.25">
      <c r="A29" s="96" t="s">
        <v>276</v>
      </c>
      <c r="B29" s="97" t="s">
        <v>2</v>
      </c>
      <c r="C29" s="98" t="s">
        <v>172</v>
      </c>
      <c r="D29" s="97" t="s">
        <v>4</v>
      </c>
      <c r="E29" s="94" t="s">
        <v>432</v>
      </c>
      <c r="F29" s="94" t="s">
        <v>277</v>
      </c>
      <c r="G29" s="94" t="s">
        <v>278</v>
      </c>
      <c r="H29" s="94" t="s">
        <v>279</v>
      </c>
      <c r="I29" s="94" t="s">
        <v>183</v>
      </c>
    </row>
    <row r="30" spans="1:11" ht="60" x14ac:dyDescent="0.25">
      <c r="A30" s="113">
        <v>1</v>
      </c>
      <c r="B30" s="113">
        <v>1</v>
      </c>
      <c r="C30" s="137" t="s">
        <v>369</v>
      </c>
      <c r="D30" s="114" t="s">
        <v>370</v>
      </c>
      <c r="E30" s="113" t="s">
        <v>192</v>
      </c>
      <c r="F30" s="137" t="s">
        <v>193</v>
      </c>
      <c r="G30" s="138" t="s">
        <v>187</v>
      </c>
      <c r="H30" s="113" t="s">
        <v>184</v>
      </c>
      <c r="I30" s="111">
        <v>0.95</v>
      </c>
    </row>
    <row r="31" spans="1:11" ht="24.75" customHeight="1" x14ac:dyDescent="0.25"/>
  </sheetData>
  <sortState ref="A9:L12">
    <sortCondition ref="C9"/>
  </sortState>
  <mergeCells count="2">
    <mergeCell ref="A2:I2"/>
    <mergeCell ref="A1:I1"/>
  </mergeCells>
  <pageMargins left="0.7" right="0.7" top="0.75" bottom="0.75" header="0.3" footer="0.3"/>
  <pageSetup paperSize="9" orientation="landscape" r:id="rId1"/>
  <rowBreaks count="1" manualBreakCount="1">
    <brk id="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16"/>
  <sheetViews>
    <sheetView view="pageBreakPreview" zoomScaleNormal="100" zoomScaleSheetLayoutView="100" workbookViewId="0">
      <selection activeCell="D8" sqref="D8"/>
    </sheetView>
  </sheetViews>
  <sheetFormatPr baseColWidth="10" defaultColWidth="9.140625" defaultRowHeight="15" x14ac:dyDescent="0.25"/>
  <cols>
    <col min="2" max="2" width="14.140625" customWidth="1"/>
    <col min="3" max="3" width="26.42578125" customWidth="1"/>
    <col min="4" max="4" width="58" customWidth="1"/>
    <col min="5" max="5" width="12.85546875" customWidth="1"/>
    <col min="6" max="6" width="12.5703125" customWidth="1"/>
    <col min="7" max="7" width="12.7109375" customWidth="1"/>
    <col min="8" max="8" width="12.28515625" customWidth="1"/>
    <col min="9" max="9" width="16" customWidth="1"/>
    <col min="10" max="10" width="16.7109375" bestFit="1" customWidth="1"/>
  </cols>
  <sheetData>
    <row r="1" spans="1:10" ht="16.5" x14ac:dyDescent="0.25">
      <c r="A1" s="193" t="s">
        <v>430</v>
      </c>
      <c r="B1" s="193"/>
      <c r="C1" s="193"/>
      <c r="D1" s="193"/>
      <c r="E1" s="193"/>
      <c r="F1" s="193"/>
      <c r="G1" s="193"/>
      <c r="H1" s="193"/>
      <c r="I1" s="193"/>
    </row>
    <row r="2" spans="1:10" x14ac:dyDescent="0.25">
      <c r="A2" s="192" t="s">
        <v>433</v>
      </c>
      <c r="B2" s="192"/>
      <c r="C2" s="192"/>
      <c r="D2" s="192"/>
      <c r="E2" s="192"/>
      <c r="F2" s="192"/>
      <c r="G2" s="192"/>
      <c r="H2" s="192"/>
      <c r="I2" s="192"/>
    </row>
    <row r="3" spans="1:10" ht="15.75" thickBot="1" x14ac:dyDescent="0.3">
      <c r="A3" s="80" t="s">
        <v>287</v>
      </c>
      <c r="B3" s="81"/>
      <c r="C3" s="81"/>
      <c r="D3" s="81"/>
      <c r="E3" s="81"/>
      <c r="F3" s="81"/>
      <c r="G3" s="81"/>
      <c r="H3" s="81"/>
      <c r="I3" s="81"/>
    </row>
    <row r="4" spans="1:10" ht="51.75" thickBot="1" x14ac:dyDescent="0.3">
      <c r="A4" s="87" t="s">
        <v>276</v>
      </c>
      <c r="B4" s="88" t="s">
        <v>2</v>
      </c>
      <c r="C4" s="89" t="s">
        <v>172</v>
      </c>
      <c r="D4" s="88" t="s">
        <v>4</v>
      </c>
      <c r="E4" s="90" t="s">
        <v>432</v>
      </c>
      <c r="F4" s="90" t="s">
        <v>277</v>
      </c>
      <c r="G4" s="90" t="s">
        <v>278</v>
      </c>
      <c r="H4" s="90" t="s">
        <v>279</v>
      </c>
      <c r="I4" s="90" t="s">
        <v>183</v>
      </c>
    </row>
    <row r="5" spans="1:10" ht="51" x14ac:dyDescent="0.25">
      <c r="A5" s="103">
        <v>1</v>
      </c>
      <c r="B5" s="116">
        <v>5</v>
      </c>
      <c r="C5" s="117" t="s">
        <v>113</v>
      </c>
      <c r="D5" s="106" t="s">
        <v>185</v>
      </c>
      <c r="E5" s="103" t="s">
        <v>192</v>
      </c>
      <c r="F5" s="107" t="s">
        <v>186</v>
      </c>
      <c r="G5" s="107" t="s">
        <v>187</v>
      </c>
      <c r="H5" s="103" t="s">
        <v>184</v>
      </c>
      <c r="I5" s="108">
        <v>0.8</v>
      </c>
    </row>
    <row r="6" spans="1:10" ht="38.25" x14ac:dyDescent="0.25">
      <c r="A6" s="103">
        <v>2</v>
      </c>
      <c r="B6" s="116">
        <v>15</v>
      </c>
      <c r="C6" s="117" t="s">
        <v>320</v>
      </c>
      <c r="D6" s="106" t="s">
        <v>374</v>
      </c>
      <c r="E6" s="103" t="s">
        <v>192</v>
      </c>
      <c r="F6" s="107" t="s">
        <v>186</v>
      </c>
      <c r="G6" s="107" t="s">
        <v>187</v>
      </c>
      <c r="H6" s="103" t="s">
        <v>195</v>
      </c>
      <c r="I6" s="108">
        <v>0.8</v>
      </c>
    </row>
    <row r="7" spans="1:10" ht="38.25" x14ac:dyDescent="0.25">
      <c r="A7" s="103">
        <v>3</v>
      </c>
      <c r="B7" s="116">
        <v>30</v>
      </c>
      <c r="C7" s="117" t="s">
        <v>163</v>
      </c>
      <c r="D7" s="106" t="s">
        <v>188</v>
      </c>
      <c r="E7" s="103" t="s">
        <v>192</v>
      </c>
      <c r="F7" s="107" t="s">
        <v>186</v>
      </c>
      <c r="G7" s="107" t="s">
        <v>187</v>
      </c>
      <c r="H7" s="103" t="s">
        <v>184</v>
      </c>
      <c r="I7" s="108">
        <v>0.8</v>
      </c>
    </row>
    <row r="8" spans="1:10" ht="38.25" x14ac:dyDescent="0.25">
      <c r="A8" s="103">
        <v>4</v>
      </c>
      <c r="B8" s="116">
        <v>30</v>
      </c>
      <c r="C8" s="117" t="s">
        <v>112</v>
      </c>
      <c r="D8" s="106" t="s">
        <v>189</v>
      </c>
      <c r="E8" s="103" t="s">
        <v>192</v>
      </c>
      <c r="F8" s="107" t="s">
        <v>186</v>
      </c>
      <c r="G8" s="107" t="s">
        <v>187</v>
      </c>
      <c r="H8" s="103" t="s">
        <v>184</v>
      </c>
      <c r="I8" s="108">
        <v>0.8</v>
      </c>
    </row>
    <row r="9" spans="1:10" ht="38.25" x14ac:dyDescent="0.25">
      <c r="A9" s="103">
        <v>5</v>
      </c>
      <c r="B9" s="103">
        <v>3</v>
      </c>
      <c r="C9" s="118" t="s">
        <v>255</v>
      </c>
      <c r="D9" s="106" t="s">
        <v>341</v>
      </c>
      <c r="E9" s="103" t="s">
        <v>192</v>
      </c>
      <c r="F9" s="107" t="s">
        <v>186</v>
      </c>
      <c r="G9" s="107" t="s">
        <v>187</v>
      </c>
      <c r="H9" s="103" t="s">
        <v>184</v>
      </c>
      <c r="I9" s="108">
        <v>0.8</v>
      </c>
    </row>
    <row r="10" spans="1:10" ht="38.25" x14ac:dyDescent="0.25">
      <c r="A10" s="103">
        <v>6</v>
      </c>
      <c r="B10" s="116">
        <v>30</v>
      </c>
      <c r="C10" s="117" t="s">
        <v>162</v>
      </c>
      <c r="D10" s="106" t="s">
        <v>190</v>
      </c>
      <c r="E10" s="103" t="s">
        <v>192</v>
      </c>
      <c r="F10" s="107" t="s">
        <v>186</v>
      </c>
      <c r="G10" s="107" t="s">
        <v>187</v>
      </c>
      <c r="H10" s="103" t="s">
        <v>184</v>
      </c>
      <c r="I10" s="108">
        <v>0.8</v>
      </c>
    </row>
    <row r="11" spans="1:10" ht="51" x14ac:dyDescent="0.25">
      <c r="A11" s="103">
        <v>7</v>
      </c>
      <c r="B11" s="116">
        <v>10</v>
      </c>
      <c r="C11" s="117" t="s">
        <v>196</v>
      </c>
      <c r="D11" s="106" t="s">
        <v>353</v>
      </c>
      <c r="E11" s="103" t="s">
        <v>192</v>
      </c>
      <c r="F11" s="107" t="s">
        <v>186</v>
      </c>
      <c r="G11" s="107" t="s">
        <v>187</v>
      </c>
      <c r="H11" s="103" t="s">
        <v>195</v>
      </c>
      <c r="I11" s="108">
        <v>0.8</v>
      </c>
    </row>
    <row r="12" spans="1:10" ht="51" x14ac:dyDescent="0.25">
      <c r="A12" s="103">
        <v>8</v>
      </c>
      <c r="B12" s="116">
        <v>15</v>
      </c>
      <c r="C12" s="117" t="s">
        <v>337</v>
      </c>
      <c r="D12" s="106" t="s">
        <v>375</v>
      </c>
      <c r="E12" s="103" t="s">
        <v>192</v>
      </c>
      <c r="F12" s="107" t="s">
        <v>186</v>
      </c>
      <c r="G12" s="107" t="s">
        <v>187</v>
      </c>
      <c r="H12" s="103" t="s">
        <v>195</v>
      </c>
      <c r="I12" s="108">
        <v>0.8</v>
      </c>
    </row>
    <row r="13" spans="1:10" ht="38.25" x14ac:dyDescent="0.25">
      <c r="A13" s="103">
        <v>9</v>
      </c>
      <c r="B13" s="116">
        <v>15</v>
      </c>
      <c r="C13" s="117" t="s">
        <v>339</v>
      </c>
      <c r="D13" s="106" t="s">
        <v>338</v>
      </c>
      <c r="E13" s="103" t="s">
        <v>192</v>
      </c>
      <c r="F13" s="107" t="s">
        <v>186</v>
      </c>
      <c r="G13" s="107" t="s">
        <v>187</v>
      </c>
      <c r="H13" s="103" t="s">
        <v>195</v>
      </c>
      <c r="I13" s="108">
        <v>0.8</v>
      </c>
    </row>
    <row r="14" spans="1:10" ht="38.25" x14ac:dyDescent="0.25">
      <c r="A14" s="103">
        <v>10</v>
      </c>
      <c r="B14" s="116">
        <v>30</v>
      </c>
      <c r="C14" s="117" t="s">
        <v>161</v>
      </c>
      <c r="D14" s="106" t="s">
        <v>191</v>
      </c>
      <c r="E14" s="103" t="s">
        <v>192</v>
      </c>
      <c r="F14" s="107" t="s">
        <v>186</v>
      </c>
      <c r="G14" s="107" t="s">
        <v>187</v>
      </c>
      <c r="H14" s="103" t="s">
        <v>184</v>
      </c>
      <c r="I14" s="108">
        <v>0.8</v>
      </c>
    </row>
    <row r="15" spans="1:10" x14ac:dyDescent="0.25">
      <c r="A15" s="81"/>
      <c r="B15" s="81"/>
      <c r="C15" s="81"/>
      <c r="D15" s="81"/>
      <c r="E15" s="81"/>
      <c r="F15" s="81"/>
      <c r="G15" s="81"/>
      <c r="H15" s="81"/>
      <c r="I15" s="81"/>
      <c r="J15" s="92"/>
    </row>
    <row r="17" spans="1:9" ht="15.75" thickBot="1" x14ac:dyDescent="0.3">
      <c r="A17" s="80" t="s">
        <v>288</v>
      </c>
      <c r="B17" s="81"/>
      <c r="C17" s="81"/>
      <c r="D17" s="81"/>
      <c r="E17" s="81"/>
      <c r="F17" s="81"/>
      <c r="G17" s="81"/>
      <c r="H17" s="81"/>
      <c r="I17" s="81"/>
    </row>
    <row r="18" spans="1:9" ht="51.75" thickBot="1" x14ac:dyDescent="0.3">
      <c r="A18" s="87" t="s">
        <v>276</v>
      </c>
      <c r="B18" s="88" t="s">
        <v>2</v>
      </c>
      <c r="C18" s="93" t="s">
        <v>172</v>
      </c>
      <c r="D18" s="87" t="s">
        <v>4</v>
      </c>
      <c r="E18" s="90" t="s">
        <v>432</v>
      </c>
      <c r="F18" s="90" t="s">
        <v>277</v>
      </c>
      <c r="G18" s="90" t="s">
        <v>278</v>
      </c>
      <c r="H18" s="90" t="s">
        <v>279</v>
      </c>
      <c r="I18" s="90" t="s">
        <v>183</v>
      </c>
    </row>
    <row r="19" spans="1:9" ht="38.25" x14ac:dyDescent="0.25">
      <c r="A19" s="103">
        <v>1</v>
      </c>
      <c r="B19" s="119">
        <v>10</v>
      </c>
      <c r="C19" s="120" t="s">
        <v>171</v>
      </c>
      <c r="D19" s="121" t="s">
        <v>175</v>
      </c>
      <c r="E19" s="103" t="s">
        <v>192</v>
      </c>
      <c r="F19" s="107" t="s">
        <v>240</v>
      </c>
      <c r="G19" s="107"/>
      <c r="H19" s="103" t="s">
        <v>184</v>
      </c>
      <c r="I19" s="108">
        <v>0.9</v>
      </c>
    </row>
    <row r="20" spans="1:9" ht="38.25" x14ac:dyDescent="0.25">
      <c r="A20" s="103">
        <v>2</v>
      </c>
      <c r="B20" s="119">
        <v>10</v>
      </c>
      <c r="C20" s="105" t="s">
        <v>256</v>
      </c>
      <c r="D20" s="106" t="s">
        <v>175</v>
      </c>
      <c r="E20" s="103" t="s">
        <v>192</v>
      </c>
      <c r="F20" s="107" t="s">
        <v>240</v>
      </c>
      <c r="G20" s="107"/>
      <c r="H20" s="103" t="s">
        <v>184</v>
      </c>
      <c r="I20" s="108">
        <v>0.9</v>
      </c>
    </row>
    <row r="21" spans="1:9" ht="38.25" x14ac:dyDescent="0.25">
      <c r="A21" s="103">
        <v>3</v>
      </c>
      <c r="B21" s="119">
        <v>75</v>
      </c>
      <c r="C21" s="105" t="s">
        <v>319</v>
      </c>
      <c r="D21" s="106" t="s">
        <v>381</v>
      </c>
      <c r="E21" s="103" t="s">
        <v>192</v>
      </c>
      <c r="F21" s="107" t="s">
        <v>240</v>
      </c>
      <c r="G21" s="107"/>
      <c r="H21" s="103" t="s">
        <v>184</v>
      </c>
      <c r="I21" s="108">
        <v>0.9</v>
      </c>
    </row>
    <row r="22" spans="1:9" ht="38.25" x14ac:dyDescent="0.25">
      <c r="A22" s="103">
        <v>4</v>
      </c>
      <c r="B22" s="119">
        <v>100</v>
      </c>
      <c r="C22" s="105" t="s">
        <v>318</v>
      </c>
      <c r="D22" s="106" t="s">
        <v>376</v>
      </c>
      <c r="E22" s="103" t="s">
        <v>192</v>
      </c>
      <c r="F22" s="107" t="s">
        <v>240</v>
      </c>
      <c r="G22" s="107"/>
      <c r="H22" s="103" t="s">
        <v>184</v>
      </c>
      <c r="I22" s="108">
        <v>0.9</v>
      </c>
    </row>
    <row r="23" spans="1:9" ht="38.25" x14ac:dyDescent="0.25">
      <c r="A23" s="103">
        <v>5</v>
      </c>
      <c r="B23" s="119">
        <v>50</v>
      </c>
      <c r="C23" s="105" t="s">
        <v>311</v>
      </c>
      <c r="D23" s="106" t="s">
        <v>405</v>
      </c>
      <c r="E23" s="103" t="s">
        <v>192</v>
      </c>
      <c r="F23" s="107" t="s">
        <v>240</v>
      </c>
      <c r="G23" s="107"/>
      <c r="H23" s="103" t="s">
        <v>184</v>
      </c>
      <c r="I23" s="108">
        <v>0.9</v>
      </c>
    </row>
    <row r="24" spans="1:9" ht="38.25" x14ac:dyDescent="0.25">
      <c r="A24" s="103">
        <v>6</v>
      </c>
      <c r="B24" s="119">
        <v>50</v>
      </c>
      <c r="C24" s="105" t="s">
        <v>317</v>
      </c>
      <c r="D24" s="106" t="s">
        <v>378</v>
      </c>
      <c r="E24" s="103" t="s">
        <v>192</v>
      </c>
      <c r="F24" s="107" t="s">
        <v>240</v>
      </c>
      <c r="G24" s="107"/>
      <c r="H24" s="103" t="s">
        <v>184</v>
      </c>
      <c r="I24" s="108">
        <v>0.9</v>
      </c>
    </row>
    <row r="25" spans="1:9" ht="38.25" x14ac:dyDescent="0.25">
      <c r="A25" s="103">
        <v>7</v>
      </c>
      <c r="B25" s="119">
        <v>50</v>
      </c>
      <c r="C25" s="105" t="s">
        <v>305</v>
      </c>
      <c r="D25" s="106" t="s">
        <v>377</v>
      </c>
      <c r="E25" s="103" t="s">
        <v>192</v>
      </c>
      <c r="F25" s="107" t="s">
        <v>240</v>
      </c>
      <c r="G25" s="107"/>
      <c r="H25" s="103" t="s">
        <v>184</v>
      </c>
      <c r="I25" s="108">
        <v>0.9</v>
      </c>
    </row>
    <row r="26" spans="1:9" ht="38.25" x14ac:dyDescent="0.25">
      <c r="A26" s="103">
        <v>8</v>
      </c>
      <c r="B26" s="119">
        <v>100</v>
      </c>
      <c r="C26" s="105" t="s">
        <v>310</v>
      </c>
      <c r="D26" s="106" t="s">
        <v>406</v>
      </c>
      <c r="E26" s="103" t="s">
        <v>192</v>
      </c>
      <c r="F26" s="107" t="s">
        <v>240</v>
      </c>
      <c r="G26" s="107"/>
      <c r="H26" s="103" t="s">
        <v>184</v>
      </c>
      <c r="I26" s="108">
        <v>0.9</v>
      </c>
    </row>
    <row r="27" spans="1:9" ht="38.25" x14ac:dyDescent="0.25">
      <c r="A27" s="103">
        <v>9</v>
      </c>
      <c r="B27" s="119">
        <v>300</v>
      </c>
      <c r="C27" s="106" t="s">
        <v>167</v>
      </c>
      <c r="D27" s="106" t="s">
        <v>178</v>
      </c>
      <c r="E27" s="103" t="s">
        <v>192</v>
      </c>
      <c r="F27" s="107" t="s">
        <v>240</v>
      </c>
      <c r="G27" s="103"/>
      <c r="H27" s="103" t="s">
        <v>184</v>
      </c>
      <c r="I27" s="108">
        <v>0.9</v>
      </c>
    </row>
    <row r="28" spans="1:9" ht="38.25" x14ac:dyDescent="0.25">
      <c r="A28" s="103">
        <v>10</v>
      </c>
      <c r="B28" s="122">
        <v>25</v>
      </c>
      <c r="C28" s="105" t="s">
        <v>174</v>
      </c>
      <c r="D28" s="106" t="s">
        <v>173</v>
      </c>
      <c r="E28" s="103" t="s">
        <v>192</v>
      </c>
      <c r="F28" s="107" t="s">
        <v>240</v>
      </c>
      <c r="G28" s="107"/>
      <c r="H28" s="103" t="s">
        <v>184</v>
      </c>
      <c r="I28" s="108">
        <v>0.9</v>
      </c>
    </row>
    <row r="29" spans="1:9" ht="38.25" x14ac:dyDescent="0.25">
      <c r="A29" s="103">
        <v>11</v>
      </c>
      <c r="B29" s="122">
        <v>100</v>
      </c>
      <c r="C29" s="105" t="s">
        <v>202</v>
      </c>
      <c r="D29" s="106" t="s">
        <v>247</v>
      </c>
      <c r="E29" s="103" t="s">
        <v>192</v>
      </c>
      <c r="F29" s="107" t="s">
        <v>240</v>
      </c>
      <c r="G29" s="107"/>
      <c r="H29" s="103" t="s">
        <v>184</v>
      </c>
      <c r="I29" s="108">
        <v>0.9</v>
      </c>
    </row>
    <row r="30" spans="1:9" ht="38.25" x14ac:dyDescent="0.25">
      <c r="A30" s="103">
        <v>12</v>
      </c>
      <c r="B30" s="104">
        <v>10</v>
      </c>
      <c r="C30" s="105" t="s">
        <v>203</v>
      </c>
      <c r="D30" s="106" t="s">
        <v>342</v>
      </c>
      <c r="E30" s="113" t="s">
        <v>192</v>
      </c>
      <c r="F30" s="107" t="s">
        <v>240</v>
      </c>
      <c r="G30" s="115"/>
      <c r="H30" s="103" t="s">
        <v>184</v>
      </c>
      <c r="I30" s="108">
        <v>0.9</v>
      </c>
    </row>
    <row r="31" spans="1:9" ht="38.25" x14ac:dyDescent="0.25">
      <c r="A31" s="103">
        <v>13</v>
      </c>
      <c r="B31" s="104">
        <v>100</v>
      </c>
      <c r="C31" s="105" t="s">
        <v>316</v>
      </c>
      <c r="D31" s="115" t="s">
        <v>404</v>
      </c>
      <c r="E31" s="113" t="s">
        <v>192</v>
      </c>
      <c r="F31" s="107" t="s">
        <v>240</v>
      </c>
      <c r="G31" s="115"/>
      <c r="H31" s="103" t="s">
        <v>184</v>
      </c>
      <c r="I31" s="108">
        <v>0.9</v>
      </c>
    </row>
    <row r="32" spans="1:9" ht="38.25" x14ac:dyDescent="0.25">
      <c r="A32" s="103">
        <v>14</v>
      </c>
      <c r="B32" s="104">
        <v>100</v>
      </c>
      <c r="C32" s="105" t="s">
        <v>204</v>
      </c>
      <c r="D32" s="106" t="s">
        <v>231</v>
      </c>
      <c r="E32" s="103" t="s">
        <v>192</v>
      </c>
      <c r="F32" s="107" t="s">
        <v>240</v>
      </c>
      <c r="G32" s="103"/>
      <c r="H32" s="103" t="s">
        <v>184</v>
      </c>
      <c r="I32" s="108">
        <v>0.9</v>
      </c>
    </row>
    <row r="33" spans="1:9" ht="38.25" x14ac:dyDescent="0.25">
      <c r="A33" s="103">
        <v>15</v>
      </c>
      <c r="B33" s="104">
        <v>100</v>
      </c>
      <c r="C33" s="105" t="s">
        <v>306</v>
      </c>
      <c r="D33" s="106" t="s">
        <v>251</v>
      </c>
      <c r="E33" s="103" t="s">
        <v>192</v>
      </c>
      <c r="F33" s="107" t="s">
        <v>240</v>
      </c>
      <c r="G33" s="103"/>
      <c r="H33" s="103" t="s">
        <v>184</v>
      </c>
      <c r="I33" s="108">
        <v>0.9</v>
      </c>
    </row>
    <row r="34" spans="1:9" ht="38.25" x14ac:dyDescent="0.25">
      <c r="A34" s="103">
        <v>16</v>
      </c>
      <c r="B34" s="104">
        <v>20</v>
      </c>
      <c r="C34" s="105" t="s">
        <v>309</v>
      </c>
      <c r="D34" s="106" t="s">
        <v>403</v>
      </c>
      <c r="E34" s="103" t="s">
        <v>192</v>
      </c>
      <c r="F34" s="107" t="s">
        <v>240</v>
      </c>
      <c r="G34" s="103"/>
      <c r="H34" s="103" t="s">
        <v>184</v>
      </c>
      <c r="I34" s="108">
        <v>0.9</v>
      </c>
    </row>
    <row r="35" spans="1:9" ht="38.25" x14ac:dyDescent="0.25">
      <c r="A35" s="103">
        <v>17</v>
      </c>
      <c r="B35" s="119">
        <v>50</v>
      </c>
      <c r="C35" s="105" t="s">
        <v>205</v>
      </c>
      <c r="D35" s="106" t="s">
        <v>244</v>
      </c>
      <c r="E35" s="103" t="s">
        <v>192</v>
      </c>
      <c r="F35" s="107" t="s">
        <v>240</v>
      </c>
      <c r="G35" s="103"/>
      <c r="H35" s="103" t="s">
        <v>184</v>
      </c>
      <c r="I35" s="108">
        <v>0.9</v>
      </c>
    </row>
    <row r="36" spans="1:9" ht="38.25" x14ac:dyDescent="0.25">
      <c r="A36" s="103">
        <v>18</v>
      </c>
      <c r="B36" s="119">
        <v>100</v>
      </c>
      <c r="C36" s="106" t="s">
        <v>168</v>
      </c>
      <c r="D36" s="106" t="s">
        <v>180</v>
      </c>
      <c r="E36" s="103" t="s">
        <v>192</v>
      </c>
      <c r="F36" s="107" t="s">
        <v>240</v>
      </c>
      <c r="G36" s="103"/>
      <c r="H36" s="103" t="s">
        <v>184</v>
      </c>
      <c r="I36" s="108">
        <v>0.9</v>
      </c>
    </row>
    <row r="37" spans="1:9" ht="38.25" x14ac:dyDescent="0.25">
      <c r="A37" s="103">
        <v>19</v>
      </c>
      <c r="B37" s="119">
        <v>100</v>
      </c>
      <c r="C37" s="106" t="s">
        <v>314</v>
      </c>
      <c r="D37" s="106" t="s">
        <v>379</v>
      </c>
      <c r="E37" s="103" t="s">
        <v>192</v>
      </c>
      <c r="F37" s="107" t="s">
        <v>240</v>
      </c>
      <c r="G37" s="103"/>
      <c r="H37" s="103" t="s">
        <v>184</v>
      </c>
      <c r="I37" s="108">
        <v>0.9</v>
      </c>
    </row>
    <row r="38" spans="1:9" ht="38.25" x14ac:dyDescent="0.25">
      <c r="A38" s="103">
        <v>20</v>
      </c>
      <c r="B38" s="119">
        <v>200</v>
      </c>
      <c r="C38" s="105" t="s">
        <v>206</v>
      </c>
      <c r="D38" s="106" t="s">
        <v>229</v>
      </c>
      <c r="E38" s="103" t="s">
        <v>192</v>
      </c>
      <c r="F38" s="107" t="s">
        <v>240</v>
      </c>
      <c r="G38" s="103"/>
      <c r="H38" s="103" t="s">
        <v>184</v>
      </c>
      <c r="I38" s="108">
        <v>0.9</v>
      </c>
    </row>
    <row r="39" spans="1:9" ht="38.25" x14ac:dyDescent="0.25">
      <c r="A39" s="103">
        <v>21</v>
      </c>
      <c r="B39" s="119">
        <v>500</v>
      </c>
      <c r="C39" s="106" t="s">
        <v>164</v>
      </c>
      <c r="D39" s="106" t="s">
        <v>252</v>
      </c>
      <c r="E39" s="103" t="s">
        <v>192</v>
      </c>
      <c r="F39" s="107" t="s">
        <v>240</v>
      </c>
      <c r="G39" s="103"/>
      <c r="H39" s="103" t="s">
        <v>184</v>
      </c>
      <c r="I39" s="108">
        <v>0.9</v>
      </c>
    </row>
    <row r="40" spans="1:9" ht="38.25" x14ac:dyDescent="0.25">
      <c r="A40" s="103">
        <v>22</v>
      </c>
      <c r="B40" s="123">
        <v>500</v>
      </c>
      <c r="C40" s="106" t="s">
        <v>165</v>
      </c>
      <c r="D40" s="106" t="s">
        <v>177</v>
      </c>
      <c r="E40" s="103" t="s">
        <v>192</v>
      </c>
      <c r="F40" s="107" t="s">
        <v>240</v>
      </c>
      <c r="G40" s="103"/>
      <c r="H40" s="103" t="s">
        <v>184</v>
      </c>
      <c r="I40" s="108">
        <v>0.9</v>
      </c>
    </row>
    <row r="41" spans="1:9" ht="38.25" x14ac:dyDescent="0.25">
      <c r="A41" s="103">
        <v>23</v>
      </c>
      <c r="B41" s="123">
        <v>50</v>
      </c>
      <c r="C41" s="106" t="s">
        <v>313</v>
      </c>
      <c r="D41" s="106" t="s">
        <v>400</v>
      </c>
      <c r="E41" s="103" t="s">
        <v>192</v>
      </c>
      <c r="F41" s="107" t="s">
        <v>240</v>
      </c>
      <c r="G41" s="103"/>
      <c r="H41" s="103" t="s">
        <v>184</v>
      </c>
      <c r="I41" s="108">
        <v>0.9</v>
      </c>
    </row>
    <row r="42" spans="1:9" ht="38.25" x14ac:dyDescent="0.25">
      <c r="A42" s="103">
        <v>24</v>
      </c>
      <c r="B42" s="119">
        <v>250</v>
      </c>
      <c r="C42" s="106" t="s">
        <v>169</v>
      </c>
      <c r="D42" s="106" t="s">
        <v>115</v>
      </c>
      <c r="E42" s="103" t="s">
        <v>192</v>
      </c>
      <c r="F42" s="107" t="s">
        <v>240</v>
      </c>
      <c r="G42" s="103"/>
      <c r="H42" s="103" t="s">
        <v>184</v>
      </c>
      <c r="I42" s="108">
        <v>0.9</v>
      </c>
    </row>
    <row r="43" spans="1:9" ht="38.25" x14ac:dyDescent="0.25">
      <c r="A43" s="103">
        <v>25</v>
      </c>
      <c r="B43" s="119">
        <v>150</v>
      </c>
      <c r="C43" s="105" t="s">
        <v>258</v>
      </c>
      <c r="D43" s="106" t="s">
        <v>116</v>
      </c>
      <c r="E43" s="103" t="s">
        <v>192</v>
      </c>
      <c r="F43" s="107" t="s">
        <v>240</v>
      </c>
      <c r="G43" s="103"/>
      <c r="H43" s="103" t="s">
        <v>184</v>
      </c>
      <c r="I43" s="108">
        <v>0.9</v>
      </c>
    </row>
    <row r="44" spans="1:9" ht="38.25" x14ac:dyDescent="0.25">
      <c r="A44" s="103">
        <v>26</v>
      </c>
      <c r="B44" s="119">
        <v>100</v>
      </c>
      <c r="C44" s="105" t="s">
        <v>210</v>
      </c>
      <c r="D44" s="106" t="s">
        <v>238</v>
      </c>
      <c r="E44" s="103" t="s">
        <v>192</v>
      </c>
      <c r="F44" s="107" t="s">
        <v>240</v>
      </c>
      <c r="G44" s="103"/>
      <c r="H44" s="103" t="s">
        <v>184</v>
      </c>
      <c r="I44" s="108">
        <v>0.9</v>
      </c>
    </row>
    <row r="45" spans="1:9" ht="38.25" x14ac:dyDescent="0.25">
      <c r="A45" s="103">
        <v>27</v>
      </c>
      <c r="B45" s="119">
        <v>100</v>
      </c>
      <c r="C45" s="105" t="s">
        <v>211</v>
      </c>
      <c r="D45" s="106" t="s">
        <v>237</v>
      </c>
      <c r="E45" s="103" t="s">
        <v>192</v>
      </c>
      <c r="F45" s="107" t="s">
        <v>240</v>
      </c>
      <c r="G45" s="103"/>
      <c r="H45" s="103" t="s">
        <v>184</v>
      </c>
      <c r="I45" s="108">
        <v>0.9</v>
      </c>
    </row>
    <row r="46" spans="1:9" ht="63.75" x14ac:dyDescent="0.25">
      <c r="A46" s="103">
        <v>28</v>
      </c>
      <c r="B46" s="119">
        <v>100</v>
      </c>
      <c r="C46" s="105" t="s">
        <v>212</v>
      </c>
      <c r="D46" s="106" t="s">
        <v>249</v>
      </c>
      <c r="E46" s="103" t="s">
        <v>192</v>
      </c>
      <c r="F46" s="107" t="s">
        <v>240</v>
      </c>
      <c r="G46" s="107" t="s">
        <v>254</v>
      </c>
      <c r="H46" s="103" t="s">
        <v>184</v>
      </c>
      <c r="I46" s="108">
        <v>0.9</v>
      </c>
    </row>
    <row r="47" spans="1:9" ht="38.25" x14ac:dyDescent="0.25">
      <c r="A47" s="103">
        <v>29</v>
      </c>
      <c r="B47" s="123">
        <v>100</v>
      </c>
      <c r="C47" s="106" t="s">
        <v>213</v>
      </c>
      <c r="D47" s="106" t="s">
        <v>239</v>
      </c>
      <c r="E47" s="103" t="s">
        <v>192</v>
      </c>
      <c r="F47" s="107" t="s">
        <v>240</v>
      </c>
      <c r="G47" s="103"/>
      <c r="H47" s="103" t="s">
        <v>184</v>
      </c>
      <c r="I47" s="108">
        <v>0.9</v>
      </c>
    </row>
    <row r="48" spans="1:9" ht="38.25" x14ac:dyDescent="0.25">
      <c r="A48" s="103">
        <v>30</v>
      </c>
      <c r="B48" s="123">
        <v>4</v>
      </c>
      <c r="C48" s="106" t="s">
        <v>214</v>
      </c>
      <c r="D48" s="106" t="s">
        <v>248</v>
      </c>
      <c r="E48" s="103" t="s">
        <v>192</v>
      </c>
      <c r="F48" s="107" t="s">
        <v>240</v>
      </c>
      <c r="G48" s="107" t="s">
        <v>254</v>
      </c>
      <c r="H48" s="103" t="s">
        <v>184</v>
      </c>
      <c r="I48" s="108">
        <v>0.9</v>
      </c>
    </row>
    <row r="49" spans="1:9" ht="38.25" x14ac:dyDescent="0.25">
      <c r="A49" s="103">
        <v>31</v>
      </c>
      <c r="B49" s="123">
        <v>100</v>
      </c>
      <c r="C49" s="106" t="s">
        <v>312</v>
      </c>
      <c r="D49" s="106" t="s">
        <v>407</v>
      </c>
      <c r="E49" s="103" t="s">
        <v>192</v>
      </c>
      <c r="F49" s="107" t="s">
        <v>240</v>
      </c>
      <c r="G49" s="107"/>
      <c r="H49" s="103" t="s">
        <v>184</v>
      </c>
      <c r="I49" s="108">
        <v>0.9</v>
      </c>
    </row>
    <row r="50" spans="1:9" ht="38.25" x14ac:dyDescent="0.25">
      <c r="A50" s="103">
        <v>32</v>
      </c>
      <c r="B50" s="123">
        <v>30</v>
      </c>
      <c r="C50" s="106" t="s">
        <v>216</v>
      </c>
      <c r="D50" s="106" t="s">
        <v>253</v>
      </c>
      <c r="E50" s="103" t="s">
        <v>192</v>
      </c>
      <c r="F50" s="107" t="s">
        <v>240</v>
      </c>
      <c r="G50" s="103"/>
      <c r="H50" s="103" t="s">
        <v>184</v>
      </c>
      <c r="I50" s="108">
        <v>0.9</v>
      </c>
    </row>
    <row r="51" spans="1:9" ht="38.25" x14ac:dyDescent="0.25">
      <c r="A51" s="103">
        <v>33</v>
      </c>
      <c r="B51" s="119">
        <v>25</v>
      </c>
      <c r="C51" s="106" t="s">
        <v>217</v>
      </c>
      <c r="D51" s="106" t="s">
        <v>241</v>
      </c>
      <c r="E51" s="103" t="s">
        <v>192</v>
      </c>
      <c r="F51" s="107" t="s">
        <v>240</v>
      </c>
      <c r="G51" s="103"/>
      <c r="H51" s="103" t="s">
        <v>184</v>
      </c>
      <c r="I51" s="108">
        <v>0.9</v>
      </c>
    </row>
    <row r="52" spans="1:9" ht="38.25" x14ac:dyDescent="0.25">
      <c r="A52" s="103">
        <v>34</v>
      </c>
      <c r="B52" s="119">
        <v>200</v>
      </c>
      <c r="C52" s="106" t="s">
        <v>117</v>
      </c>
      <c r="D52" s="106" t="s">
        <v>181</v>
      </c>
      <c r="E52" s="103" t="s">
        <v>192</v>
      </c>
      <c r="F52" s="107" t="s">
        <v>240</v>
      </c>
      <c r="G52" s="103"/>
      <c r="H52" s="103" t="s">
        <v>184</v>
      </c>
      <c r="I52" s="108">
        <v>0.9</v>
      </c>
    </row>
    <row r="53" spans="1:9" ht="38.25" x14ac:dyDescent="0.25">
      <c r="A53" s="103">
        <v>35</v>
      </c>
      <c r="B53" s="123">
        <v>100</v>
      </c>
      <c r="C53" s="106" t="s">
        <v>121</v>
      </c>
      <c r="D53" s="106" t="s">
        <v>200</v>
      </c>
      <c r="E53" s="103" t="s">
        <v>192</v>
      </c>
      <c r="F53" s="107" t="s">
        <v>240</v>
      </c>
      <c r="G53" s="103"/>
      <c r="H53" s="103" t="s">
        <v>184</v>
      </c>
      <c r="I53" s="108">
        <v>0.9</v>
      </c>
    </row>
    <row r="54" spans="1:9" ht="38.25" x14ac:dyDescent="0.25">
      <c r="A54" s="103">
        <v>36</v>
      </c>
      <c r="B54" s="123">
        <v>50</v>
      </c>
      <c r="C54" s="106" t="s">
        <v>121</v>
      </c>
      <c r="D54" s="106" t="s">
        <v>199</v>
      </c>
      <c r="E54" s="103" t="s">
        <v>192</v>
      </c>
      <c r="F54" s="107" t="s">
        <v>240</v>
      </c>
      <c r="G54" s="103"/>
      <c r="H54" s="103" t="s">
        <v>184</v>
      </c>
      <c r="I54" s="108">
        <v>0.9</v>
      </c>
    </row>
    <row r="55" spans="1:9" ht="38.25" x14ac:dyDescent="0.25">
      <c r="A55" s="103">
        <v>37</v>
      </c>
      <c r="B55" s="123">
        <v>100</v>
      </c>
      <c r="C55" s="106" t="s">
        <v>315</v>
      </c>
      <c r="D55" s="106" t="s">
        <v>402</v>
      </c>
      <c r="E55" s="103" t="s">
        <v>192</v>
      </c>
      <c r="F55" s="107" t="s">
        <v>240</v>
      </c>
      <c r="G55" s="103"/>
      <c r="H55" s="103" t="s">
        <v>184</v>
      </c>
      <c r="I55" s="108">
        <v>0.9</v>
      </c>
    </row>
    <row r="56" spans="1:9" ht="38.25" x14ac:dyDescent="0.25">
      <c r="A56" s="103">
        <v>38</v>
      </c>
      <c r="B56" s="119">
        <v>50</v>
      </c>
      <c r="C56" s="106" t="s">
        <v>170</v>
      </c>
      <c r="D56" s="106" t="s">
        <v>343</v>
      </c>
      <c r="E56" s="103" t="s">
        <v>192</v>
      </c>
      <c r="F56" s="107" t="s">
        <v>240</v>
      </c>
      <c r="G56" s="103"/>
      <c r="H56" s="103" t="s">
        <v>184</v>
      </c>
      <c r="I56" s="108">
        <v>0.9</v>
      </c>
    </row>
    <row r="57" spans="1:9" ht="38.25" x14ac:dyDescent="0.25">
      <c r="A57" s="103">
        <v>39</v>
      </c>
      <c r="B57" s="119">
        <v>100</v>
      </c>
      <c r="C57" s="106" t="s">
        <v>219</v>
      </c>
      <c r="D57" s="106" t="s">
        <v>232</v>
      </c>
      <c r="E57" s="103" t="s">
        <v>192</v>
      </c>
      <c r="F57" s="107" t="s">
        <v>240</v>
      </c>
      <c r="G57" s="103"/>
      <c r="H57" s="103" t="s">
        <v>184</v>
      </c>
      <c r="I57" s="108">
        <v>0.9</v>
      </c>
    </row>
    <row r="58" spans="1:9" ht="38.25" x14ac:dyDescent="0.25">
      <c r="A58" s="103">
        <v>40</v>
      </c>
      <c r="B58" s="119">
        <v>100</v>
      </c>
      <c r="C58" s="106" t="s">
        <v>220</v>
      </c>
      <c r="D58" s="106" t="s">
        <v>233</v>
      </c>
      <c r="E58" s="103" t="s">
        <v>192</v>
      </c>
      <c r="F58" s="107" t="s">
        <v>240</v>
      </c>
      <c r="G58" s="103"/>
      <c r="H58" s="103" t="s">
        <v>184</v>
      </c>
      <c r="I58" s="108">
        <v>0.9</v>
      </c>
    </row>
    <row r="59" spans="1:9" ht="38.25" x14ac:dyDescent="0.25">
      <c r="A59" s="103">
        <v>41</v>
      </c>
      <c r="B59" s="119">
        <v>100</v>
      </c>
      <c r="C59" s="106" t="s">
        <v>234</v>
      </c>
      <c r="D59" s="106" t="s">
        <v>235</v>
      </c>
      <c r="E59" s="103" t="s">
        <v>192</v>
      </c>
      <c r="F59" s="107" t="s">
        <v>240</v>
      </c>
      <c r="G59" s="103"/>
      <c r="H59" s="103" t="s">
        <v>184</v>
      </c>
      <c r="I59" s="108">
        <v>0.9</v>
      </c>
    </row>
    <row r="60" spans="1:9" ht="38.25" x14ac:dyDescent="0.25">
      <c r="A60" s="103">
        <v>42</v>
      </c>
      <c r="B60" s="119">
        <v>100</v>
      </c>
      <c r="C60" s="106" t="s">
        <v>221</v>
      </c>
      <c r="D60" s="106" t="s">
        <v>236</v>
      </c>
      <c r="E60" s="103" t="s">
        <v>192</v>
      </c>
      <c r="F60" s="107" t="s">
        <v>240</v>
      </c>
      <c r="G60" s="103"/>
      <c r="H60" s="103" t="s">
        <v>184</v>
      </c>
      <c r="I60" s="108">
        <v>0.9</v>
      </c>
    </row>
    <row r="61" spans="1:9" ht="38.25" x14ac:dyDescent="0.25">
      <c r="A61" s="103">
        <v>43</v>
      </c>
      <c r="B61" s="119">
        <v>25</v>
      </c>
      <c r="C61" s="106" t="s">
        <v>222</v>
      </c>
      <c r="D61" s="106" t="s">
        <v>250</v>
      </c>
      <c r="E61" s="103" t="s">
        <v>192</v>
      </c>
      <c r="F61" s="107" t="s">
        <v>240</v>
      </c>
      <c r="G61" s="103"/>
      <c r="H61" s="103" t="s">
        <v>184</v>
      </c>
      <c r="I61" s="108">
        <v>0.9</v>
      </c>
    </row>
    <row r="62" spans="1:9" ht="38.25" x14ac:dyDescent="0.25">
      <c r="A62" s="103">
        <v>44</v>
      </c>
      <c r="B62" s="119">
        <v>100</v>
      </c>
      <c r="C62" s="106" t="s">
        <v>223</v>
      </c>
      <c r="D62" s="106" t="s">
        <v>246</v>
      </c>
      <c r="E62" s="103" t="s">
        <v>192</v>
      </c>
      <c r="F62" s="107" t="s">
        <v>240</v>
      </c>
      <c r="G62" s="103"/>
      <c r="H62" s="103" t="s">
        <v>184</v>
      </c>
      <c r="I62" s="108">
        <v>0.9</v>
      </c>
    </row>
    <row r="63" spans="1:9" ht="38.25" x14ac:dyDescent="0.25">
      <c r="A63" s="103">
        <v>45</v>
      </c>
      <c r="B63" s="119">
        <v>100</v>
      </c>
      <c r="C63" s="106" t="s">
        <v>224</v>
      </c>
      <c r="D63" s="106" t="s">
        <v>242</v>
      </c>
      <c r="E63" s="103" t="s">
        <v>192</v>
      </c>
      <c r="F63" s="107" t="s">
        <v>240</v>
      </c>
      <c r="G63" s="103"/>
      <c r="H63" s="103" t="s">
        <v>184</v>
      </c>
      <c r="I63" s="108">
        <v>0.9</v>
      </c>
    </row>
    <row r="64" spans="1:9" ht="38.25" x14ac:dyDescent="0.25">
      <c r="A64" s="103">
        <v>46</v>
      </c>
      <c r="B64" s="119">
        <v>10</v>
      </c>
      <c r="C64" s="106" t="s">
        <v>273</v>
      </c>
      <c r="D64" s="106" t="s">
        <v>243</v>
      </c>
      <c r="E64" s="103" t="s">
        <v>192</v>
      </c>
      <c r="F64" s="107" t="s">
        <v>240</v>
      </c>
      <c r="G64" s="103"/>
      <c r="H64" s="103" t="s">
        <v>184</v>
      </c>
      <c r="I64" s="108">
        <v>0.9</v>
      </c>
    </row>
    <row r="65" spans="1:10" ht="38.25" x14ac:dyDescent="0.25">
      <c r="A65" s="103">
        <v>47</v>
      </c>
      <c r="B65" s="119">
        <v>150</v>
      </c>
      <c r="C65" s="105" t="s">
        <v>209</v>
      </c>
      <c r="D65" s="106" t="s">
        <v>245</v>
      </c>
      <c r="E65" s="103" t="s">
        <v>192</v>
      </c>
      <c r="F65" s="107" t="s">
        <v>240</v>
      </c>
      <c r="G65" s="103"/>
      <c r="H65" s="103" t="s">
        <v>184</v>
      </c>
      <c r="I65" s="108">
        <v>0.9</v>
      </c>
    </row>
    <row r="66" spans="1:10" ht="38.25" x14ac:dyDescent="0.25">
      <c r="A66" s="103">
        <v>48</v>
      </c>
      <c r="B66" s="119">
        <v>50</v>
      </c>
      <c r="C66" s="106" t="s">
        <v>227</v>
      </c>
      <c r="D66" s="106" t="s">
        <v>321</v>
      </c>
      <c r="E66" s="103" t="s">
        <v>192</v>
      </c>
      <c r="F66" s="107" t="s">
        <v>240</v>
      </c>
      <c r="G66" s="103"/>
      <c r="H66" s="103" t="s">
        <v>184</v>
      </c>
      <c r="I66" s="108">
        <v>0.9</v>
      </c>
    </row>
    <row r="67" spans="1:10" ht="38.25" x14ac:dyDescent="0.25">
      <c r="A67" s="103">
        <v>49</v>
      </c>
      <c r="B67" s="119">
        <v>50</v>
      </c>
      <c r="C67" s="106" t="s">
        <v>307</v>
      </c>
      <c r="D67" s="106" t="s">
        <v>409</v>
      </c>
      <c r="E67" s="103" t="s">
        <v>192</v>
      </c>
      <c r="F67" s="107" t="s">
        <v>240</v>
      </c>
      <c r="G67" s="103"/>
      <c r="H67" s="103" t="s">
        <v>184</v>
      </c>
      <c r="I67" s="108">
        <v>0.9</v>
      </c>
    </row>
    <row r="68" spans="1:10" ht="38.25" x14ac:dyDescent="0.25">
      <c r="A68" s="103">
        <v>50</v>
      </c>
      <c r="B68" s="119">
        <v>50</v>
      </c>
      <c r="C68" s="106" t="s">
        <v>308</v>
      </c>
      <c r="D68" s="106" t="s">
        <v>408</v>
      </c>
      <c r="E68" s="103" t="s">
        <v>192</v>
      </c>
      <c r="F68" s="107" t="s">
        <v>240</v>
      </c>
      <c r="G68" s="103"/>
      <c r="H68" s="103" t="s">
        <v>184</v>
      </c>
      <c r="I68" s="108">
        <v>0.9</v>
      </c>
    </row>
    <row r="69" spans="1:10" ht="38.25" x14ac:dyDescent="0.25">
      <c r="A69" s="103">
        <v>51</v>
      </c>
      <c r="B69" s="119">
        <v>20</v>
      </c>
      <c r="C69" s="106" t="s">
        <v>323</v>
      </c>
      <c r="D69" s="106" t="s">
        <v>340</v>
      </c>
      <c r="E69" s="103" t="s">
        <v>192</v>
      </c>
      <c r="F69" s="107" t="s">
        <v>240</v>
      </c>
      <c r="G69" s="103"/>
      <c r="H69" s="103" t="s">
        <v>184</v>
      </c>
      <c r="I69" s="108">
        <v>0.9</v>
      </c>
    </row>
    <row r="70" spans="1:10" x14ac:dyDescent="0.25">
      <c r="J70" s="92" t="e">
        <f>+#REF!</f>
        <v>#REF!</v>
      </c>
    </row>
    <row r="72" spans="1:10" ht="15.75" thickBot="1" x14ac:dyDescent="0.3">
      <c r="A72" s="80" t="s">
        <v>281</v>
      </c>
      <c r="B72" s="69"/>
      <c r="C72" s="69"/>
      <c r="D72" s="69"/>
      <c r="E72" s="69"/>
      <c r="F72" s="69"/>
      <c r="G72" s="69"/>
      <c r="H72" s="69"/>
      <c r="I72" s="69"/>
    </row>
    <row r="73" spans="1:10" ht="48.75" customHeight="1" thickBot="1" x14ac:dyDescent="0.3">
      <c r="A73" s="87" t="s">
        <v>276</v>
      </c>
      <c r="B73" s="88" t="s">
        <v>2</v>
      </c>
      <c r="C73" s="89" t="s">
        <v>172</v>
      </c>
      <c r="D73" s="88" t="s">
        <v>4</v>
      </c>
      <c r="E73" s="90" t="s">
        <v>432</v>
      </c>
      <c r="F73" s="90" t="s">
        <v>277</v>
      </c>
      <c r="G73" s="90" t="s">
        <v>278</v>
      </c>
      <c r="H73" s="90" t="s">
        <v>279</v>
      </c>
      <c r="I73" s="90" t="s">
        <v>183</v>
      </c>
    </row>
    <row r="74" spans="1:10" ht="51" x14ac:dyDescent="0.25">
      <c r="A74" s="124">
        <v>1</v>
      </c>
      <c r="B74" s="104">
        <v>100</v>
      </c>
      <c r="C74" s="106" t="s">
        <v>401</v>
      </c>
      <c r="D74" s="106" t="s">
        <v>411</v>
      </c>
      <c r="E74" s="124" t="s">
        <v>192</v>
      </c>
      <c r="F74" s="107" t="s">
        <v>259</v>
      </c>
      <c r="G74" s="108"/>
      <c r="H74" s="103" t="s">
        <v>184</v>
      </c>
      <c r="I74" s="108">
        <v>0.9</v>
      </c>
    </row>
    <row r="75" spans="1:10" ht="38.25" x14ac:dyDescent="0.25">
      <c r="A75" s="124">
        <v>2</v>
      </c>
      <c r="B75" s="104">
        <v>200</v>
      </c>
      <c r="C75" s="106" t="s">
        <v>179</v>
      </c>
      <c r="D75" s="106" t="s">
        <v>410</v>
      </c>
      <c r="E75" s="124" t="s">
        <v>192</v>
      </c>
      <c r="F75" s="107" t="s">
        <v>259</v>
      </c>
      <c r="G75" s="108"/>
      <c r="H75" s="103" t="s">
        <v>184</v>
      </c>
      <c r="I75" s="108">
        <v>0.9</v>
      </c>
    </row>
    <row r="76" spans="1:10" ht="38.25" x14ac:dyDescent="0.25">
      <c r="A76" s="124">
        <v>3</v>
      </c>
      <c r="B76" s="104">
        <v>50</v>
      </c>
      <c r="C76" s="106" t="s">
        <v>197</v>
      </c>
      <c r="D76" s="106" t="s">
        <v>412</v>
      </c>
      <c r="E76" s="124" t="s">
        <v>192</v>
      </c>
      <c r="F76" s="107" t="s">
        <v>259</v>
      </c>
      <c r="G76" s="108"/>
      <c r="H76" s="103" t="s">
        <v>184</v>
      </c>
      <c r="I76" s="108">
        <v>0.9</v>
      </c>
    </row>
    <row r="77" spans="1:10" ht="38.25" x14ac:dyDescent="0.25">
      <c r="A77" s="124">
        <v>4</v>
      </c>
      <c r="B77" s="104">
        <v>150</v>
      </c>
      <c r="C77" s="106" t="s">
        <v>166</v>
      </c>
      <c r="D77" s="106" t="s">
        <v>413</v>
      </c>
      <c r="E77" s="124" t="s">
        <v>192</v>
      </c>
      <c r="F77" s="107" t="s">
        <v>259</v>
      </c>
      <c r="G77" s="108"/>
      <c r="H77" s="103" t="s">
        <v>184</v>
      </c>
      <c r="I77" s="108">
        <v>0.9</v>
      </c>
    </row>
    <row r="78" spans="1:10" ht="38.25" x14ac:dyDescent="0.25">
      <c r="A78" s="124">
        <v>5</v>
      </c>
      <c r="B78" s="104">
        <v>3000</v>
      </c>
      <c r="C78" s="105" t="s">
        <v>201</v>
      </c>
      <c r="D78" s="106" t="s">
        <v>414</v>
      </c>
      <c r="E78" s="124" t="s">
        <v>192</v>
      </c>
      <c r="F78" s="107" t="s">
        <v>259</v>
      </c>
      <c r="G78" s="108"/>
      <c r="H78" s="103" t="s">
        <v>184</v>
      </c>
      <c r="I78" s="108">
        <v>0.9</v>
      </c>
      <c r="J78" s="92"/>
    </row>
    <row r="79" spans="1:10" ht="38.25" x14ac:dyDescent="0.25">
      <c r="A79" s="124">
        <v>6</v>
      </c>
      <c r="B79" s="104">
        <v>150</v>
      </c>
      <c r="C79" s="105" t="s">
        <v>120</v>
      </c>
      <c r="D79" s="106" t="s">
        <v>415</v>
      </c>
      <c r="E79" s="103" t="s">
        <v>192</v>
      </c>
      <c r="F79" s="107" t="s">
        <v>259</v>
      </c>
      <c r="G79" s="103"/>
      <c r="H79" s="103" t="s">
        <v>184</v>
      </c>
      <c r="I79" s="108">
        <v>0.8</v>
      </c>
    </row>
    <row r="80" spans="1:10" ht="38.25" x14ac:dyDescent="0.25">
      <c r="A80" s="124">
        <v>7</v>
      </c>
      <c r="B80" s="104">
        <v>200</v>
      </c>
      <c r="C80" s="105" t="s">
        <v>207</v>
      </c>
      <c r="D80" s="106" t="s">
        <v>416</v>
      </c>
      <c r="E80" s="124" t="s">
        <v>192</v>
      </c>
      <c r="F80" s="107" t="s">
        <v>259</v>
      </c>
      <c r="G80" s="108"/>
      <c r="H80" s="103" t="s">
        <v>184</v>
      </c>
      <c r="I80" s="108">
        <v>1</v>
      </c>
    </row>
    <row r="81" spans="1:9" ht="38.25" x14ac:dyDescent="0.25">
      <c r="A81" s="124">
        <v>19</v>
      </c>
      <c r="B81" s="104">
        <v>20</v>
      </c>
      <c r="C81" s="105" t="s">
        <v>208</v>
      </c>
      <c r="D81" s="106" t="s">
        <v>417</v>
      </c>
      <c r="E81" s="103" t="s">
        <v>192</v>
      </c>
      <c r="F81" s="107" t="s">
        <v>259</v>
      </c>
      <c r="G81" s="103"/>
      <c r="H81" s="103" t="s">
        <v>184</v>
      </c>
      <c r="I81" s="108">
        <v>0.9</v>
      </c>
    </row>
    <row r="82" spans="1:9" ht="38.25" x14ac:dyDescent="0.25">
      <c r="A82" s="124">
        <v>8</v>
      </c>
      <c r="B82" s="104">
        <v>150</v>
      </c>
      <c r="C82" s="106" t="s">
        <v>344</v>
      </c>
      <c r="D82" s="106" t="s">
        <v>418</v>
      </c>
      <c r="E82" s="124" t="s">
        <v>192</v>
      </c>
      <c r="F82" s="107" t="s">
        <v>259</v>
      </c>
      <c r="G82" s="108"/>
      <c r="H82" s="103" t="s">
        <v>184</v>
      </c>
      <c r="I82" s="108">
        <v>0.9</v>
      </c>
    </row>
    <row r="83" spans="1:9" ht="38.25" x14ac:dyDescent="0.25">
      <c r="A83" s="124">
        <v>9</v>
      </c>
      <c r="B83" s="122">
        <v>100</v>
      </c>
      <c r="C83" s="106" t="s">
        <v>122</v>
      </c>
      <c r="D83" s="106" t="s">
        <v>419</v>
      </c>
      <c r="E83" s="124" t="s">
        <v>192</v>
      </c>
      <c r="F83" s="107" t="s">
        <v>259</v>
      </c>
      <c r="G83" s="108"/>
      <c r="H83" s="103" t="s">
        <v>184</v>
      </c>
      <c r="I83" s="108">
        <v>0.9</v>
      </c>
    </row>
    <row r="84" spans="1:9" ht="38.25" x14ac:dyDescent="0.25">
      <c r="A84" s="124">
        <v>10</v>
      </c>
      <c r="B84" s="104">
        <v>50</v>
      </c>
      <c r="C84" s="105" t="s">
        <v>345</v>
      </c>
      <c r="D84" s="106" t="s">
        <v>420</v>
      </c>
      <c r="E84" s="124" t="s">
        <v>192</v>
      </c>
      <c r="F84" s="107" t="s">
        <v>259</v>
      </c>
      <c r="G84" s="108"/>
      <c r="H84" s="103" t="s">
        <v>184</v>
      </c>
      <c r="I84" s="108">
        <v>1</v>
      </c>
    </row>
    <row r="85" spans="1:9" ht="38.25" x14ac:dyDescent="0.25">
      <c r="A85" s="124">
        <v>11</v>
      </c>
      <c r="B85" s="104">
        <v>10</v>
      </c>
      <c r="C85" s="105" t="s">
        <v>347</v>
      </c>
      <c r="D85" s="106" t="s">
        <v>421</v>
      </c>
      <c r="E85" s="124" t="s">
        <v>192</v>
      </c>
      <c r="F85" s="107" t="s">
        <v>259</v>
      </c>
      <c r="G85" s="108"/>
      <c r="H85" s="103" t="s">
        <v>184</v>
      </c>
      <c r="I85" s="108">
        <v>1</v>
      </c>
    </row>
    <row r="86" spans="1:9" ht="51" x14ac:dyDescent="0.25">
      <c r="A86" s="124">
        <v>12</v>
      </c>
      <c r="B86" s="104">
        <v>75</v>
      </c>
      <c r="C86" s="105" t="s">
        <v>348</v>
      </c>
      <c r="D86" s="106" t="s">
        <v>423</v>
      </c>
      <c r="E86" s="124" t="s">
        <v>192</v>
      </c>
      <c r="F86" s="107" t="s">
        <v>259</v>
      </c>
      <c r="G86" s="108"/>
      <c r="H86" s="103" t="s">
        <v>184</v>
      </c>
      <c r="I86" s="108">
        <v>1</v>
      </c>
    </row>
    <row r="87" spans="1:9" ht="38.25" x14ac:dyDescent="0.25">
      <c r="A87" s="124">
        <v>13</v>
      </c>
      <c r="B87" s="104">
        <v>20</v>
      </c>
      <c r="C87" s="105" t="s">
        <v>346</v>
      </c>
      <c r="D87" s="106" t="s">
        <v>422</v>
      </c>
      <c r="E87" s="124" t="s">
        <v>192</v>
      </c>
      <c r="F87" s="107" t="s">
        <v>259</v>
      </c>
      <c r="G87" s="108"/>
      <c r="H87" s="103" t="s">
        <v>184</v>
      </c>
      <c r="I87" s="108">
        <v>1</v>
      </c>
    </row>
    <row r="88" spans="1:9" ht="63.75" x14ac:dyDescent="0.25">
      <c r="A88" s="124">
        <v>14</v>
      </c>
      <c r="B88" s="122">
        <v>220</v>
      </c>
      <c r="C88" s="106" t="s">
        <v>215</v>
      </c>
      <c r="D88" s="106" t="s">
        <v>424</v>
      </c>
      <c r="E88" s="124" t="s">
        <v>192</v>
      </c>
      <c r="F88" s="107" t="s">
        <v>259</v>
      </c>
      <c r="G88" s="108"/>
      <c r="H88" s="103" t="s">
        <v>184</v>
      </c>
      <c r="I88" s="108">
        <v>1</v>
      </c>
    </row>
    <row r="89" spans="1:9" ht="51" x14ac:dyDescent="0.25">
      <c r="A89" s="124">
        <v>15</v>
      </c>
      <c r="B89" s="104">
        <v>150</v>
      </c>
      <c r="C89" s="106" t="s">
        <v>218</v>
      </c>
      <c r="D89" s="106" t="s">
        <v>425</v>
      </c>
      <c r="E89" s="124" t="s">
        <v>192</v>
      </c>
      <c r="F89" s="107" t="s">
        <v>259</v>
      </c>
      <c r="G89" s="108"/>
      <c r="H89" s="103" t="s">
        <v>184</v>
      </c>
      <c r="I89" s="108">
        <v>1</v>
      </c>
    </row>
    <row r="90" spans="1:9" ht="38.25" x14ac:dyDescent="0.25">
      <c r="A90" s="124">
        <v>16</v>
      </c>
      <c r="B90" s="104">
        <v>75</v>
      </c>
      <c r="C90" s="106" t="s">
        <v>123</v>
      </c>
      <c r="D90" s="106" t="s">
        <v>426</v>
      </c>
      <c r="E90" s="124" t="s">
        <v>192</v>
      </c>
      <c r="F90" s="107" t="s">
        <v>259</v>
      </c>
      <c r="G90" s="108"/>
      <c r="H90" s="103" t="s">
        <v>184</v>
      </c>
      <c r="I90" s="108">
        <v>0.9</v>
      </c>
    </row>
    <row r="91" spans="1:9" ht="25.5" x14ac:dyDescent="0.25">
      <c r="A91" s="124">
        <v>17</v>
      </c>
      <c r="B91" s="104">
        <v>150</v>
      </c>
      <c r="C91" s="105" t="s">
        <v>119</v>
      </c>
      <c r="D91" s="106" t="s">
        <v>427</v>
      </c>
      <c r="E91" s="124" t="s">
        <v>192</v>
      </c>
      <c r="F91" s="107" t="s">
        <v>259</v>
      </c>
      <c r="G91" s="108"/>
      <c r="H91" s="103" t="s">
        <v>184</v>
      </c>
      <c r="I91" s="108">
        <v>0.9</v>
      </c>
    </row>
    <row r="92" spans="1:9" ht="38.25" x14ac:dyDescent="0.25">
      <c r="A92" s="124">
        <v>18</v>
      </c>
      <c r="B92" s="104">
        <v>200</v>
      </c>
      <c r="C92" s="106" t="s">
        <v>226</v>
      </c>
      <c r="D92" s="106" t="s">
        <v>428</v>
      </c>
      <c r="E92" s="124" t="s">
        <v>192</v>
      </c>
      <c r="F92" s="107" t="s">
        <v>259</v>
      </c>
      <c r="G92" s="108"/>
      <c r="H92" s="103" t="s">
        <v>184</v>
      </c>
      <c r="I92" s="108">
        <v>0.9</v>
      </c>
    </row>
    <row r="95" spans="1:9" ht="15.75" thickBot="1" x14ac:dyDescent="0.3">
      <c r="A95" s="80" t="s">
        <v>284</v>
      </c>
      <c r="B95" s="69"/>
      <c r="C95" s="69"/>
      <c r="D95" s="69"/>
      <c r="E95" s="69"/>
      <c r="F95" s="69"/>
      <c r="G95" s="69"/>
      <c r="H95" s="69"/>
      <c r="I95" s="69"/>
    </row>
    <row r="96" spans="1:9" ht="51.75" thickBot="1" x14ac:dyDescent="0.3">
      <c r="A96" s="87" t="s">
        <v>276</v>
      </c>
      <c r="B96" s="88" t="s">
        <v>2</v>
      </c>
      <c r="C96" s="89" t="s">
        <v>172</v>
      </c>
      <c r="D96" s="88" t="s">
        <v>4</v>
      </c>
      <c r="E96" s="90" t="s">
        <v>432</v>
      </c>
      <c r="F96" s="90" t="s">
        <v>277</v>
      </c>
      <c r="G96" s="90" t="s">
        <v>278</v>
      </c>
      <c r="H96" s="90" t="s">
        <v>279</v>
      </c>
      <c r="I96" s="90" t="s">
        <v>183</v>
      </c>
    </row>
    <row r="97" spans="1:9" x14ac:dyDescent="0.25">
      <c r="A97" s="103">
        <v>1</v>
      </c>
      <c r="B97" s="104">
        <v>60</v>
      </c>
      <c r="C97" s="106" t="s">
        <v>228</v>
      </c>
      <c r="D97" s="106" t="s">
        <v>350</v>
      </c>
      <c r="E97" s="103" t="s">
        <v>192</v>
      </c>
      <c r="F97" s="103"/>
      <c r="G97" s="103"/>
      <c r="H97" s="103" t="s">
        <v>184</v>
      </c>
      <c r="I97" s="108">
        <v>0.8</v>
      </c>
    </row>
    <row r="99" spans="1:9" ht="15.75" thickBot="1" x14ac:dyDescent="0.3">
      <c r="A99" s="80" t="s">
        <v>285</v>
      </c>
      <c r="B99" s="69"/>
      <c r="C99" s="69"/>
      <c r="D99" s="69"/>
      <c r="E99" s="69"/>
      <c r="F99" s="69"/>
      <c r="G99" s="69"/>
      <c r="H99" s="69"/>
      <c r="I99" s="69"/>
    </row>
    <row r="100" spans="1:9" ht="49.5" customHeight="1" thickBot="1" x14ac:dyDescent="0.3">
      <c r="A100" s="87" t="s">
        <v>276</v>
      </c>
      <c r="B100" s="88" t="s">
        <v>2</v>
      </c>
      <c r="C100" s="89" t="s">
        <v>172</v>
      </c>
      <c r="D100" s="88" t="s">
        <v>4</v>
      </c>
      <c r="E100" s="90" t="s">
        <v>432</v>
      </c>
      <c r="F100" s="90" t="s">
        <v>277</v>
      </c>
      <c r="G100" s="90" t="s">
        <v>278</v>
      </c>
      <c r="H100" s="90" t="s">
        <v>279</v>
      </c>
      <c r="I100" s="90" t="s">
        <v>183</v>
      </c>
    </row>
    <row r="101" spans="1:9" ht="38.25" x14ac:dyDescent="0.25">
      <c r="A101" s="103">
        <v>1</v>
      </c>
      <c r="B101" s="104">
        <v>50</v>
      </c>
      <c r="C101" s="109" t="s">
        <v>114</v>
      </c>
      <c r="D101" s="106" t="s">
        <v>182</v>
      </c>
      <c r="E101" s="103" t="s">
        <v>192</v>
      </c>
      <c r="F101" s="107" t="s">
        <v>240</v>
      </c>
      <c r="G101" s="107" t="s">
        <v>187</v>
      </c>
      <c r="H101" s="103" t="s">
        <v>184</v>
      </c>
      <c r="I101" s="108">
        <v>0.8</v>
      </c>
    </row>
    <row r="102" spans="1:9" ht="38.25" x14ac:dyDescent="0.25">
      <c r="A102" s="103">
        <v>2</v>
      </c>
      <c r="B102" s="104">
        <v>20</v>
      </c>
      <c r="C102" s="109" t="s">
        <v>114</v>
      </c>
      <c r="D102" s="106" t="s">
        <v>198</v>
      </c>
      <c r="E102" s="103" t="s">
        <v>192</v>
      </c>
      <c r="F102" s="107" t="s">
        <v>240</v>
      </c>
      <c r="G102" s="107" t="s">
        <v>187</v>
      </c>
      <c r="H102" s="103" t="s">
        <v>184</v>
      </c>
      <c r="I102" s="108">
        <v>0.8</v>
      </c>
    </row>
    <row r="103" spans="1:9" ht="38.25" x14ac:dyDescent="0.25">
      <c r="A103" s="103">
        <v>3</v>
      </c>
      <c r="B103" s="123">
        <v>10</v>
      </c>
      <c r="C103" s="105" t="s">
        <v>257</v>
      </c>
      <c r="D103" s="106" t="s">
        <v>351</v>
      </c>
      <c r="E103" s="103" t="s">
        <v>192</v>
      </c>
      <c r="F103" s="107" t="s">
        <v>240</v>
      </c>
      <c r="G103" s="107" t="s">
        <v>187</v>
      </c>
      <c r="H103" s="103" t="s">
        <v>184</v>
      </c>
      <c r="I103" s="108">
        <v>0.8</v>
      </c>
    </row>
    <row r="107" spans="1:9" ht="15.75" thickBot="1" x14ac:dyDescent="0.3">
      <c r="A107" s="80" t="s">
        <v>286</v>
      </c>
      <c r="B107" s="69"/>
      <c r="C107" s="69"/>
      <c r="D107" s="69"/>
      <c r="E107" s="69"/>
      <c r="F107" s="69"/>
      <c r="G107" s="69"/>
      <c r="H107" s="69"/>
      <c r="I107" s="69"/>
    </row>
    <row r="108" spans="1:9" ht="51.75" thickBot="1" x14ac:dyDescent="0.3">
      <c r="A108" s="87" t="s">
        <v>276</v>
      </c>
      <c r="B108" s="88" t="s">
        <v>2</v>
      </c>
      <c r="C108" s="89" t="s">
        <v>172</v>
      </c>
      <c r="D108" s="88" t="s">
        <v>4</v>
      </c>
      <c r="E108" s="90" t="s">
        <v>432</v>
      </c>
      <c r="F108" s="90" t="s">
        <v>277</v>
      </c>
      <c r="G108" s="90" t="s">
        <v>278</v>
      </c>
      <c r="H108" s="90" t="s">
        <v>279</v>
      </c>
      <c r="I108" s="90" t="s">
        <v>183</v>
      </c>
    </row>
    <row r="109" spans="1:9" ht="89.25" x14ac:dyDescent="0.25">
      <c r="A109" s="103">
        <v>1</v>
      </c>
      <c r="B109" s="104">
        <v>227500</v>
      </c>
      <c r="C109" s="106" t="s">
        <v>118</v>
      </c>
      <c r="D109" s="106" t="s">
        <v>349</v>
      </c>
      <c r="E109" s="103" t="s">
        <v>192</v>
      </c>
      <c r="F109" s="103"/>
      <c r="G109" s="107"/>
      <c r="H109" s="103" t="s">
        <v>184</v>
      </c>
      <c r="I109" s="108">
        <v>0.9</v>
      </c>
    </row>
    <row r="110" spans="1:9" x14ac:dyDescent="0.25">
      <c r="A110" s="75">
        <v>2</v>
      </c>
      <c r="B110" s="74">
        <v>50</v>
      </c>
      <c r="C110" s="84" t="s">
        <v>322</v>
      </c>
      <c r="D110" s="77"/>
      <c r="E110" s="75" t="s">
        <v>192</v>
      </c>
      <c r="F110" s="75"/>
      <c r="G110" s="75"/>
      <c r="H110" s="75" t="s">
        <v>230</v>
      </c>
      <c r="I110" s="73">
        <v>0.9</v>
      </c>
    </row>
    <row r="112" spans="1:9" ht="15.75" thickBot="1" x14ac:dyDescent="0.3">
      <c r="A112" s="80" t="s">
        <v>336</v>
      </c>
    </row>
    <row r="113" spans="1:10" ht="51" x14ac:dyDescent="0.25">
      <c r="A113" s="96" t="s">
        <v>276</v>
      </c>
      <c r="B113" s="97" t="s">
        <v>2</v>
      </c>
      <c r="C113" s="98" t="s">
        <v>172</v>
      </c>
      <c r="D113" s="97" t="s">
        <v>4</v>
      </c>
      <c r="E113" s="94" t="s">
        <v>432</v>
      </c>
      <c r="F113" s="94" t="s">
        <v>277</v>
      </c>
      <c r="G113" s="94" t="s">
        <v>278</v>
      </c>
      <c r="H113" s="94" t="s">
        <v>279</v>
      </c>
      <c r="I113" s="94" t="s">
        <v>183</v>
      </c>
    </row>
    <row r="114" spans="1:10" ht="38.25" x14ac:dyDescent="0.25">
      <c r="A114" s="103">
        <v>1</v>
      </c>
      <c r="B114" s="104">
        <v>30</v>
      </c>
      <c r="C114" s="106" t="s">
        <v>225</v>
      </c>
      <c r="D114" s="106" t="s">
        <v>280</v>
      </c>
      <c r="E114" s="103" t="s">
        <v>192</v>
      </c>
      <c r="F114" s="107" t="s">
        <v>240</v>
      </c>
      <c r="G114" s="103"/>
      <c r="H114" s="103" t="s">
        <v>184</v>
      </c>
      <c r="I114" s="108">
        <v>1</v>
      </c>
    </row>
    <row r="115" spans="1:10" ht="38.25" x14ac:dyDescent="0.25">
      <c r="A115" s="125">
        <v>2</v>
      </c>
      <c r="B115" s="113">
        <v>30</v>
      </c>
      <c r="C115" s="115" t="s">
        <v>352</v>
      </c>
      <c r="D115" s="115" t="s">
        <v>362</v>
      </c>
      <c r="E115" s="103" t="s">
        <v>192</v>
      </c>
      <c r="F115" s="107" t="s">
        <v>240</v>
      </c>
      <c r="G115" s="115"/>
      <c r="H115" s="103" t="s">
        <v>184</v>
      </c>
      <c r="I115" s="108">
        <v>1</v>
      </c>
    </row>
    <row r="116" spans="1:10" x14ac:dyDescent="0.25">
      <c r="J116" t="e">
        <f>SUM(J14:J115)</f>
        <v>#REF!</v>
      </c>
    </row>
  </sheetData>
  <sortState ref="A19:L69">
    <sortCondition ref="C19"/>
  </sortState>
  <mergeCells count="2">
    <mergeCell ref="A1:I1"/>
    <mergeCell ref="A2:I2"/>
  </mergeCells>
  <pageMargins left="1.07" right="0.7" top="0.75" bottom="0.75" header="0.3" footer="0.3"/>
  <pageSetup paperSize="9" scale="2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32"/>
  <sheetViews>
    <sheetView view="pageBreakPreview" zoomScaleNormal="100" zoomScaleSheetLayoutView="100" workbookViewId="0">
      <selection activeCell="D6" sqref="D6"/>
    </sheetView>
  </sheetViews>
  <sheetFormatPr baseColWidth="10" defaultColWidth="9.140625" defaultRowHeight="15" x14ac:dyDescent="0.25"/>
  <cols>
    <col min="2" max="2" width="13.28515625" customWidth="1"/>
    <col min="3" max="3" width="15.5703125" customWidth="1"/>
    <col min="4" max="4" width="69" customWidth="1"/>
    <col min="5" max="5" width="12.42578125" customWidth="1"/>
    <col min="6" max="6" width="14" customWidth="1"/>
    <col min="7" max="7" width="13.5703125" customWidth="1"/>
    <col min="8" max="8" width="13.28515625" customWidth="1"/>
    <col min="9" max="9" width="14.42578125" customWidth="1"/>
    <col min="10" max="10" width="13.140625" bestFit="1" customWidth="1"/>
  </cols>
  <sheetData>
    <row r="1" spans="1:12" ht="16.5" x14ac:dyDescent="0.25">
      <c r="A1" s="193" t="s">
        <v>430</v>
      </c>
      <c r="B1" s="193"/>
      <c r="C1" s="193"/>
      <c r="D1" s="193"/>
      <c r="E1" s="193"/>
      <c r="F1" s="193"/>
      <c r="G1" s="193"/>
      <c r="H1" s="193"/>
      <c r="I1" s="193"/>
      <c r="J1" s="193"/>
    </row>
    <row r="2" spans="1:12" x14ac:dyDescent="0.25">
      <c r="A2" s="192" t="s">
        <v>433</v>
      </c>
      <c r="B2" s="192"/>
      <c r="C2" s="192"/>
      <c r="D2" s="192"/>
      <c r="E2" s="192"/>
      <c r="F2" s="192"/>
      <c r="G2" s="192"/>
      <c r="H2" s="192"/>
      <c r="I2" s="192"/>
      <c r="J2" s="192"/>
    </row>
    <row r="4" spans="1:12" ht="15.75" thickBot="1" x14ac:dyDescent="0.3">
      <c r="A4" s="80" t="s">
        <v>289</v>
      </c>
      <c r="B4" s="81"/>
      <c r="C4" s="81"/>
      <c r="D4" s="81"/>
      <c r="E4" s="81"/>
      <c r="F4" s="81"/>
      <c r="G4" s="81"/>
      <c r="H4" s="81"/>
      <c r="I4" s="81"/>
      <c r="J4" s="81"/>
    </row>
    <row r="5" spans="1:12" ht="51.75" thickBot="1" x14ac:dyDescent="0.3">
      <c r="A5" s="87" t="s">
        <v>276</v>
      </c>
      <c r="B5" s="88" t="s">
        <v>2</v>
      </c>
      <c r="C5" s="89" t="s">
        <v>172</v>
      </c>
      <c r="D5" s="88" t="s">
        <v>4</v>
      </c>
      <c r="E5" s="90" t="s">
        <v>432</v>
      </c>
      <c r="F5" s="90" t="s">
        <v>277</v>
      </c>
      <c r="G5" s="90" t="s">
        <v>278</v>
      </c>
      <c r="H5" s="90" t="s">
        <v>279</v>
      </c>
      <c r="I5" s="90" t="s">
        <v>183</v>
      </c>
      <c r="J5" s="90" t="s">
        <v>274</v>
      </c>
    </row>
    <row r="6" spans="1:12" ht="408" x14ac:dyDescent="0.25">
      <c r="A6" s="103">
        <v>1</v>
      </c>
      <c r="B6" s="104">
        <v>2</v>
      </c>
      <c r="C6" s="105" t="s">
        <v>382</v>
      </c>
      <c r="D6" s="106" t="s">
        <v>429</v>
      </c>
      <c r="E6" s="103" t="s">
        <v>262</v>
      </c>
      <c r="F6" s="107" t="s">
        <v>263</v>
      </c>
      <c r="G6" s="107" t="s">
        <v>261</v>
      </c>
      <c r="H6" s="103" t="s">
        <v>195</v>
      </c>
      <c r="I6" s="108">
        <v>0.9</v>
      </c>
      <c r="J6" s="108"/>
    </row>
    <row r="7" spans="1:12" x14ac:dyDescent="0.25">
      <c r="A7" s="81"/>
      <c r="B7" s="81"/>
      <c r="C7" s="81"/>
      <c r="D7" s="81"/>
      <c r="E7" s="81"/>
      <c r="F7" s="81"/>
      <c r="G7" s="81"/>
      <c r="H7" s="81"/>
      <c r="I7" s="81"/>
      <c r="J7" s="81"/>
    </row>
    <row r="9" spans="1:12" ht="15.75" thickBot="1" x14ac:dyDescent="0.3">
      <c r="A9" s="80" t="s">
        <v>290</v>
      </c>
      <c r="B9" s="81"/>
      <c r="C9" s="81"/>
      <c r="D9" s="81"/>
      <c r="E9" s="81"/>
      <c r="F9" s="81"/>
      <c r="G9" s="81"/>
      <c r="H9" s="81"/>
      <c r="I9" s="81"/>
      <c r="J9" s="81"/>
    </row>
    <row r="10" spans="1:12" ht="51.75" thickBot="1" x14ac:dyDescent="0.3">
      <c r="A10" s="87" t="s">
        <v>276</v>
      </c>
      <c r="B10" s="88" t="s">
        <v>2</v>
      </c>
      <c r="C10" s="89" t="s">
        <v>172</v>
      </c>
      <c r="D10" s="88" t="s">
        <v>4</v>
      </c>
      <c r="E10" s="90" t="s">
        <v>432</v>
      </c>
      <c r="F10" s="90" t="s">
        <v>277</v>
      </c>
      <c r="G10" s="90" t="s">
        <v>278</v>
      </c>
      <c r="H10" s="90" t="s">
        <v>279</v>
      </c>
      <c r="I10" s="90" t="s">
        <v>183</v>
      </c>
      <c r="J10" s="90" t="s">
        <v>274</v>
      </c>
    </row>
    <row r="11" spans="1:12" ht="25.5" x14ac:dyDescent="0.25">
      <c r="A11" s="103">
        <v>1</v>
      </c>
      <c r="B11" s="104">
        <v>85</v>
      </c>
      <c r="C11" s="109" t="s">
        <v>271</v>
      </c>
      <c r="D11" s="106" t="s">
        <v>265</v>
      </c>
      <c r="E11" s="103" t="s">
        <v>192</v>
      </c>
      <c r="F11" s="107" t="s">
        <v>259</v>
      </c>
      <c r="G11" s="103"/>
      <c r="H11" s="103" t="s">
        <v>184</v>
      </c>
      <c r="I11" s="108">
        <v>0.9</v>
      </c>
      <c r="J11" s="108"/>
      <c r="L11" s="91"/>
    </row>
    <row r="12" spans="1:12" ht="25.5" x14ac:dyDescent="0.25">
      <c r="A12" s="103">
        <v>2</v>
      </c>
      <c r="B12" s="104">
        <v>60</v>
      </c>
      <c r="C12" s="109" t="s">
        <v>272</v>
      </c>
      <c r="D12" s="106" t="s">
        <v>361</v>
      </c>
      <c r="E12" s="103" t="s">
        <v>192</v>
      </c>
      <c r="F12" s="107" t="s">
        <v>259</v>
      </c>
      <c r="G12" s="103"/>
      <c r="H12" s="103" t="s">
        <v>184</v>
      </c>
      <c r="I12" s="108">
        <v>0.9</v>
      </c>
      <c r="J12" s="108"/>
    </row>
    <row r="13" spans="1:12" ht="25.5" x14ac:dyDescent="0.25">
      <c r="A13" s="103">
        <v>3</v>
      </c>
      <c r="B13" s="104">
        <v>4</v>
      </c>
      <c r="C13" s="109" t="s">
        <v>327</v>
      </c>
      <c r="D13" s="106" t="s">
        <v>394</v>
      </c>
      <c r="E13" s="103" t="s">
        <v>192</v>
      </c>
      <c r="F13" s="107" t="s">
        <v>259</v>
      </c>
      <c r="G13" s="103"/>
      <c r="H13" s="103" t="s">
        <v>184</v>
      </c>
      <c r="I13" s="108">
        <v>0.9</v>
      </c>
      <c r="J13" s="108"/>
    </row>
    <row r="14" spans="1:12" ht="41.25" customHeight="1" x14ac:dyDescent="0.25">
      <c r="A14" s="103">
        <v>4</v>
      </c>
      <c r="B14" s="104">
        <v>4</v>
      </c>
      <c r="C14" s="109" t="s">
        <v>328</v>
      </c>
      <c r="D14" s="106" t="s">
        <v>395</v>
      </c>
      <c r="E14" s="103" t="s">
        <v>192</v>
      </c>
      <c r="F14" s="107" t="s">
        <v>259</v>
      </c>
      <c r="G14" s="103"/>
      <c r="H14" s="103" t="s">
        <v>184</v>
      </c>
      <c r="I14" s="108">
        <v>0.9</v>
      </c>
      <c r="J14" s="108"/>
    </row>
    <row r="15" spans="1:12" ht="229.5" x14ac:dyDescent="0.25">
      <c r="A15" s="103">
        <v>5</v>
      </c>
      <c r="B15" s="104">
        <v>4600</v>
      </c>
      <c r="C15" s="109" t="s">
        <v>391</v>
      </c>
      <c r="D15" s="106" t="s">
        <v>392</v>
      </c>
      <c r="E15" s="103" t="s">
        <v>396</v>
      </c>
      <c r="F15" s="107" t="s">
        <v>259</v>
      </c>
      <c r="G15" s="103"/>
      <c r="H15" s="103" t="s">
        <v>184</v>
      </c>
      <c r="I15" s="108">
        <v>0.9</v>
      </c>
      <c r="J15" s="108"/>
    </row>
    <row r="16" spans="1:12" ht="229.5" x14ac:dyDescent="0.25">
      <c r="A16" s="103">
        <v>6</v>
      </c>
      <c r="B16" s="104">
        <v>4600</v>
      </c>
      <c r="C16" s="109" t="s">
        <v>391</v>
      </c>
      <c r="D16" s="106" t="s">
        <v>393</v>
      </c>
      <c r="E16" s="103" t="s">
        <v>396</v>
      </c>
      <c r="F16" s="107" t="s">
        <v>259</v>
      </c>
      <c r="G16" s="103"/>
      <c r="H16" s="103" t="s">
        <v>184</v>
      </c>
      <c r="I16" s="108">
        <v>0.9</v>
      </c>
      <c r="J16" s="108"/>
    </row>
    <row r="17" spans="1:10" x14ac:dyDescent="0.25">
      <c r="A17" s="81"/>
      <c r="B17" s="81"/>
      <c r="C17" s="81"/>
      <c r="D17" s="81"/>
      <c r="E17" s="81"/>
      <c r="F17" s="81"/>
      <c r="G17" s="81"/>
      <c r="H17" s="81"/>
      <c r="I17" s="81"/>
      <c r="J17" s="81"/>
    </row>
    <row r="19" spans="1:10" ht="15.75" thickBot="1" x14ac:dyDescent="0.3">
      <c r="A19" s="80" t="s">
        <v>282</v>
      </c>
    </row>
    <row r="20" spans="1:10" ht="51.75" thickBot="1" x14ac:dyDescent="0.3">
      <c r="A20" s="87" t="s">
        <v>276</v>
      </c>
      <c r="B20" s="88" t="s">
        <v>2</v>
      </c>
      <c r="C20" s="89" t="s">
        <v>172</v>
      </c>
      <c r="D20" s="88" t="s">
        <v>4</v>
      </c>
      <c r="E20" s="90" t="s">
        <v>432</v>
      </c>
      <c r="F20" s="90" t="s">
        <v>277</v>
      </c>
      <c r="G20" s="90" t="s">
        <v>278</v>
      </c>
      <c r="H20" s="90" t="s">
        <v>279</v>
      </c>
      <c r="I20" s="90" t="s">
        <v>183</v>
      </c>
      <c r="J20" s="90" t="s">
        <v>274</v>
      </c>
    </row>
    <row r="21" spans="1:10" ht="25.5" x14ac:dyDescent="0.25">
      <c r="A21" s="110">
        <v>1</v>
      </c>
      <c r="B21" s="110">
        <v>100</v>
      </c>
      <c r="C21" s="106" t="s">
        <v>267</v>
      </c>
      <c r="D21" s="105" t="s">
        <v>356</v>
      </c>
      <c r="E21" s="107" t="s">
        <v>264</v>
      </c>
      <c r="F21" s="107" t="s">
        <v>259</v>
      </c>
      <c r="G21" s="107" t="s">
        <v>260</v>
      </c>
      <c r="H21" s="107" t="s">
        <v>184</v>
      </c>
      <c r="I21" s="111">
        <v>0.9</v>
      </c>
      <c r="J21" s="112"/>
    </row>
    <row r="22" spans="1:10" ht="25.5" x14ac:dyDescent="0.25">
      <c r="A22" s="103">
        <v>2</v>
      </c>
      <c r="B22" s="104">
        <v>500</v>
      </c>
      <c r="C22" s="106" t="s">
        <v>266</v>
      </c>
      <c r="D22" s="106" t="s">
        <v>355</v>
      </c>
      <c r="E22" s="103" t="s">
        <v>264</v>
      </c>
      <c r="F22" s="107" t="s">
        <v>259</v>
      </c>
      <c r="G22" s="108" t="s">
        <v>260</v>
      </c>
      <c r="H22" s="103" t="s">
        <v>184</v>
      </c>
      <c r="I22" s="108">
        <v>0.9</v>
      </c>
      <c r="J22" s="112"/>
    </row>
    <row r="23" spans="1:10" ht="25.5" x14ac:dyDescent="0.25">
      <c r="A23" s="103">
        <v>3</v>
      </c>
      <c r="B23" s="104">
        <v>100</v>
      </c>
      <c r="C23" s="106" t="s">
        <v>268</v>
      </c>
      <c r="D23" s="106" t="s">
        <v>269</v>
      </c>
      <c r="E23" s="103" t="s">
        <v>264</v>
      </c>
      <c r="F23" s="107" t="s">
        <v>259</v>
      </c>
      <c r="G23" s="108" t="s">
        <v>260</v>
      </c>
      <c r="H23" s="103" t="s">
        <v>184</v>
      </c>
      <c r="I23" s="108">
        <v>0.9</v>
      </c>
      <c r="J23" s="112"/>
    </row>
    <row r="24" spans="1:10" ht="25.5" x14ac:dyDescent="0.25">
      <c r="A24" s="110">
        <v>4</v>
      </c>
      <c r="B24" s="104">
        <v>500</v>
      </c>
      <c r="C24" s="106" t="s">
        <v>270</v>
      </c>
      <c r="D24" s="106" t="s">
        <v>354</v>
      </c>
      <c r="E24" s="103" t="s">
        <v>264</v>
      </c>
      <c r="F24" s="107" t="s">
        <v>259</v>
      </c>
      <c r="G24" s="108" t="s">
        <v>260</v>
      </c>
      <c r="H24" s="103" t="s">
        <v>184</v>
      </c>
      <c r="I24" s="108">
        <v>0.9</v>
      </c>
      <c r="J24" s="112"/>
    </row>
    <row r="25" spans="1:10" x14ac:dyDescent="0.25">
      <c r="A25" s="81"/>
      <c r="B25" s="81"/>
      <c r="C25" s="81"/>
      <c r="D25" s="81"/>
      <c r="E25" s="81"/>
      <c r="F25" s="81"/>
      <c r="G25" s="81"/>
      <c r="H25" s="81"/>
      <c r="I25" s="81"/>
      <c r="J25" s="81"/>
    </row>
    <row r="28" spans="1:10" ht="15.75" thickBot="1" x14ac:dyDescent="0.3">
      <c r="A28" s="80" t="s">
        <v>324</v>
      </c>
    </row>
    <row r="29" spans="1:10" ht="51" x14ac:dyDescent="0.25">
      <c r="A29" s="96" t="s">
        <v>276</v>
      </c>
      <c r="B29" s="97" t="s">
        <v>2</v>
      </c>
      <c r="C29" s="98" t="s">
        <v>172</v>
      </c>
      <c r="D29" s="97" t="s">
        <v>4</v>
      </c>
      <c r="E29" s="94" t="s">
        <v>432</v>
      </c>
      <c r="F29" s="94" t="s">
        <v>277</v>
      </c>
      <c r="G29" s="94" t="s">
        <v>278</v>
      </c>
      <c r="H29" s="94" t="s">
        <v>279</v>
      </c>
      <c r="I29" s="94" t="s">
        <v>183</v>
      </c>
      <c r="J29" s="94" t="s">
        <v>274</v>
      </c>
    </row>
    <row r="30" spans="1:10" ht="63.75" x14ac:dyDescent="0.25">
      <c r="A30" s="103">
        <v>1</v>
      </c>
      <c r="B30" s="104">
        <v>12</v>
      </c>
      <c r="C30" s="106" t="s">
        <v>357</v>
      </c>
      <c r="D30" s="106" t="s">
        <v>358</v>
      </c>
      <c r="E30" s="103" t="s">
        <v>264</v>
      </c>
      <c r="F30" s="107" t="s">
        <v>259</v>
      </c>
      <c r="G30" s="106" t="s">
        <v>261</v>
      </c>
      <c r="H30" s="103" t="s">
        <v>184</v>
      </c>
      <c r="I30" s="108">
        <v>1</v>
      </c>
      <c r="J30" s="108"/>
    </row>
    <row r="31" spans="1:10" ht="90" x14ac:dyDescent="0.25">
      <c r="A31" s="113">
        <v>2</v>
      </c>
      <c r="B31" s="113">
        <v>12</v>
      </c>
      <c r="C31" s="114" t="s">
        <v>325</v>
      </c>
      <c r="D31" s="106" t="s">
        <v>359</v>
      </c>
      <c r="E31" s="103" t="s">
        <v>264</v>
      </c>
      <c r="F31" s="107" t="s">
        <v>259</v>
      </c>
      <c r="G31" s="114" t="s">
        <v>261</v>
      </c>
      <c r="H31" s="103" t="s">
        <v>184</v>
      </c>
      <c r="I31" s="108">
        <v>1</v>
      </c>
      <c r="J31" s="115"/>
    </row>
    <row r="32" spans="1:10" ht="90" x14ac:dyDescent="0.25">
      <c r="A32" s="113">
        <v>3</v>
      </c>
      <c r="B32" s="113">
        <v>12</v>
      </c>
      <c r="C32" s="114" t="s">
        <v>326</v>
      </c>
      <c r="D32" s="106" t="s">
        <v>360</v>
      </c>
      <c r="E32" s="103" t="s">
        <v>264</v>
      </c>
      <c r="F32" s="107" t="s">
        <v>259</v>
      </c>
      <c r="G32" s="114" t="s">
        <v>261</v>
      </c>
      <c r="H32" s="103" t="s">
        <v>184</v>
      </c>
      <c r="I32" s="108">
        <v>1</v>
      </c>
      <c r="J32" s="115"/>
    </row>
  </sheetData>
  <mergeCells count="2">
    <mergeCell ref="A1:J1"/>
    <mergeCell ref="A2:J2"/>
  </mergeCells>
  <pageMargins left="0.7" right="0.7" top="0.75" bottom="0.75" header="0.3" footer="0.3"/>
  <pageSetup paperSize="9" scale="3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13"/>
  <sheetViews>
    <sheetView workbookViewId="0">
      <selection activeCell="D5" sqref="D5"/>
    </sheetView>
  </sheetViews>
  <sheetFormatPr baseColWidth="10" defaultColWidth="9.140625" defaultRowHeight="15" x14ac:dyDescent="0.25"/>
  <cols>
    <col min="1" max="1" width="11.7109375" customWidth="1"/>
    <col min="2" max="2" width="15.140625" customWidth="1"/>
    <col min="3" max="3" width="16" customWidth="1"/>
    <col min="4" max="4" width="55.140625" customWidth="1"/>
    <col min="5" max="5" width="13" customWidth="1"/>
    <col min="6" max="6" width="11.85546875" customWidth="1"/>
    <col min="7" max="7" width="12" customWidth="1"/>
    <col min="8" max="8" width="12.140625" customWidth="1"/>
    <col min="9" max="9" width="14.28515625" customWidth="1"/>
    <col min="10" max="10" width="12.85546875" customWidth="1"/>
  </cols>
  <sheetData>
    <row r="1" spans="1:10" ht="16.5" x14ac:dyDescent="0.25">
      <c r="A1" s="193" t="s">
        <v>430</v>
      </c>
      <c r="B1" s="193"/>
      <c r="C1" s="193"/>
      <c r="D1" s="193"/>
      <c r="E1" s="193"/>
      <c r="F1" s="193"/>
      <c r="G1" s="193"/>
      <c r="H1" s="193"/>
      <c r="I1" s="193"/>
      <c r="J1" s="193"/>
    </row>
    <row r="2" spans="1:10" x14ac:dyDescent="0.25">
      <c r="A2" s="192" t="s">
        <v>433</v>
      </c>
      <c r="B2" s="192"/>
      <c r="C2" s="192"/>
      <c r="D2" s="192"/>
      <c r="E2" s="192"/>
      <c r="F2" s="192"/>
      <c r="G2" s="192"/>
      <c r="H2" s="192"/>
      <c r="I2" s="192"/>
      <c r="J2" s="192"/>
    </row>
    <row r="3" spans="1:10" ht="15.75" thickBot="1" x14ac:dyDescent="0.3">
      <c r="A3" s="80" t="s">
        <v>283</v>
      </c>
    </row>
    <row r="4" spans="1:10" ht="51" x14ac:dyDescent="0.25">
      <c r="A4" s="96" t="s">
        <v>276</v>
      </c>
      <c r="B4" s="97" t="s">
        <v>2</v>
      </c>
      <c r="C4" s="98" t="s">
        <v>172</v>
      </c>
      <c r="D4" s="97" t="s">
        <v>4</v>
      </c>
      <c r="E4" s="94" t="s">
        <v>432</v>
      </c>
      <c r="F4" s="94" t="s">
        <v>277</v>
      </c>
      <c r="G4" s="94" t="s">
        <v>278</v>
      </c>
      <c r="H4" s="94" t="s">
        <v>279</v>
      </c>
      <c r="I4" s="94" t="s">
        <v>183</v>
      </c>
      <c r="J4" s="94" t="s">
        <v>274</v>
      </c>
    </row>
    <row r="5" spans="1:10" ht="39" customHeight="1" x14ac:dyDescent="0.25">
      <c r="A5" s="76">
        <v>1</v>
      </c>
      <c r="B5" s="74">
        <v>20000</v>
      </c>
      <c r="C5" s="3" t="s">
        <v>329</v>
      </c>
      <c r="D5" s="95" t="s">
        <v>387</v>
      </c>
      <c r="E5" s="4" t="s">
        <v>388</v>
      </c>
      <c r="F5" s="100" t="s">
        <v>390</v>
      </c>
      <c r="G5" s="95" t="s">
        <v>389</v>
      </c>
      <c r="H5" s="4" t="s">
        <v>184</v>
      </c>
      <c r="I5" s="99">
        <v>0.9</v>
      </c>
      <c r="J5" s="95"/>
    </row>
    <row r="6" spans="1:10" ht="54" customHeight="1" x14ac:dyDescent="0.25">
      <c r="A6" s="76">
        <v>2</v>
      </c>
      <c r="B6" s="74">
        <v>20000</v>
      </c>
      <c r="C6" s="3" t="s">
        <v>176</v>
      </c>
      <c r="D6" s="95" t="s">
        <v>384</v>
      </c>
      <c r="E6" s="4" t="s">
        <v>388</v>
      </c>
      <c r="F6" s="100" t="s">
        <v>390</v>
      </c>
      <c r="G6" s="95" t="s">
        <v>389</v>
      </c>
      <c r="H6" s="4" t="s">
        <v>184</v>
      </c>
      <c r="I6" s="99">
        <v>0.9</v>
      </c>
      <c r="J6" s="95"/>
    </row>
    <row r="7" spans="1:10" ht="43.5" customHeight="1" x14ac:dyDescent="0.25">
      <c r="A7" s="76">
        <v>3</v>
      </c>
      <c r="B7" s="74">
        <v>10000</v>
      </c>
      <c r="C7" s="3" t="s">
        <v>330</v>
      </c>
      <c r="D7" s="77" t="s">
        <v>397</v>
      </c>
      <c r="E7" s="4" t="s">
        <v>388</v>
      </c>
      <c r="F7" s="100" t="s">
        <v>390</v>
      </c>
      <c r="G7" s="95" t="s">
        <v>389</v>
      </c>
      <c r="H7" s="4" t="s">
        <v>184</v>
      </c>
      <c r="I7" s="99">
        <v>0.9</v>
      </c>
      <c r="J7" s="95"/>
    </row>
    <row r="8" spans="1:10" ht="43.5" customHeight="1" x14ac:dyDescent="0.25">
      <c r="A8" s="76">
        <v>4</v>
      </c>
      <c r="B8" s="74">
        <v>10000</v>
      </c>
      <c r="C8" s="3" t="s">
        <v>331</v>
      </c>
      <c r="D8" s="77" t="s">
        <v>397</v>
      </c>
      <c r="E8" s="4" t="s">
        <v>388</v>
      </c>
      <c r="F8" s="101" t="s">
        <v>390</v>
      </c>
      <c r="G8" s="95" t="s">
        <v>389</v>
      </c>
      <c r="H8" s="78" t="s">
        <v>184</v>
      </c>
      <c r="I8" s="99">
        <v>0.9</v>
      </c>
      <c r="J8" s="79"/>
    </row>
    <row r="9" spans="1:10" ht="43.5" customHeight="1" x14ac:dyDescent="0.25">
      <c r="A9" s="76">
        <v>5</v>
      </c>
      <c r="B9" s="74">
        <v>15000</v>
      </c>
      <c r="C9" s="3" t="s">
        <v>332</v>
      </c>
      <c r="D9" s="77" t="s">
        <v>397</v>
      </c>
      <c r="E9" s="4" t="s">
        <v>388</v>
      </c>
      <c r="F9" s="101" t="s">
        <v>390</v>
      </c>
      <c r="G9" s="95" t="s">
        <v>389</v>
      </c>
      <c r="H9" s="78" t="s">
        <v>184</v>
      </c>
      <c r="I9" s="99">
        <v>0.9</v>
      </c>
      <c r="J9" s="79"/>
    </row>
    <row r="10" spans="1:10" ht="43.5" customHeight="1" x14ac:dyDescent="0.25">
      <c r="A10" s="76">
        <v>6</v>
      </c>
      <c r="B10" s="74">
        <v>9000</v>
      </c>
      <c r="C10" s="3" t="s">
        <v>333</v>
      </c>
      <c r="D10" s="77" t="s">
        <v>385</v>
      </c>
      <c r="E10" s="4" t="s">
        <v>388</v>
      </c>
      <c r="F10" s="101" t="s">
        <v>390</v>
      </c>
      <c r="G10" s="95" t="s">
        <v>389</v>
      </c>
      <c r="H10" s="78" t="s">
        <v>184</v>
      </c>
      <c r="I10" s="99">
        <v>0.9</v>
      </c>
      <c r="J10" s="79"/>
    </row>
    <row r="11" spans="1:10" ht="43.5" customHeight="1" x14ac:dyDescent="0.25">
      <c r="A11" s="76">
        <v>7</v>
      </c>
      <c r="B11" s="74">
        <v>1000</v>
      </c>
      <c r="C11" s="3" t="s">
        <v>334</v>
      </c>
      <c r="D11" s="77" t="s">
        <v>398</v>
      </c>
      <c r="E11" s="4" t="s">
        <v>388</v>
      </c>
      <c r="F11" s="101" t="s">
        <v>390</v>
      </c>
      <c r="G11" s="95" t="s">
        <v>389</v>
      </c>
      <c r="H11" s="78" t="s">
        <v>184</v>
      </c>
      <c r="I11" s="99">
        <v>0.9</v>
      </c>
      <c r="J11" s="79"/>
    </row>
    <row r="12" spans="1:10" ht="30" x14ac:dyDescent="0.25">
      <c r="A12" s="76">
        <v>8</v>
      </c>
      <c r="B12" s="85">
        <v>1000</v>
      </c>
      <c r="C12" s="3" t="s">
        <v>383</v>
      </c>
      <c r="D12" s="86" t="s">
        <v>399</v>
      </c>
      <c r="E12" s="4" t="s">
        <v>388</v>
      </c>
      <c r="F12" s="102" t="s">
        <v>390</v>
      </c>
      <c r="G12" s="95" t="s">
        <v>389</v>
      </c>
      <c r="H12" s="85" t="s">
        <v>184</v>
      </c>
      <c r="I12" s="99">
        <v>0.9</v>
      </c>
      <c r="J12" s="86"/>
    </row>
    <row r="13" spans="1:10" ht="30" x14ac:dyDescent="0.25">
      <c r="A13" s="76">
        <v>9</v>
      </c>
      <c r="B13" s="4">
        <v>100000</v>
      </c>
      <c r="C13" s="3" t="s">
        <v>335</v>
      </c>
      <c r="D13" s="77" t="s">
        <v>386</v>
      </c>
      <c r="E13" s="4" t="s">
        <v>388</v>
      </c>
      <c r="F13" s="101" t="s">
        <v>390</v>
      </c>
      <c r="G13" s="95" t="s">
        <v>389</v>
      </c>
      <c r="H13" s="78" t="s">
        <v>184</v>
      </c>
      <c r="I13" s="99">
        <v>0.9</v>
      </c>
      <c r="J13" s="79"/>
    </row>
  </sheetData>
  <mergeCells count="2">
    <mergeCell ref="A1:J1"/>
    <mergeCell ref="A2:J2"/>
  </mergeCells>
  <pageMargins left="1.21"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workbookViewId="0">
      <selection activeCell="E5" sqref="E5:F24"/>
    </sheetView>
  </sheetViews>
  <sheetFormatPr baseColWidth="10" defaultColWidth="11.42578125" defaultRowHeight="15" x14ac:dyDescent="0.25"/>
  <cols>
    <col min="1" max="1" width="7.42578125" customWidth="1"/>
    <col min="2" max="2" width="15.85546875" customWidth="1"/>
    <col min="3" max="3" width="19.42578125" customWidth="1"/>
    <col min="4" max="4" width="45.85546875" customWidth="1"/>
  </cols>
  <sheetData>
    <row r="1" spans="1:6" ht="15.75" thickBot="1" x14ac:dyDescent="0.3"/>
    <row r="2" spans="1:6" ht="15.75" thickBot="1" x14ac:dyDescent="0.3">
      <c r="A2" s="194" t="s">
        <v>0</v>
      </c>
      <c r="B2" s="195"/>
      <c r="C2" s="195"/>
      <c r="D2" s="195"/>
      <c r="E2" s="195"/>
      <c r="F2" s="196"/>
    </row>
    <row r="4" spans="1:6" ht="60" x14ac:dyDescent="0.25">
      <c r="A4" s="1" t="s">
        <v>1</v>
      </c>
      <c r="B4" s="1" t="s">
        <v>2</v>
      </c>
      <c r="C4" s="2" t="s">
        <v>3</v>
      </c>
      <c r="D4" s="1" t="s">
        <v>4</v>
      </c>
      <c r="E4" s="49" t="s">
        <v>124</v>
      </c>
      <c r="F4" s="49" t="s">
        <v>125</v>
      </c>
    </row>
    <row r="5" spans="1:6" ht="135" x14ac:dyDescent="0.25">
      <c r="A5" s="6">
        <v>1</v>
      </c>
      <c r="B5" s="5">
        <v>1</v>
      </c>
      <c r="C5" s="4" t="s">
        <v>126</v>
      </c>
      <c r="D5" s="3" t="s">
        <v>127</v>
      </c>
      <c r="E5" s="50">
        <v>0</v>
      </c>
      <c r="F5" s="51">
        <f t="shared" ref="F5:F24" si="0">B5*E5</f>
        <v>0</v>
      </c>
    </row>
    <row r="6" spans="1:6" ht="60" x14ac:dyDescent="0.25">
      <c r="A6" s="6">
        <v>2</v>
      </c>
      <c r="B6" s="5">
        <v>1</v>
      </c>
      <c r="C6" s="4" t="s">
        <v>128</v>
      </c>
      <c r="D6" s="3" t="s">
        <v>129</v>
      </c>
      <c r="E6" s="50">
        <v>0</v>
      </c>
      <c r="F6" s="51">
        <f t="shared" si="0"/>
        <v>0</v>
      </c>
    </row>
    <row r="7" spans="1:6" ht="180" x14ac:dyDescent="0.25">
      <c r="A7" s="6">
        <v>3</v>
      </c>
      <c r="B7" s="5">
        <v>1</v>
      </c>
      <c r="C7" s="4" t="s">
        <v>130</v>
      </c>
      <c r="D7" s="3" t="s">
        <v>131</v>
      </c>
      <c r="E7" s="50">
        <v>0</v>
      </c>
      <c r="F7" s="51">
        <f t="shared" si="0"/>
        <v>0</v>
      </c>
    </row>
    <row r="8" spans="1:6" x14ac:dyDescent="0.25">
      <c r="A8" s="6">
        <v>4</v>
      </c>
      <c r="B8" s="5">
        <v>1</v>
      </c>
      <c r="C8" s="4" t="s">
        <v>132</v>
      </c>
      <c r="D8" s="3" t="s">
        <v>133</v>
      </c>
      <c r="E8" s="50">
        <v>0</v>
      </c>
      <c r="F8" s="51">
        <f t="shared" si="0"/>
        <v>0</v>
      </c>
    </row>
    <row r="9" spans="1:6" x14ac:dyDescent="0.25">
      <c r="A9" s="6">
        <v>5</v>
      </c>
      <c r="B9" s="5">
        <v>1</v>
      </c>
      <c r="C9" s="4" t="s">
        <v>134</v>
      </c>
      <c r="D9" s="3"/>
      <c r="E9" s="50">
        <v>0</v>
      </c>
      <c r="F9" s="51">
        <f t="shared" si="0"/>
        <v>0</v>
      </c>
    </row>
    <row r="10" spans="1:6" x14ac:dyDescent="0.25">
      <c r="A10" s="6">
        <v>6</v>
      </c>
      <c r="B10" s="5">
        <v>1</v>
      </c>
      <c r="C10" s="4" t="s">
        <v>135</v>
      </c>
      <c r="D10" s="3" t="s">
        <v>136</v>
      </c>
      <c r="E10" s="50">
        <v>0</v>
      </c>
      <c r="F10" s="51">
        <f t="shared" si="0"/>
        <v>0</v>
      </c>
    </row>
    <row r="11" spans="1:6" x14ac:dyDescent="0.25">
      <c r="A11" s="6">
        <v>7</v>
      </c>
      <c r="B11" s="5">
        <v>1</v>
      </c>
      <c r="C11" s="4" t="s">
        <v>135</v>
      </c>
      <c r="D11" s="3" t="s">
        <v>136</v>
      </c>
      <c r="E11" s="50">
        <v>0</v>
      </c>
      <c r="F11" s="51">
        <f t="shared" si="0"/>
        <v>0</v>
      </c>
    </row>
    <row r="12" spans="1:6" x14ac:dyDescent="0.25">
      <c r="A12" s="6">
        <v>8</v>
      </c>
      <c r="B12" s="5">
        <v>1</v>
      </c>
      <c r="C12" s="4" t="s">
        <v>135</v>
      </c>
      <c r="D12" s="3" t="s">
        <v>137</v>
      </c>
      <c r="E12" s="50">
        <v>0</v>
      </c>
      <c r="F12" s="51">
        <f t="shared" si="0"/>
        <v>0</v>
      </c>
    </row>
    <row r="13" spans="1:6" ht="120" x14ac:dyDescent="0.25">
      <c r="A13" s="6">
        <v>9</v>
      </c>
      <c r="B13" s="5">
        <v>1</v>
      </c>
      <c r="C13" s="4" t="s">
        <v>138</v>
      </c>
      <c r="D13" s="3" t="s">
        <v>139</v>
      </c>
      <c r="E13" s="50">
        <v>0</v>
      </c>
      <c r="F13" s="51">
        <f t="shared" si="0"/>
        <v>0</v>
      </c>
    </row>
    <row r="14" spans="1:6" ht="45" x14ac:dyDescent="0.25">
      <c r="A14" s="6">
        <v>10</v>
      </c>
      <c r="B14" s="5">
        <v>1</v>
      </c>
      <c r="C14" s="4" t="s">
        <v>140</v>
      </c>
      <c r="D14" s="3" t="s">
        <v>140</v>
      </c>
      <c r="E14" s="50">
        <v>0</v>
      </c>
      <c r="F14" s="51">
        <f t="shared" si="0"/>
        <v>0</v>
      </c>
    </row>
    <row r="15" spans="1:6" ht="45" x14ac:dyDescent="0.25">
      <c r="A15" s="6">
        <v>11</v>
      </c>
      <c r="B15" s="5">
        <v>1</v>
      </c>
      <c r="C15" s="4" t="s">
        <v>141</v>
      </c>
      <c r="D15" s="3" t="s">
        <v>142</v>
      </c>
      <c r="E15" s="50">
        <v>0</v>
      </c>
      <c r="F15" s="51">
        <f t="shared" si="0"/>
        <v>0</v>
      </c>
    </row>
    <row r="16" spans="1:6" ht="30" x14ac:dyDescent="0.25">
      <c r="A16" s="6">
        <v>12</v>
      </c>
      <c r="B16" s="5">
        <v>1</v>
      </c>
      <c r="C16" s="4" t="s">
        <v>143</v>
      </c>
      <c r="D16" s="3" t="s">
        <v>144</v>
      </c>
      <c r="E16" s="50">
        <v>0</v>
      </c>
      <c r="F16" s="51">
        <f t="shared" si="0"/>
        <v>0</v>
      </c>
    </row>
    <row r="17" spans="1:6" ht="60" x14ac:dyDescent="0.25">
      <c r="A17" s="6">
        <v>13</v>
      </c>
      <c r="B17" s="5">
        <v>1</v>
      </c>
      <c r="C17" s="4" t="s">
        <v>145</v>
      </c>
      <c r="D17" s="3" t="s">
        <v>146</v>
      </c>
      <c r="E17" s="50">
        <v>0</v>
      </c>
      <c r="F17" s="51">
        <f t="shared" si="0"/>
        <v>0</v>
      </c>
    </row>
    <row r="18" spans="1:6" ht="30" x14ac:dyDescent="0.25">
      <c r="A18" s="6">
        <v>14</v>
      </c>
      <c r="B18" s="5">
        <v>1</v>
      </c>
      <c r="C18" s="4" t="s">
        <v>147</v>
      </c>
      <c r="D18" s="3" t="s">
        <v>148</v>
      </c>
      <c r="E18" s="50">
        <v>0</v>
      </c>
      <c r="F18" s="51">
        <f t="shared" si="0"/>
        <v>0</v>
      </c>
    </row>
    <row r="19" spans="1:6" ht="75" x14ac:dyDescent="0.25">
      <c r="A19" s="6">
        <v>15</v>
      </c>
      <c r="B19" s="5">
        <v>1</v>
      </c>
      <c r="C19" s="4" t="s">
        <v>149</v>
      </c>
      <c r="D19" s="3" t="s">
        <v>150</v>
      </c>
      <c r="E19" s="50">
        <v>0</v>
      </c>
      <c r="F19" s="51">
        <f t="shared" si="0"/>
        <v>0</v>
      </c>
    </row>
    <row r="20" spans="1:6" ht="60" x14ac:dyDescent="0.25">
      <c r="A20" s="6">
        <v>16</v>
      </c>
      <c r="B20" s="5">
        <v>1</v>
      </c>
      <c r="C20" s="4" t="s">
        <v>149</v>
      </c>
      <c r="D20" s="3" t="s">
        <v>151</v>
      </c>
      <c r="E20" s="50">
        <v>0</v>
      </c>
      <c r="F20" s="51">
        <f t="shared" si="0"/>
        <v>0</v>
      </c>
    </row>
    <row r="21" spans="1:6" ht="75" x14ac:dyDescent="0.25">
      <c r="A21" s="6">
        <v>17</v>
      </c>
      <c r="B21" s="5">
        <v>1</v>
      </c>
      <c r="C21" s="4" t="s">
        <v>152</v>
      </c>
      <c r="D21" s="3" t="s">
        <v>153</v>
      </c>
      <c r="E21" s="50">
        <v>0</v>
      </c>
      <c r="F21" s="51">
        <f t="shared" si="0"/>
        <v>0</v>
      </c>
    </row>
    <row r="22" spans="1:6" ht="90" x14ac:dyDescent="0.25">
      <c r="A22" s="6">
        <v>18</v>
      </c>
      <c r="B22" s="5">
        <v>1</v>
      </c>
      <c r="C22" s="4" t="s">
        <v>154</v>
      </c>
      <c r="D22" s="3" t="s">
        <v>155</v>
      </c>
      <c r="E22" s="50">
        <v>0</v>
      </c>
      <c r="F22" s="51">
        <f t="shared" si="0"/>
        <v>0</v>
      </c>
    </row>
    <row r="23" spans="1:6" x14ac:dyDescent="0.25">
      <c r="A23" s="6">
        <v>19</v>
      </c>
      <c r="B23" s="5">
        <v>1</v>
      </c>
      <c r="C23" s="4" t="s">
        <v>156</v>
      </c>
      <c r="D23" s="3" t="s">
        <v>157</v>
      </c>
      <c r="E23" s="50">
        <v>0</v>
      </c>
      <c r="F23" s="51">
        <f t="shared" si="0"/>
        <v>0</v>
      </c>
    </row>
    <row r="24" spans="1:6" ht="30" x14ac:dyDescent="0.25">
      <c r="A24" s="6">
        <v>20</v>
      </c>
      <c r="B24" s="5">
        <v>1</v>
      </c>
      <c r="C24" s="4" t="s">
        <v>158</v>
      </c>
      <c r="D24" s="3" t="s">
        <v>159</v>
      </c>
      <c r="E24" s="50">
        <v>0</v>
      </c>
      <c r="F24" s="51">
        <f t="shared" si="0"/>
        <v>0</v>
      </c>
    </row>
  </sheetData>
  <sortState ref="A5:D26">
    <sortCondition ref="C4"/>
  </sortState>
  <mergeCells count="1">
    <mergeCell ref="A2:F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Sheet2</vt:lpstr>
      <vt:lpstr>Lote I Salud Auditiva</vt:lpstr>
      <vt:lpstr>Lote II Salud Bucal</vt:lpstr>
      <vt:lpstr>Lote III Salud Visual</vt:lpstr>
      <vt:lpstr>Lote IV Epidemiología</vt:lpstr>
      <vt:lpstr>Consultorio médico</vt:lpstr>
      <vt:lpstr>'Lote I Salud Auditiva'!Área_de_impresión</vt:lpstr>
      <vt:lpstr>'Lote II Salud Bucal'!Área_de_impresión</vt:lpstr>
      <vt:lpstr>Sheet2!Área_de_impresión</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dc:creator>
  <cp:keywords/>
  <dc:description/>
  <cp:lastModifiedBy>MINERD</cp:lastModifiedBy>
  <cp:revision/>
  <cp:lastPrinted>2020-01-27T20:04:56Z</cp:lastPrinted>
  <dcterms:created xsi:type="dcterms:W3CDTF">2010-09-02T19:41:24Z</dcterms:created>
  <dcterms:modified xsi:type="dcterms:W3CDTF">2020-06-05T16:41:12Z</dcterms:modified>
  <cp:category/>
  <cp:contentStatus/>
</cp:coreProperties>
</file>